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DCOM_20220127\02_DB\doc\"/>
    </mc:Choice>
  </mc:AlternateContent>
  <x:bookViews>
    <x:workbookView xWindow="0" yWindow="0" windowWidth="25340" windowHeight="11610" activeTab="13"/>
  </x:bookViews>
  <x:sheets>
    <x:sheet name="목차" sheetId="1" r:id="rId4"/>
    <x:sheet name="용어집" sheetId="2" r:id="rId5"/>
    <x:sheet name="temp" sheetId="3" r:id="rId6"/>
    <x:sheet name="table_구조" sheetId="4" r:id="rId7"/>
    <x:sheet name="PAGING" sheetId="5" r:id="rId8"/>
    <x:sheet name="20220412_hierarchical" sheetId="6" r:id="rId9"/>
    <x:sheet name="20220412_12c" sheetId="7" r:id="rId10"/>
    <x:sheet name="20220412_TRIGER" sheetId="8" r:id="rId11"/>
    <x:sheet name="20220411_SP" sheetId="9" r:id="rId12"/>
    <x:sheet name="20220411_EXCEPTION" sheetId="10" r:id="rId13"/>
    <x:sheet name="20220408_cursor" sheetId="11" r:id="rId14"/>
    <x:sheet name="20220408_record_col" sheetId="12" r:id="rId15"/>
    <x:sheet name="20220407_pl_sql" sheetId="13" r:id="rId16"/>
    <x:sheet name="20220406_USER" sheetId="14" r:id="rId17"/>
    <x:sheet name="20220406_CHECK" sheetId="15" r:id="rId18"/>
    <x:sheet name="20220405_FK" sheetId="16" r:id="rId19"/>
    <x:sheet name="20220404_CONSTRAINT" sheetId="17" r:id="rId20"/>
    <x:sheet name="20220404_sequence" sheetId="18" r:id="rId21"/>
    <x:sheet name="20220401_VIEW" sheetId="19" r:id="rId22"/>
    <x:sheet name="20220331_INDEX" sheetId="20" r:id="rId23"/>
    <x:sheet name="20220331_DICTIONARY" sheetId="21" r:id="rId24"/>
    <x:sheet name="20220331_DDL" sheetId="22" r:id="rId25"/>
    <x:sheet name="20220330_DDL" sheetId="23" r:id="rId26"/>
    <x:sheet name="20220330_TCL" sheetId="24" r:id="rId27"/>
    <x:sheet name="20220329_JDBC" sheetId="25" r:id="rId28"/>
    <x:sheet name="20220329_DML" sheetId="26" r:id="rId29"/>
    <x:sheet name="20220328_SUBQUERY" sheetId="27" r:id="rId30"/>
    <x:sheet name="20220325_JOIN" sheetId="28" r:id="rId31"/>
    <x:sheet name="20220324_JOIN" sheetId="29" r:id="rId32"/>
    <x:sheet name="20220324multi_func" sheetId="30" r:id="rId33"/>
    <x:sheet name="20220323_multi_func" sheetId="31" r:id="rId34"/>
    <x:sheet name="20220322_multi_func" sheetId="32" r:id="rId35"/>
    <x:sheet name="20220321_FUNC" sheetId="33" r:id="rId36"/>
    <x:sheet name="20220318_FUNC" sheetId="34" r:id="rId37"/>
    <x:sheet name="20220317_FUNC" sheetId="35" r:id="rId38"/>
    <x:sheet name="20220317_SELECT" sheetId="36" r:id="rId39"/>
    <x:sheet name="20220316_SELECT" sheetId="37" r:id="rId40"/>
    <x:sheet name="20220315_SELECT" sheetId="38" r:id="rId41"/>
    <x:sheet name="20220311_oracle_install" sheetId="39" r:id="rId42"/>
  </x:sheets>
  <x:definedNames>
    <x:definedName name="_xlnm._FilterDatabase" hidden="1">#REF!</x:definedName>
    <x:definedName name="_xlnm._FilterDatabase" localSheetId="3" hidden="1">table_구조!$B$10:$W$50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<x:sst xmlns:r="http://schemas.openxmlformats.org/officeDocument/2006/relationships" xmlns:c="http://schemas.openxmlformats.org/drawingml/2006/chart" xmlns:x="http://schemas.openxmlformats.org/spreadsheetml/2006/main" count="12969" uniqueCount="8020">
  <x:si>
    <x:t>--     EMPNO ENAME  JOB       MGR HIREDATE        SAL       COMM     DEPTNO</x:t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</x:si>
  <x:si>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dept_temp (deptno,dname)</x:t>
    </x:r>
  </x:si>
  <x:si>
    <x:r>
      <x:t xml:space="preserve">    ,TO_DATE(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'01/01/2001'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'DD/MM/YYYY'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</x:si>
  <x:si>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t>--|   0 | SELECT STATEMENT  |                  |      1 |      1 |00:00:00.01 |       1 |</x:t>
  </x:si>
  <x:si>
    <x:t>P_DATE               P_CODE      P_QTY    P_TOTAL      TOTAL</x:t>
  </x:si>
  <x:si>
    <x:t xml:space="preserve">--20110103                100          2       1600    1600   </x:t>
  </x:si>
  <x:si>
    <x:t xml:space="preserve">    DEPTNO NAME                                     NESTED_DEC</x:t>
  </x:si>
  <x:si>
    <x:t>--ALTER SESSION SET STATISTICS_LEVEL = ALL;</x:t>
  </x:si>
  <x:si>
    <x:t>동의어는 테이블, 뷰, 시퀀스 등 객체 이름 대신 사용할 수 있는 다른 이름.</x:t>
  </x:si>
  <x:si>
    <x:t xml:space="preserve">TEMPORARY TABLESPACE temp ;                                                                                                                                             </x:t>
  </x:si>
  <x:si>
    <x:t xml:space="preserve">--만약 101 번 외 다른 학과에 "Audie Murphy" 교수가 있어도 "BEST!" 가 출력되면 안됩니다.                                                                                                             </x:t>
  </x:si>
  <x:si>
    <x:r>
      <x:t xml:space="preserve">GRANT RESOURCE,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SESSION,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ANY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TO ORCLSTUDY;                                                                                            </x:t>
    </x:r>
  </x:si>
  <x:si>
    <x:r>
      <x:t xml:space="preserve">GRANT RESOURCE,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SESSION,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,DBA TO PREV_HW;                                                                                                            </x:t>
    </x:r>
  </x:si>
  <x:si>
    <x:t xml:space="preserve">--BEST! 이라고 출력하고 101번 학과의 "Audie Murphy" 교수 외에는 비고란에 "GOOD!"을 출력하고                                                                                                        </x:t>
  </x:si>
  <x:si>
    <x:t>--,deptno      NUMBER(2)  CONSTRAINT empfk_deptno_fk references dept_fk(deptno)</x:t>
  </x:si>
  <x:si>
    <x:t>--       102 Michelle Pfeiffer                        Multimedia Engineering</x:t>
  </x:si>
  <x:si>
    <x:t>-----------------------------------------------------------------------------</x:t>
  </x:si>
  <x:si>
    <x:t xml:space="preserve">--EPTNO별로 그룹화 한후 ROLLUP() 함수에 JOB지정                                            </x:t>
  </x:si>
  <x:si>
    <x:t>NOT NULL + UNIQUE의 특징을 가지며 테이블 내에서 데이터들끼리의 유일성을 보장하는 컬럼에 설정합니다. 그리고 테이블당 1개만 설정</x:t>
  </x:si>
  <x:si>
    <x:t>------ ----------------------------------------------------------------------</x:t>
  </x:si>
  <x:si>
    <x:r>
      <x:t xml:space="preserve">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'SQLCODE: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TO_CHAR(SQLCODE));                                                                          </x:t>
    </x:r>
  </x:si>
  <x:si>
    <x:t xml:space="preserve">--,ename       VARCHAR2(10)               </x:t>
  </x:si>
  <x:si>
    <x:t>https://us06web.zoom.us/j/5774287769?pwd=TFVXV3NkZkFnVWZ3NlVSVERZK0lZdz09</x:t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</x:si>
  <x:si>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SALESMAN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ALLEN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KING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BLAKE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ALLEN</x:t>
    </x:r>
  </x:si>
  <x:si>
    <x:r>
      <x:t xml:space="preserve">                AND  t1.deptno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</x:si>
  <x:si>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t xml:space="preserve">2. Inline View 를 사용하여 아래 그림과 같이 Student 테이블과 department 테이블을 </x:t>
  </x:si>
  <x:si>
    <x:t>--INSERT INTO new_emp4 VALUES ( 1005,   'MILLER'    ,2000 );</x:t>
  </x:si>
  <x:si>
    <x:t>--INSERT INTO new_emp4 VALUES ( 1000,   'SMITH'     ,300  );</x:t>
  </x:si>
  <x:si>
    <x:t>--INSERT INTO new_emp4 VALUES ( 1004,   'JAMES'     ,620  );</x:t>
  </x:si>
  <x:si>
    <x:t xml:space="preserve">--            ON 테이블 이름(컬럼 ASC|DESC, 컬럼 ASC|DESC);          </x:t>
  </x:si>
  <x:si>
    <x:t>--INSERT INTO new_emp4 VALUES ( 1003,   'BLACK'     ,220  );</x:t>
  </x:si>
  <x:si>
    <x:r>
      <x:t xml:space="preserve">IDENTIFIED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ORCL                                                                                                                                                                                      </x:t>
    </x:r>
  </x:si>
  <x:si>
    <x:t>-- ----------------------------------------------------------------------------------------------------------------- -------- ----------------------------------------------------------------------------</x:t>
  </x:si>
  <x:si>
    <x:t xml:space="preserve">           MAX(t1.height) AS max_height,</x:t>
  </x:si>
  <x:si>
    <x:t>--SELECT ROWNUM, t1.empno, t1.ename,t1.sal</x:t>
  </x:si>
  <x:si>
    <x:t xml:space="preserve">--유형 1 예제: professor 테이블에서 학과번호와 교수명 , 학과명을 출력하되 deptno 가 101 번인 </x:t>
  </x:si>
  <x:si>
    <x:t xml:space="preserve">     EMPNO ENAME                       SAL  RANK_DESC DENSE_RANK</x:t>
  </x:si>
  <x:si>
    <x:t>--ACCOUNTING                   IT 's deptno                     10</x:t>
  </x:si>
  <x:si>
    <x:t>SQL*Plus: Release 18.0.0.0.0 - Production on 금 3월 11 11:14:32 2022</x:t>
  </x:si>
  <x:si>
    <x:t>SQL*Plus: Release 18.0.0.0.0 - Production on 금 3월 11 11:16:33 2022</x:t>
  </x:si>
  <x:si>
    <x:t>SQL*Plus: Release 18.0.0.0.0 - Production on 월 3월 14 14:12:55 2022</x:t>
  </x:si>
  <x:si>
    <x:t>--DNAME                        'IT''SDEPTNO'                DEPTNO</x:t>
  </x:si>
  <x:si>
    <x:t>--SALES                        IT 's deptno                     30</x:t>
  </x:si>
  <x:si>
    <x:t>EMPNO ENAME  JOB          MGR HIREDATE        SAL  COMM     DEPTNO</x:t>
  </x:si>
  <x:si>
    <x:t>----- ------ ---------- ----- -------- ---------- ----- ----------</x:t>
  </x:si>
  <x:si>
    <x:t>SQL*Plus: Release 18.0.0.0.0 - Production on 화 3월 15 09:37:03 2022</x:t>
  </x:si>
  <x:si>
    <x:t>------------------------------ ------------------------ ----------</x:t>
  </x:si>
  <x:si>
    <x:t>SQL*Plus: Release 18.0.0.0.0 - Production on 월 3월 14 14:08:31 2022</x:t>
  </x:si>
  <x:si>
    <x:t>https://www.oracle.com/database/technologies/xe18c-downloads.html</x:t>
  </x:si>
  <x:si>
    <x:t>--OPERATIONS                   IT 's deptno                     40</x:t>
  </x:si>
  <x:si>
    <x:t>--RESEARCH                     IT 's deptno                     20</x:t>
  </x:si>
  <x:si>
    <x:t>Oracle Database 18c Express Edition Release 18.0.0.0.0 - Production</x:t>
  </x:si>
  <x:si>
    <x:t>SQL*Plus: Release 18.0.0.0.0 - Production on 금 3월 11 11:01:31 2022</x:t>
  </x:si>
  <x:si>
    <x:t>TF-8은 유니코드를 위한 가변 길이 문자 인코딩 방식 중 하나로, 켄 톰프슨과 롭 파이크가 만들었다. UTF-8은 Universal Coded Character Set + Transformation Format – 8-bit 의 약자이다. 본래는 FSS-UTF(File System Safe UCS/Unicode Transformation Format)라는 이름으로 제안되었다.
UTF-8 인코딩은 유니코드 한 문자를 나타내기 위해 1바이트에서 4바이트까지를 사용한다. 예를 들어서, U+0000부터 U+007F 범위에 있는 ASCII 문자들은 UTF-8에서 1바이트만으로 표시된다. 4바이트로 표현되는 문자는 모두 기본 다국어 평면(BMP) 바깥의 유니코드 문자이며, 거의 사용되지 않는다. UTF-16과 UTF-8 중 어느 인코딩이 더 적은 바이트를 사용하는지는 문자열에서 사용된 코드 포인트에 따라 달라지며, 실제로 DEFLATE와 같은 일반적인 압축 알고리즘을 사용할 경우 이 차이는 무시할 수 있을 정도이다.</x:t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</x:si>
  <x:si>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복원                        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</x:si>
  <x:si>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(dname,loc)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dname,loc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</x:si>
  <x:si>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emp_hw (  empno          </x:t>
    </x:r>
  </x:si>
  <x:si>
    <x:r>
      <x:t>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54013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작업은 가상 열에서 허용되지 않습니다.</x:t>
    </x:r>
  </x:si>
  <x:si>
    <x:t>OBJECT_NAME                                   ORIGINAL_NAME                       CREATETIME</x:t>
  </x:si>
  <x:si>
    <x:r>
      <x:t xml:space="preserve">IDENTIFIED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pcwk                                                                            </x:t>
    </x:r>
  </x:si>
  <x:si>
    <x:t>--SELECT * FROM TABLE(DBMS_XPLAN.DISPLAY_CURSOR(NULL,NULL,'ALLSTATS LAST -ROWS +PREDICATE'));</x:t>
  </x:si>
  <x:si>
    <x:t xml:space="preserve">--사람들의 이름과 직급, 현재 연봉을 출력하세요.                                                                </x:t>
  </x:si>
  <x:si>
    <x:t>조인이 수행 될때 두개 이상의 테이블이 사용되는데 이때 먼저 읽고 조인 조건절을 확인하여 나머지 테이블에 가서 데이터를 가져 온다.
나중에 읽는 테이블을 후행 테이블</x:t>
  </x:si>
  <x:si>
    <x:t>--WHERE rnum  BETWEEN (:PAGE_SIZE * (:PAGE_NUM-1)+1) AND :PAGE_SIZE * (:PAGE_NUM-1)+:PAGE_SIZE</x:t>
  </x:si>
  <x:si>
    <x:t>20EA (100%)   6EA (30%)     2EA (10%)     4EA (20%)     0EA (0%)      2EA (10%)     6EA (30%)</x:t>
  </x:si>
  <x:si>
    <x:t>1. 학생 테이블 (student) 과 학과 테이블 (department) 테이블을 사용하여 학생이름, 1 전공학과번호(deptno1) , 1전공 학과 이름을 출력하세요.</x:t>
  </x:si>
  <x:si>
    <x:t>TOTAL         SEOUL         GYEONGGI      BUSAN         ULSAN         DAEGU         GYEONGNAM</x:t>
  </x:si>
  <x:si>
    <x:t>-------------------- ---------------- ---------------- ----------------------------------------</x:t>
  </x:si>
  <x:si>
    <x:t>Tim Robbins                      Winona Ryder                     Multimedia Engineering</x:t>
  </x:si>
  <x:si>
    <x:t>https://join.slack.com/t/slack-05r6316/shared_invite/zt-12h1if6yq-TCrMZZJtNbyjh93BGBnNAA</x:t>
  </x:si>
  <x:si>
    <x:t>--| Id  | Operation         | Name             | Starts | A-Rows |   A-Time   | Buffers |</x:t>
  </x:si>
  <x:si>
    <x:t>Danny Glover                     Nicole Kidman                    Mechanical Engineering</x:t>
  </x:si>
  <x:si>
    <x:r>
      <x:t xml:space="preserve">                  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sal   :   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C1_REC.sal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</x:si>
  <x:si>
    <x:t>Rene Russo                       Winona Ryder                     Multimedia Engineering</x:t>
  </x:si>
  <x:si>
    <x:t>Steve Martin                     Nicole Kidman                    Electronic Engineering</x:t>
  </x:si>
  <x:si>
    <x:t>--|*  2 |   INDEX RANGE SCAN| IDX_NEWEMP4_NAME |      1 |      1 |00:00:00.01 |       1 |</x:t>
  </x:si>
  <x:si>
    <x:r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DATABASE                     SEOUL</x:t>
    </x:r>
  </x:si>
  <x:si>
    <x:t xml:space="preserve">--, 103 번이면 ‘Software Engineering ‘ 나머지는 ‘ETC’ 로 출력하세요.                                                                                                       </x:t>
  </x:si>
  <x:si>
    <x:t xml:space="preserve">    30 SALES            7698 BLAKE                 7839   2850         30       2001       3000          4       7839 KING</x:t>
  </x:si>
  <x:si>
    <x:t xml:space="preserve">TEMPORARY TABLESPACE temp                                                                                                </x:t>
  </x:si>
  <x:si>
    <x:t xml:space="preserve">    30 SALES            7844 TURNER                7698   1500         30       1401       2000          3       7698 BLAKE</x:t>
  </x:si>
  <x:si>
    <x:t xml:space="preserve">    30 SALES            7900 JAMES                 7698    950         30        700       1200          1       7698 BLAKE</x:t>
  </x:si>
  <x:si>
    <x:t xml:space="preserve">    20 RESEARCH         7876 ADAMS                 7788   1100         20        700       1200          1       7788 SCOTT</x:t>
  </x:si>
  <x:si>
    <x:t xml:space="preserve">    30 SALES            7499 ALLEN                 7698   1600         30       1401       2000          3       7698 BLAKE</x:t>
  </x:si>
  <x:si>
    <x:t xml:space="preserve">--    ---------- ------------------------- ---------- -------------------                                                 </x:t>
  </x:si>
  <x:si>
    <x:t xml:space="preserve">    30 SALES            7654 MARTIN                7698   1250         30       1201       1400          2       7698 BLAKE</x:t>
  </x:si>
  <x:si>
    <x:t>---------------------------------------- ---------------------------------------- ----------------------------------------</x:t>
  </x:si>
  <x:si>
    <x:t xml:space="preserve">--TYPE 연관배열이름 IS TABLE OF 자료형[NOT NULL]                                                                                 </x:t>
  </x:si>
  <x:si>
    <x:t xml:space="preserve">--단 급여등급은 sal 을 기준으로 1 - 1000 이면 Level 1                                                                                   </x:t>
  </x:si>
  <x:si>
    <x:t xml:space="preserve">    10 ACCOUNTING       7782 CLARK                 7839   2450         10       2001       3000          4       7839 KING</x:t>
  </x:si>
  <x:si>
    <x:t xml:space="preserve">    20 RESEARCH         7902 FORD                  7566   3000         20       2001       3000          4       7566 JONES</x:t>
  </x:si>
  <x:si>
    <x:t xml:space="preserve">    30 SALES            7521 WARD                  7698   1250         30       1201       1400          2       7698 BLAKE</x:t>
  </x:si>
  <x:si>
    <x:t xml:space="preserve">    10 ACCOUNTING       7934 MILLER                7782   1300         10       1201       1400          2       7782 CLARK</x:t>
  </x:si>
  <x:si>
    <x:t xml:space="preserve">    20 RESEARCH         7788 SCOTT                 7566   3000         20       2001       3000          4       7566 JONES</x:t>
  </x:si>
  <x:si>
    <x:t xml:space="preserve">    20 RESEARCH         7369 SMITH                 7902    800         20        700       1200          1       7902 FORD</x:t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</x:si>
  <x:si>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REPLACE PROCEDURE 프로시저 이름                                                                                     </x:t>
    </x:r>
  </x:si>
  <x:si>
    <x:t xml:space="preserve">--emp테이블의 모든 열을 급여 기준으로 내림차순 정렬.                                                                                        </x:t>
  </x:si>
  <x:si>
    <x:t xml:space="preserve">    20 RESEARCH         7566 JONES                 7839   2975         20       2001       3000          4       7839 KING</x:t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</x:si>
  <x:si>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TABLESPACE PREV_HW_TS                                                                                            </x:t>
    </x:r>
  </x:si>
  <x:si>
    <x:r>
      <x:t xml:space="preserve">SIZE 300M AUTOEXTEND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NEXT 30M;                                                                                               </x:t>
    </x:r>
  </x:si>
  <x:si>
    <x:t xml:space="preserve">--유형 4 예제 : professor 테이블에서 교수의 이름과 부서번호를 출력하고 101 번 부서 중에서 이름이 "Audie Murphy"                                                                                                               </x:t>
  </x:si>
  <x:si>
    <x:t xml:space="preserve">--유형 3 예제: Professor 테이블에서 교수의 이름과 학과 명을 출력하되 학과 번호가 101 번 이면 ‘Computer Engineering’                                                                                                      </x:t>
  </x:si>
  <x:si>
    <x:t xml:space="preserve">--CONSTRAINT [제약조건이름] REFERENCES 참조테이블(참조컬럼) ON DELETE CASCADE;                                                                                                                         </x:t>
  </x:si>
  <x:si>
    <x:t xml:space="preserve">--ALTER USER goodman DEFAULT TABLESPACE PREV_HW_TS QUOTA UNLIMITED ON PREV_HW_TS;                                                                                                       </x:t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</x:si>
  <x:si>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USER PREV_HW                                                                                                                                                                                                     </x:t>
    </x:r>
  </x:si>
  <x:si>
    <x:t>--      7902 FORD                 ANALYST                  7566 81/12/03       3000                    20</x:t>
  </x:si>
  <x:si>
    <x:t xml:space="preserve">    10 ACCOUNTING       7839 KING                         5000         10       3001       9999          5</x:t>
  </x:si>
  <x:si>
    <x:t>--      7369 SMITH                CLERK                    7902 80/12/17        800                    20</x:t>
  </x:si>
  <x:si>
    <x:t>--      7782 CLARK                MANAGER                  7839 81/06/09       2450                    10</x:t>
  </x:si>
  <x:si>
    <x:t>--      7566 JONES                MANAGER                  7839 81/04/02       2975                    20</x:t>
  </x:si>
  <x:si>
    <x:t>---------------------------------------------------------------------------------------------------------</x:t>
  </x:si>
  <x:si>
    <x:t>--      7876 ADAMS                CLERK                    7788 87/05/23       1100                    20</x:t>
  </x:si>
  <x:si>
    <x:t>--      7844 TURNER               SALESMAN                 7698 81/09/08       1500          0         30</x:t>
  </x:si>
  <x:si>
    <x:t>--      7788 SCOTT                ANALYST                  7566 87/04/19       3000                    20</x:t>
  </x:si>
  <x:si>
    <x:t>--      7521 WARD                 SALESMAN                 7698 81/02/22       1250        500         30</x:t>
  </x:si>
  <x:si>
    <x:t>------------ -------------------- ------------------ ---------- -------- ---------- ---------- ----------</x:t>
  </x:si>
  <x:si>
    <x:t>프로그램 처리 과정에서 데이터를 담아둘 수 있는 메모리의 공간을 의미한다. 하나의 변수에는 하나의 값만 저장할 수 있고 이 값을 변경할 수 있기 때문에 변할수 있는 값, 즉 변수라고 부릅니다.</x:t>
  </x:si>
  <x:si>
    <x:t>--      7654 MARTIN               SALESMAN                 7698 81/09/28       1250       1400         30</x:t>
  </x:si>
  <x:si>
    <x:t xml:space="preserve">--[with check option [constraint 제약조건]]                                                                 </x:t>
  </x:si>
  <x:si>
    <x:t>--      7839 KING                 PRESIDENT                     81/11/17       5000                    10</x:t>
  </x:si>
  <x:si>
    <x:t>--     EMPNO ENAME                JOB                       MGR HIREDATE        SAL       COMM     DEPTNO</x:t>
  </x:si>
  <x:si>
    <x:t>--      7934 MILLER               CLERK                    7782 82/01/23       1300                    10</x:t>
  </x:si>
  <x:si>
    <x:t>--      7698 BLAKE                MANAGER                  7839 81/05/01       2850                    30</x:t>
  </x:si>
  <x:si>
    <x:t>--      7499 ALLEN                SALESMAN                 7698 81/02/20       1600        300         30</x:t>
  </x:si>
  <x:si>
    <x:t>--      7900 JAMES                CLERK                    7698 81/12/03        950                    30</x:t>
  </x:si>
  <x:si>
    <x:t xml:space="preserve">   PROCEDURE pro_dept( in_deptno IN DEPT.deptno%TYPE)</x:t>
  </x:si>
  <x:si>
    <x:t xml:space="preserve">        PROCEDURE pro_emp( in_empno IN EMP.empno%TYPE);</x:t>
  </x:si>
  <x:si>
    <x:t>SCOTT      SYS_C007424               U          TABLE_UNIQUE2</x:t>
  </x:si>
  <x:si>
    <x:t>SCOTT      TBL_NM2_LOGIN_ID_NN       C          TABLE_NOTNULL2</x:t>
  </x:si>
  <x:si>
    <x:t>SCOTT      TBL_NM2_LOGIN_PWD_NN      C          TABLE_NOTNULL2</x:t>
  </x:si>
  <x:si>
    <x:t>동일한 데이터가 연속될 경우 누적이 안 됨.(ename을 order by에 추가)</x:t>
  </x:si>
  <x:si>
    <x:t>EMPNO ENAME  JOB              MGR HIREDATE        SAL       COMM     DEPTNO</x:t>
  </x:si>
  <x:si>
    <x:t>------------ ------ ------- ----- -------- ---------- ---------- ----------</x:t>
  </x:si>
  <x:si>
    <x:t>STD_DATE            ROUND_CC            ROUND_YYYY          ROUND_Q             ROUND_DDD                   ROUND_HH</x:t>
  </x:si>
  <x:si>
    <x:r>
      <x:t>2018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</x:si>
  <x:si>
    <x:t xml:space="preserve">--    SCOTT      TBL_NM22_TEL_NN           C          TABLE_NOTNULL2                                                  </x:t>
  </x:si>
  <x:si>
    <x:r>
      <x:t xml:space="preserve">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'SQLERRM: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SQLERRM);                                                                    </x:t>
    </x:r>
  </x:si>
  <x:si>
    <x:r>
      <x:t>2018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</x:si>
  <x:si>
    <x:t xml:space="preserve">--    SCOTT      TBL_NM2_LOGIN_ID_NN       C          TABLE_NOTNULL2                                                  </x:t>
  </x:si>
  <x:si>
    <x:t>------------------- ------------------- ------------------- ------------------- ------------------- -------------------</x:t>
  </x:si>
  <x:si>
    <x:r>
      <x:t xml:space="preserve">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'예외처리 : 사전 정의 외 오류 발생'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);                                                                   </x:t>
    </x:r>
  </x:si>
  <x:si>
    <x:t xml:space="preserve">--    SCOTT      TBL_NM2_LOGIN_PWD_NN      C          TABLE_NOTNULL2                                                  </x:t>
  </x:si>
  <x:si>
    <x:t>---------- ------- -------- ---------- -------- ---------- ---------- ----------</x:t>
  </x:si>
  <x:si>
    <x:t xml:space="preserve">     EMPNO ENAME   JOB             MGR HIREDATE        SAL       COMM     DEPTNO</x:t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</x:si>
  <x:si>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DEPT_TRG_LOG                                                </x:t>
    </x:r>
  </x:si>
  <x:si>
    <x:t>101번 교수가 아닐 경우는 비고란에 "N/A" 을 출력하세요.</x:t>
  </x:si>
  <x:si>
    <x:t xml:space="preserve">, 102 번이면 ‘Multimedia Engineering' </x:t>
  </x:si>
  <x:si>
    <x:t>--BETWEEN '01' AND '03' -&gt; 숫자로 변환</x:t>
  </x:si>
  <x:si>
    <x:t>--INSERT INTO new_emp4 VALUES ( 1001,   'ALLEN'     ,250  );</x:t>
  </x:si>
  <x:si>
    <x:t>------------ -------------------- ------------------ ----------</x:t>
  </x:si>
  <x:si>
    <x:t xml:space="preserve">--        TO_DATE('문자')                                       </x:t>
  </x:si>
  <x:si>
    <x:t xml:space="preserve">     EMPNO ENAME                JOB                    DEPTNO</x:t>
  </x:si>
  <x:si>
    <x:t>------------ --------------------------- --------------------</x:t>
  </x:si>
  <x:si>
    <x:t>--INSERT INTO new_emp4 VALUES ( 1002,   'KING'      ,430  );</x:t>
  </x:si>
  <x:si>
    <x:t xml:space="preserve">   곳에 저장 해 둡니다. 여기서 입력 값은 Main Query 에서 주어진 값이고 출력값은 Scalar </x:t>
  </x:si>
  <x:si>
    <x:t>4. 다음 조건이 Main Query 에서 Scalar Sub Query 로 들어오면 해쉬 함수를 이용해서 해당</x:t>
  </x:si>
  <x:si>
    <x:t xml:space="preserve">--교수에게 "BEST!" 라고 출력하고 101번 부서 중에서 이름이 "Audie Murphy" 교수가 아닌 나머지에는 NULL 값을 출력하세요.                                                                                                               </x:t>
  </x:si>
  <x:si>
    <x:t xml:space="preserve">--CONSTRAINT [제약조건이름] REFERENCES 참조테이블(참조컬럼) ON DELETE SET NULL;                                                                                                                                </x:t>
  </x:si>
  <x:si>
    <x:t>접속이 안 됨(아직 권한 할당 하지 않음)</x:t>
  </x:si>
  <x:si>
    <x:t xml:space="preserve">--EXISTS                                SUB QUERY의 값이 있을 경우 메인 쿼리 수행                                                                            </x:t>
  </x:si>
  <x:si>
    <x:t xml:space="preserve">--emp 테이블을 조회하여 empno , ename , sal , LEVEL(급여등급)을 아래와 같이 출력하세요.                                                                                   </x:t>
  </x:si>
  <x:si>
    <x:t xml:space="preserve">형상관리는 소프트웨어 생명주기의 단계적 산출물에 대한 가시성과 추적 가능성을 체계화
하는 품질보증 활동이다. 형상관리를 위한 핵심요소로는 형상항목, 베이스라인(기준선), 형상관리위원회, CMDB(Configuration Management Database) 등이 있다. </x:t>
  </x:si>
  <x:si>
    <x:t xml:space="preserve">--열 데이터를 NULL로 변경                                                                                                                               </x:t>
  </x:si>
  <x:si>
    <x:r>
      <x:t>DEFAULT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TABLESPACE goodman_ts                                                                                                                   </x:t>
    </x:r>
  </x:si>
  <x:si>
    <x:t>--INSERT INTO c_test2 values (20,'BBB');</x:t>
  </x:si>
  <x:si>
    <x:t xml:space="preserve">                deptno DEPT.DEPTNO%TYPE,</x:t>
  </x:si>
  <x:si>
    <x:t xml:space="preserve">        TYPE ITAB_DEPT IS TABLE OF REC_DEPT</x:t>
  </x:si>
  <x:si>
    <x:t>EMPNO ENAME                  SAL      GRADE</x:t>
  </x:si>
  <x:si>
    <x:t>데이터 정의어(DDL : CREATE,ALTER,TRUNCATE,DROP)2</x:t>
  </x:si>
  <x:si>
    <x:t>데이터 정의어(DDL : CREATE,ALTER,TRUNCATE,DROP)</x:t>
  </x:si>
  <x:si>
    <x:t xml:space="preserve">--,comm        NUMBER(7,2)                </x:t>
  </x:si>
  <x:si>
    <x:t>[INCREMENT BY  n] --시퀀스 번호의 증가 값으로 기본은 1</x:t>
  </x:si>
  <x:si>
    <x:t>데이터베이스 내 모든 사용자가 사용할수 있도록 설정, 생략할 경우 만든 사람만</x:t>
  </x:si>
  <x:si>
    <x:t xml:space="preserve">        ELSE                            </x:t>
  </x:si>
  <x:si>
    <x:t xml:space="preserve">--,sal         NUMBER(7,2)                </x:t>
  </x:si>
  <x:si>
    <x:t xml:space="preserve">테이블 및 뷰들의 집합으로 데이터베이스 전반에 대한 정보를 제공 한다. </x:t>
  </x:si>
  <x:si>
    <x:t>--static dictionary조회 : 데이터 입력이 반영되어 있지 않음</x:t>
  </x:si>
  <x:si>
    <x:t>컬럼의 배치 순서 컬럼이 2개인 경우 2!(2*1)가지의 경우의 수 발생</x:t>
  </x:si>
  <x:si>
    <x:t>--dept2 테이블의 area 컬럼에 none unique index생성</x:t>
  </x:si>
  <x:si>
    <x:t>static dictionary vs. dynamic dictionary</x:t>
  </x:si>
  <x:si>
    <x:t xml:space="preserve">        FOR i IN (SELECT * FROM dept) LOOP</x:t>
  </x:si>
  <x:si>
    <x:t xml:space="preserve">                loc   DEPT_RECORD.loc%TYPE</x:t>
  </x:si>
  <x:si>
    <x:t>--EMP_FK ename UNIQUE 생성  empfk_ename_uk</x:t>
  </x:si>
  <x:si>
    <x:t xml:space="preserve">                loc    DEPT_RECORD.loc%TYPE</x:t>
  </x:si>
  <x:si>
    <x:t xml:space="preserve"> 이름             널?      유형                </x:t>
  </x:si>
  <x:si>
    <x:t>데이터베이스 접속하는 데 필요한 CREATE SESSION권한을 가지고 있다.</x:t>
  </x:si>
  <x:si>
    <x:t xml:space="preserve">                deptno DEPT.deptno%TYPE,</x:t>
  </x:si>
  <x:si>
    <x:t xml:space="preserve">                수행명령어;                  </x:t>
  </x:si>
  <x:si>
    <x:t>RENAME CONSTRAINT  이전제약조건 이름 TO 바꿀 제약조건이름</x:t>
  </x:si>
  <x:si>
    <x:t>----- --------------- ---------- ----------</x:t>
  </x:si>
  <x:si>
    <x:t>--CONSTRAINT_NAME : SYS_XXXXX  시스템이 이름 부여</x:t>
  </x:si>
  <x:si>
    <x:t>변수이름 자료형 NOT NULL := (또는 DEFAULT) 값 또는 표현식</x:t>
  </x:si>
  <x:si>
    <x:t>사용하여 학과별로 학생들의 최대 키와 최대 몸무게, 학과이름을 출력하세요.</x:t>
  </x:si>
  <x:si>
    <x:t xml:space="preserve">        NO NAME                     DEPTNO</x:t>
  </x:si>
  <x:si>
    <x:t xml:space="preserve">    DEPTNO DNAME                        LOC</x:t>
  </x:si>
  <x:si>
    <x:t>변수 이름 자료형 NOT NULL := 또는 DEFAULT값 또는 표현식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</x:si>
  <x:si>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돌아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오는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요일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달의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마지막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날짜를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구하는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NEXT_DAY,LAST_DAY</x:t>
    </x:r>
  </x:si>
  <x:si>
    <x:t>--         UPPER(ename)   AS upper_name,</x:t>
  </x:si>
  <x:si>
    <x:t>decode문과 마찬 가지로 특정 조건에 따라 반환할 데이터를 설정할때 사용.</x:t>
  </x:si>
  <x:si>
    <x:t>--UNION : 두 집합의 결과를 합쳐서 출력, 중복 값을 제거하고 정렬</x:t>
  </x:si>
  <x:si>
    <x:t>---------- ---------- ---------- ----------</x:t>
  </x:si>
  <x:si>
    <x:t xml:space="preserve">     EMPNO ENAME                HIREDATE</x:t>
  </x:si>
  <x:si>
    <x:t>------ ----------------- ------- ----------</x:t>
  </x:si>
  <x:si>
    <x:t>--UPPER함수로 문자열 비교하기(사원이름이 SCOTT인 데이터 찾기)</x:t>
  </x:si>
  <x:si>
    <x:t>DECODE(A,B,'1',NULL) (단 마지막 NULL은 생략 가능)</x:t>
  </x:si>
  <x:si>
    <x:t>---------- ------------------- ----------</x:t>
  </x:si>
  <x:si>
    <x:t>---------- -------------------- ----------</x:t>
  </x:si>
  <x:si>
    <x:t xml:space="preserve">--"SAL*12+COMM" 데이터가 없는 이유는 comm NULL연산으로 </x:t>
  </x:si>
  <x:si>
    <x:t>--         INITCAP(ename) AS initcap_name</x:t>
  </x:si>
  <x:si>
    <x:t>Microsoft Windows [Version 10.0.19041.1415]</x:t>
  </x:si>
  <x:si>
    <x:t>2000년 이후 Y2K 버그로 인해 등장한 날짜 표기법 연도 4자리 표기법</x:t>
  </x:si>
  <x:si>
    <x:t>-- ------------------- -------- --------</x:t>
  </x:si>
  <x:si>
    <x:t>SQL&gt; alter user scott identified by pcwk;</x:t>
  </x:si>
  <x:si>
    <x:t>SQL&gt; CREATE USER scott IDENTIFIED BY pcwk</x:t>
  </x:si>
  <x:si>
    <x:t>2022/03/21 2022/03/21 2022/03/21 2022/03/21</x:t>
  </x:si>
  <x:si>
    <x:t>emp 테이블을 조회하여 모든 사람들의 이름과 직업을 아래와 같이 출력하세요.</x:t>
  </x:si>
  <x:si>
    <x:t xml:space="preserve">                ,deptno    AS DEPARTMENT_NO</x:t>
  </x:si>
  <x:si>
    <x:t xml:space="preserve">                ,comm      AS COMMISSION</x:t>
  </x:si>
  <x:si>
    <x:t>데이터와 자릿수를 지정한 후 데이터 길이가 지정한 자릿수보다 작을 경우 나머지</x:t>
  </x:si>
  <x:si>
    <x:t>-- --------------------- -------- ------</x:t>
  </x:si>
  <x:si>
    <x:t>--오름차순: 첫 번째 데이터보다 다음 데이터가 갈수록 커지는 것을 의미</x:t>
  </x:si>
  <x:si>
    <x:t>--EMP테이블의 전체 열을 부서번호(오름차순)와 급여(내림차순)로 정열</x:t>
  </x:si>
  <x:si>
    <x:t>SQL&gt; @C:\DCOM_20220127\02_DB\doc\scott.sql</x:t>
  </x:si>
  <x:si>
    <x:t xml:space="preserve">    DEPTNO NAME                NESTED_DEC</x:t>
  </x:si>
  <x:si>
    <x:t>https://docs.oracle.com/javase/8/docs/api/</x:t>
  </x:si>
  <x:si>
    <x:t xml:space="preserve">                ,ename     AS EMPLOYEE_NAME</x:t>
  </x:si>
  <x:si>
    <x:t>--NOT 연산자는 IN, BETWEEN, IS NULL 복합적으로 사용된다.</x:t>
  </x:si>
  <x:si>
    <x:t xml:space="preserve">--ADD CONSTRAINT ctest2_no_uk UNIQUE(no); </x:t>
  </x:si>
  <x:si>
    <x:t>--     EMPNO ENAME          SAL       COMM</x:t>
  </x:si>
  <x:si>
    <x:t>------------ ------- ---------- ----------</x:t>
  </x:si>
  <x:si>
    <x:t>--INSERT INTO c_test2 values (30,'CCC');</x:t>
  </x:si>
  <x:si>
    <x:t xml:space="preserve">--c_test2 테이블 생성                        </x:t>
  </x:si>
  <x:si>
    <x:t>--INSERT INTO c_test2 values (10,'AAA');</x:t>
  </x:si>
  <x:si>
    <x:t>--ename &gt;='F' ename 열 값의 첫 문자와 대문자 F를 비교</x:t>
  </x:si>
  <x:si>
    <x:t xml:space="preserve">--col owner for a10                     </x:t>
  </x:si>
  <x:si>
    <x:t xml:space="preserve">col owner for a10                       </x:t>
  </x:si>
  <x:si>
    <x:t xml:space="preserve">--    OWNER      CONSTRAINT_NAME           CONSTRAINT TABLE_NAME                                                  </x:t>
  </x:si>
  <x:si>
    <x:t xml:space="preserve">--Emp2 테이블을 조회해서 직원 들 중에서 자신의 직급의 평균연봉과 같거나 많이 받는                                                               </x:t>
  </x:si>
  <x:si>
    <x:t xml:space="preserve">--);                                                                                                            </x:t>
  </x:si>
  <x:si>
    <x:t xml:space="preserve">--, 4001 보다 많으면 Level 5 로 출력하세요.                                                                                 </x:t>
  </x:si>
  <x:si>
    <x:t xml:space="preserve">--유형 6 예제:                                                                                                        </x:t>
  </x:si>
  <x:si>
    <x:t xml:space="preserve">--IDENTIFIED BY ORCL;                                                                                           </x:t>
  </x:si>
  <x:si>
    <x:t xml:space="preserve">--CREATE USER ORCLSTUDY                                                                                         </x:t>
  </x:si>
  <x:si>
    <x:r>
      <x:t xml:space="preserve">       COUNT(DECODE(t1.area,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'055'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'EA ('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COUNT(DECODE(t1.area,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'055'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'%)'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GYEONGNAM</x:t>
    </x:r>
  </x:si>
  <x:si>
    <x:t xml:space="preserve">);                                                                                                              </x:t>
  </x:si>
  <x:si>
    <x:r>
      <x:t xml:space="preserve">       COUNT(DECODE(t1.area,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'031'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'EA ('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COUNT(DECODE(t1.area,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'031'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'%)'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GYEONGGI,</x:t>
    </x:r>
  </x:si>
  <x:si>
    <x:t xml:space="preserve">LOGIN_ID               LOGIN_PWD    TEL             </x:t>
  </x:si>
  <x:si>
    <x:t>--         6       7698 BLAKE                      2850</x:t>
  </x:si>
  <x:si>
    <x:t>--        14       7934 MILLER                     1300</x:t>
  </x:si>
  <x:si>
    <x:t>--        11       7876 ADAMS                      1100</x:t>
  </x:si>
  <x:si>
    <x:t>SYNONYM_NAME         TABLE_OWNER          TABLE_NAME</x:t>
  </x:si>
  <x:si>
    <x:t>INDEX_NAME           TABLE_OWNER          TABLE_NAME</x:t>
  </x:si>
  <x:si>
    <x:t>--         5       7654 MARTIN                     1250</x:t>
  </x:si>
  <x:si>
    <x:t>--         1       7369 SMITH                       800</x:t>
  </x:si>
  <x:si>
    <x:t>--ORA-06502: PL/SQL: 수치 또는 값 오류: 문자를 숫자로 변환하는데 오류입니다</x:t>
  </x:si>
  <x:si>
    <x:t>---------- ---------- -------------------- ----------</x:t>
  </x:si>
  <x:si>
    <x:t>--         2       7499 ALLEN                      1600</x:t>
  </x:si>
  <x:si>
    <x:t>--        13       7902 FORD                       3000</x:t>
  </x:si>
  <x:si>
    <x:t>------------ ---------- -------------------- ----------</x:t>
  </x:si>
  <x:si>
    <x:t>--         7       7782 CLARK                      2450</x:t>
  </x:si>
  <x:si>
    <x:t xml:space="preserve">--   SET  TEL = '010-1235-5678'                        </x:t>
  </x:si>
  <x:si>
    <x:t xml:space="preserve">--                                                    </x:t>
  </x:si>
  <x:si>
    <x:t>--ADD CONSTRAINT ctest1_deptno_fk FOREIGN KEY(deptno)</x:t>
  </x:si>
  <x:si>
    <x:t>--         8       7788 SCOTT                      3000</x:t>
  </x:si>
  <x:si>
    <x:t xml:space="preserve">--   SET  TEL = '010-1236-5678'                        </x:t>
  </x:si>
  <x:si>
    <x:t>--         3       7521 WARD                       1250</x:t>
  </x:si>
  <x:si>
    <x:t>--RENAME CONSTRAINT SYS_C007424 TO  TBLUNQ02_TEL_UNQ;</x:t>
  </x:si>
  <x:si>
    <x:t xml:space="preserve">커서에 파라미터 사용하기                                          </x:t>
  </x:si>
  <x:si>
    <x:t>컬렉션에 지정된 요소를 지우는데 사용 EX) DELETE,DELETE(n),DELETE(n,m)</x:t>
  </x:si>
  <x:si>
    <x:t>--        10       7844 TURNER                     1500</x:t>
  </x:si>
  <x:si>
    <x:t>--    ROWNUM      EMPNO ENAME                       SAL</x:t>
  </x:si>
  <x:si>
    <x:t>--        12       7900 JAMES                       950</x:t>
  </x:si>
  <x:si>
    <x:t>--         9       7839 KING                       5000</x:t>
  </x:si>
  <x:si>
    <x:t>---------------------- ------------ ----------------</x:t>
  </x:si>
  <x:si>
    <x:t>--c_test1 c_test1_deptno_fk 참조키 없이 생성(c_test2 no에 uk없음)</x:t>
  </x:si>
  <x:si>
    <x:t>--         4       7566 JONES                      2975</x:t>
  </x:si>
  <x:si>
    <x:t>--계층형 쿼리의 기본 구조: ENAME이 JONES인 사원은 계층 구조 전개를 하지 않겠다.</x:t>
  </x:si>
  <x:si>
    <x:t xml:space="preserve">                                                    </x:t>
  </x:si>
  <x:si>
    <x:t>할당문에서 호스트 커서 변수와 PL/SQL 커서 변수의 데이터 형이 불일치할 때 발생되는 예외</x:t>
  </x:si>
  <x:si>
    <x:t>1. Main Query 를 수행한 후 Scalar Sub Query 에 필요한 값을 제공합니다.</x:t>
  </x:si>
  <x:si>
    <x:t>sub query부분은 where절 연산자 오른쪽에 위치해야 하면 반드시 괄호로 묶어야 합니다.</x:t>
  </x:si>
  <x:si>
    <x:t>받을 수 있는 상품을 조회하여 고객의 이름과 받을 수 있는 상품 명을 아래와 같이 출력하세요.</x:t>
  </x:si>
  <x:si>
    <x:t>--SUB QUERY의 내용을 먼저 수행해서 그 결과가 1건이라도 나오면 메인 쿼리를 수행해서</x:t>
  </x:si>
  <x:si>
    <x:t>---------- -------------------- --------------------</x:t>
  </x:si>
  <x:si>
    <x:t>-- empno                             NOT NULL NUMBER</x:t>
  </x:si>
  <x:si>
    <x:t>-- pay                                        NUMBER</x:t>
  </x:si>
  <x:si>
    <x:t xml:space="preserve">    30 SALES                 1567       2850          6</x:t>
  </x:si>
  <x:si>
    <x:t xml:space="preserve">Sandra Bullock            Software Engineering      </x:t>
  </x:si>
  <x:si>
    <x:t>다른 한 쪽 테이블에는 데이터가 없는 경우, 데이터가 있는 쪽 내용을 모두 출력하게 하는 방법</x:t>
  </x:si>
  <x:si>
    <x:t>(INDEX는 소트돼서 관리되기 때문, 테이블에 데이터가 입력되면, 인덱스에도 추가되어야 한다.)</x:t>
  </x:si>
  <x:si>
    <x:t>NAME                 POSITION                  SALARY</x:t>
  </x:si>
  <x:si>
    <x:t>PROFNO PROF_NAME                      HIREDATE   DNAME</x:t>
  </x:si>
  <x:si>
    <x:t>DEPTNO DNAME              AVG_SAL    MAX_SAL        CNT</x:t>
  </x:si>
  <x:si>
    <x:t xml:space="preserve">    20 RESEARCH              2175       3000          5</x:t>
  </x:si>
  <x:si>
    <x:t>------ --------------- ---------- ---------- ----------</x:t>
  </x:si>
  <x:si>
    <x:t>-- pempno                                     NUMBER</x:t>
  </x:si>
  <x:si>
    <x:t>단 지도학생이 결정 안 된 교수 명단과 지도 교수가 결정 안된 학생 명단을 한꺼번에 출력하세요.</x:t>
  </x:si>
  <x:si>
    <x:t xml:space="preserve">    10 ACCOUNTING            2917       5000          3</x:t>
  </x:si>
  <x:si>
    <x:t>두개 이상의 단어가 사용된 경우 새로운 단어가 나타나면 대문자를 
사용하여 표기(변수, 함수)</x:t>
  </x:si>
  <x:si>
    <x:t xml:space="preserve">--     출력하세요. 단 연봉은 (sal * 12)+comm 로 계산하고 천 단위 구분기호로 </x:t>
  </x:si>
  <x:si>
    <x:t>STU_NAME                            DEPTNO1 DEPT_NAME</x:t>
  </x:si>
  <x:si>
    <x:t>--     RRRR 2000년 이후 Y2K 버그로 인해 등장한 날짜 표기법 연도 4자리 표기법</x:t>
  </x:si>
  <x:si>
    <x:t>, 103 번이면 ‘Software Engineering ‘ 나머지는 ‘ETC’ 로 출력하세요.</x:t>
  </x:si>
  <x:si>
    <x:t>052 이면 "ULSAN", 055 이면 "GYEONGNAM", 나머지는 "ETC" 로 표시하세요.</x:t>
  </x:si>
  <x:si>
    <x:t>student테이블에서 jumin컬럼을 사용해서 1전공이 101번인 학생들의 이름과 태어난 월일,</x:t>
  </x:si>
  <x:si>
    <x:t>-------------------- ---------- ---------- ----------</x:t>
  </x:si>
  <x:si>
    <x:t>-------------------- ----------- ---------- ----------</x:t>
  </x:si>
  <x:si>
    <x:t xml:space="preserve">--초과(超過)는 숫자나 범위가 기준치와 비교해서 명백히 더 많거나 높은 상태를 이르는 말이다. </x:t>
  </x:si>
  <x:si>
    <x:t>------------------ ----------- ------------------------</x:t>
  </x:si>
  <x:si>
    <x:t>---------- ------- ----------- --------- -----------</x:t>
  </x:si>
  <x:si>
    <x:t>-------------------------------------------------------</x:t>
  </x:si>
  <x:si>
    <x:t>---------- ---------- ---------- ---------- ----------</x:t>
  </x:si>
  <x:si>
    <x:t>---------- -------------------- ---------- ----------</x:t>
  </x:si>
  <x:si>
    <x:t>---------------------- ------------- ------- -------</x:t>
  </x:si>
  <x:si>
    <x:t xml:space="preserve">--    입력 데이터들의 합계 값을 구하는 함수                           </x:t>
  </x:si>
  <x:si>
    <x:t xml:space="preserve">    DEPTNO NAME               DNAME                  </x:t>
  </x:si>
  <x:si>
    <x:t>------------ -------------------- --------------------</x:t>
  </x:si>
  <x:si>
    <x:t>--SYSDATE             ROUND_SYSDATE       TRUNC_SYSDATE</x:t>
  </x:si>
  <x:si>
    <x:t>emp테이블 에서 평균 급여가 2000만원 이상인 부서의 부서 번호, 평균 급여를 출력 하기.</x:t>
  </x:si>
  <x:si>
    <x:t>---------- ------------------ -----------------------</x:t>
  </x:si>
  <x:si>
    <x:t>---------- -------------------- ------ --------------</x:t>
  </x:si>
  <x:si>
    <x:t xml:space="preserve">     EMPNO ENAME                       SAL  RANK_DESC</x:t>
  </x:si>
  <x:si>
    <x:t>----- --------------- --------------- ---------------</x:t>
  </x:si>
  <x:si>
    <x:t xml:space="preserve">    20       1100                  3000       2975    </x:t>
  </x:si>
  <x:si>
    <x:t xml:space="preserve">14) professor 테이블에서 각 교수들의 급여를 구하고 각 교수의 급여액이 전체 교수의 </x:t>
  </x:si>
  <x:si>
    <x:t xml:space="preserve">--    형식)                                            </x:t>
  </x:si>
  <x:si>
    <x:t>Copyright (c) 1982, 2018, Oracle.  All rights reserved.</x:t>
  </x:si>
  <x:si>
    <x:t>ENAME                     EMPNO        SAL     DEPTNO</x:t>
  </x:si>
  <x:si>
    <x:t xml:space="preserve">   TRUNC01    TRUNC02    TRUNC03    TRUNC04    TRUNC05</x:t>
  </x:si>
  <x:si>
    <x:t>ENAME                 ANUAL_SAL        SAL       COMM</x:t>
  </x:si>
  <x:si>
    <x:t xml:space="preserve">   값이 캐쉬에 존재하는 지 찾고 있으면 즉시 결과 값을 출력하고 없으면 다시 블록을 엑세스 </x:t>
  </x:si>
  <x:si>
    <x:t xml:space="preserve">13) loan 테이블을 조회하여 1000번 지점의 대출 내역을 대출 코드별로 합쳐서 대출일자, </x:t>
  </x:si>
  <x:si>
    <x:t>--Predicate Information (identified by operation id):</x:t>
  </x:si>
  <x:si>
    <x:t>-----------------------------------------------------</x:t>
  </x:si>
  <x:si>
    <x:t xml:space="preserve">--step.2 name 컬럼에 인덱스 생성                             </x:t>
  </x:si>
  <x:si>
    <x:t>Val Kilmer                       Business Department</x:t>
  </x:si>
  <x:si>
    <x:t>Kevin Bacon                      Engineering division</x:t>
  </x:si>
  <x:si>
    <x:t xml:space="preserve">    ROWNUM      EMPNO ENAME                       SAL</x:t>
  </x:si>
  <x:si>
    <x:t>--SCOTT      EMPFK_DEPTNO_FK                     R                         EMP_FK                    SCOTT           DEPTFK_DEPTNO_PK</x:t>
  </x:si>
  <x:si>
    <x:t xml:space="preserve">DECLARE                                                                                                                         </x:t>
  </x:si>
  <x:si>
    <x:r>
      <x:t xml:space="preserve">조인이 수행 될때 두개 이상의 테이블이 사용되는데 이때 먼저 읽고 조인 조건절을 확인하여 나머지 테이블에 가서 데이터를 가져 온다.
먼저 읽는 테이블을 선행 테이블(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조회할 데이터가 적은 테이블이 선행으로 선택해야 속도 면에서 유리하다</x:t>
    </x:r>
    <x:r>
      <x:rPr>
        <x:rFont val="맑은 고딕"/>
        <x:sz val="11"/>
        <x:color rgb="ff000000"/>
      </x:rPr>
      <x:t>.)</x:t>
    </x:r>
  </x:si>
  <x:si>
    <x:t xml:space="preserve">BEGIN                                                                                                                           </x:t>
  </x:si>
  <x:si>
    <x:t>OWNER      CONSTRAINT_NAME                     CONSTRAINT_TYPE           TABLE_NAME                 R_OWNER         R_CONSTRAINT_NAME</x:t>
  </x:si>
  <x:si>
    <x:t>SCOTT      EMPCONST_DEPTNO_FK                  R                         EMP_CONST                 SCOTT           DEPTCONST_DEPTNO_PK</x:t>
  </x:si>
  <x:si>
    <x:t>--OWNER      CONSTRAINT_NAME                     CONSTRAINT_TYPE           TABLE_NAME                R_OWNER         R_CONSTRAINT_NAME</x:t>
  </x:si>
  <x:si>
    <x:t xml:space="preserve">                                                                                                                                </x:t>
  </x:si>
  <x:si>
    <x:t xml:space="preserve">END;                                                                                                                            </x:t>
  </x:si>
  <x:si>
    <x:t>SCOTT      EMPFK_DEPTNO_FK                     R                         EMP_FK                    SCOTT           DEPTFK_DEPTNO_PK</x:t>
  </x:si>
  <x:si>
    <x:t>OWNER      CONSTRAINT_NAME                     CONSTRAINT_TYPE           TABLE_NAME                R_OWNER         R_CONSTRAINT_NAME</x:t>
  </x:si>
  <x:si>
    <x:t xml:space="preserve">--    emp테이블 에서 평균 급여가 2000만원 이상인 부서의 부서 번호, 평균 급여를 출력 하기.                                                    </x:t>
  </x:si>
  <x:si>
    <x:t>--      7369 SMITH                CLERK                      20</x:t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</x:si>
  <x:si>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MANAGER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</x:si>
  <x:si>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t>---------- -------------------- ------------------ ----------</x:t>
  </x:si>
  <x:si>
    <x:t>--     EMPNO ENAME                JOB                    DEPTNO</x:t>
  </x:si>
  <x:si>
    <x:t>--      7369 SMITH                       800            9600</x:t>
  </x:si>
  <x:si>
    <x:t>--      7698 BLAKE                      2850           34200</x:t>
  </x:si>
  <x:si>
    <x:t>https://www.oracle.com/tools/downloads/sqldev-downloads.html</x:t>
  </x:si>
  <x:si>
    <x:t>--      7788 SCOTT                ANALYST                    20</x:t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</x:si>
  <x:si>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           CLERK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</x:si>
  <x:si>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t>--      7566 JONES                      2975           35700</x:t>
  </x:si>
  <x:si>
    <x:t xml:space="preserve">유형 1 예제: professor 테이블에서 학과번호와 교수명 , 학과명을 출력하되 deptno 가 101 번인 </x:t>
  </x:si>
  <x:si>
    <x:t>---------- -------------------- ---------- ------------------</x:t>
  </x:si>
  <x:si>
    <x:t>마지막 성공한 로그인 시간: 금 3월  11 2022 11:03:39 +09:00</x:t>
  </x:si>
  <x:si>
    <x:t>마지막 성공한 로그인 시간: 금 3월  11 2022 11:14:47 +09:00</x:t>
  </x:si>
  <x:si>
    <x:t>(c) Microsoft Corporation. All rights reserved.</x:t>
  </x:si>
  <x:si>
    <x:t>SQL&gt; ALTER SESSION SET "_ORACLE_SCRIPT"=true;</x:t>
  </x:si>
  <x:si>
    <x:r>
      <x:t xml:space="preserve">  login_id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,                                                                                                               </x:t>
    </x:r>
  </x:si>
  <x:si>
    <x:t xml:space="preserve">--ALTER SESSION SET "_oracle_script"=true;                                                                                              </x:t>
  </x:si>
  <x:si>
    <x:t xml:space="preserve">--    DEPTNO      CLERK    MANAGER  PRESIDENT    ANALYST   SALESMAN   TOTAL                                                             </x:t>
  </x:si>
  <x:si>
    <x:r>
      <x:t xml:space="preserve">IDENTIFIED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pcwk                                                                                                                      </x:t>
    </x:r>
  </x:si>
  <x:si>
    <x:r>
      <x:t xml:space="preserve">  deptno 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PK_DEPT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PRIMARY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KEY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                                                                                  </x:t>
    </x:r>
  </x:si>
  <x:si>
    <x:t xml:space="preserve">--c_test1,                                                                                                                              </x:t>
  </x:si>
  <x:si>
    <x:t>------------ ----------------------------------- ------------------------- ------------------------- --------------- -------------------------</x:t>
  </x:si>
  <x:si>
    <x:t>---------- ----------------------------------- ------------------------- ------------------------- --------------- -------------------------</x:t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</x:si>
  <x:si>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'EDUCATION'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'SEOUL'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);                                                                                       </x:t>
    </x:r>
  </x:si>
  <x:si>
    <x:t xml:space="preserve">--, 102 번이면 ‘Multimedia Engineering'                                                                                                        </x:t>
  </x:si>
  <x:si>
    <x:t xml:space="preserve">--열 데이터 삭제                                                                                                                              </x:t>
  </x:si>
  <x:si>
    <x:t xml:space="preserve">--        30        950       2850          0          0       5600    9400                                                             </x:t>
  </x:si>
  <x:si>
    <x:t xml:space="preserve">--        10       1300       2450       5000          0          0    8750                                                             </x:t>
  </x:si>
  <x:si>
    <x:t xml:space="preserve">--CREATE [OR REPLACE] [FORSE | NOFORSE] VIEW view이름 (열 이름1, 열 이름2...)                                                                     </x:t>
  </x:si>
  <x:si>
    <x:t xml:space="preserve">------------ ---------- ---------- ---------- ---------- ---------- -------                                                             </x:t>
  </x:si>
  <x:si>
    <x:t xml:space="preserve">--        20       1900       2975          0       6000          0   10875                                                             </x:t>
  </x:si>
  <x:si>
    <x:t>------ --------------- ----- --------------- ---------- ------ ---------- ---------- ---------- ---------- ---------- --------------------</x:t>
  </x:si>
  <x:si>
    <x:t>한국어판 Microsoft Windows의 기본 코드 페이지로, 한글 인코딩의 
한 종류이며 EUC-KR의 확장형이다. '통합 완성형'이나 '확장 완성형'
이라고도 한다. 마이크로소프트가 개발했기 때문에 MS949, 
Windows-949 등으로도 불린다.</x:t>
  </x:si>
  <x:si>
    <x:t xml:space="preserve">--101번 교수가 아닐 경우는 비고란에 "N/A" 을 출력하세요.                                                                                                       </x:t>
  </x:si>
  <x:si>
    <x:r>
      <x:t xml:space="preserve">  login_pwd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table_pk3_loginpwd_nn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                                                                                                       </x:t>
    </x:r>
  </x:si>
  <x:si>
    <x:t xml:space="preserve">--professor 테이블에서 교수의 이름과 부서번호를 출력하고 101 번 부서 중에서 이름이 "Audie Murphy" 교수에게 비고란에                                                                                                        </x:t>
  </x:si>
  <x:si>
    <x:t xml:space="preserve">TEMPORARY TABLESPACE temp                                                                                                                                                                                                       </x:t>
  </x:si>
  <x:si>
    <x:t>---------- -------------------- ------ ------------------ ----------</x:t>
  </x:si>
  <x:si>
    <x:t xml:space="preserve">     EMPNO ENAME                   SAL JOB                    UP_SAL</x:t>
  </x:si>
  <x:si>
    <x:t xml:space="preserve">    DEPTNO DNAME</x:t>
  </x:si>
  <x:si>
    <x:t>--SELECT t1.name,</x:t>
  </x:si>
  <x:si>
    <x:t>--열 데이터를 NULL로 변경</x:t>
  </x:si>
  <x:si>
    <x:t xml:space="preserve">  deptno NUMBER,</x:t>
  </x:si>
  <x:si>
    <x:t>(ORACLE 9I부터 가능)</x:t>
  </x:si>
  <x:si>
    <x:t>서브쿼리를 이용한 데이터 수정</x:t>
  </x:si>
  <x:si>
    <x:t>col name for a32</x:t>
  </x:si>
  <x:si>
    <x:t>COL ename FOR A15</x:t>
  </x:si>
  <x:si>
    <x:t>-----------------</x:t>
  </x:si>
  <x:si>
    <x:t>테이블에 날짜 데이터 입력하기</x:t>
  </x:si>
  <x:si>
    <x:t>Scalar sub query테스트</x:t>
  </x:si>
  <x:si>
    <x:t>--컬럼수와 데이터 수 불일치</x:t>
  </x:si>
  <x:si>
    <x:t>col salay for a15</x:t>
  </x:si>
  <x:si>
    <x:t xml:space="preserve">                   </x:t>
  </x:si>
  <x:si>
    <x:t xml:space="preserve">       position,</x:t>
  </x:si>
  <x:si>
    <x:t xml:space="preserve">                );</x:t>
  </x:si>
  <x:si>
    <x:t>DESC with_test1;</x:t>
  </x:si>
  <x:si>
    <x:t xml:space="preserve">--                </x:t>
  </x:si>
  <x:si>
    <x:t>--수자가 입력될 자리에 문자입력</x:t>
  </x:si>
  <x:si>
    <x:t>col SALARY for a20</x:t>
  </x:si>
  <x:si>
    <x:t>--부서명: 'DATABASE'</x:t>
  </x:si>
  <x:si>
    <x:t>TABLESPACE USERS;</x:t>
  </x:si>
  <x:si>
    <x:t>--DESC dept_temp;</x:t>
  </x:si>
  <x:si>
    <x:t xml:space="preserve">                </x:t>
  </x:si>
  <x:si>
    <x:t>--물리적인 데이터 저장소 위치</x:t>
  </x:si>
  <x:si>
    <x:t>SET column01 = 값1,</x:t>
  </x:si>
  <x:si>
    <x:t>col dname for a32</x:t>
  </x:si>
  <x:si>
    <x:t xml:space="preserve">       t1.deptno,</x:t>
  </x:si>
  <x:si>
    <x:t xml:space="preserve">       t1.position,</x:t>
  </x:si>
  <x:si>
    <x:t>--CONN / AS SYSDBA</x:t>
  </x:si>
  <x:si>
    <x:r>
      <x:t xml:space="preserve">변수이름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테이블%ROWTYPE</x:t>
    </x:r>
    <x:r>
      <x:rPr>
        <x:rFont val="맑은 고딕"/>
        <x:sz val="11"/>
        <x:color rgb="ff000000"/>
      </x:rPr>
      <x:t>;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</x:si>
  <x:si>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vt1;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</x:si>
  <x:si>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--대소문자 구분 없음</x:t>
    </x:r>
  </x:si>
  <x:si>
    <x:r>
      <x:t xml:space="preserve">COL empno FOR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</x:si>
  <x:si>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col1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</x:si>
  <x:si>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column_name,</x:t>
    </x:r>
  </x:si>
  <x:si>
    <x:r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column_id;</x:t>
    </x:r>
  </x:si>
  <x:si>
    <x:r>
      <x:t xml:space="preserve">변수이름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테이블.열이름%TYPE</x:t>
    </x:r>
    <x:r>
      <x:rPr>
        <x:rFont val="맑은 고딕"/>
        <x:sz val="11"/>
        <x:color rgb="ff000000"/>
      </x:rPr>
      <x:t>;</x:t>
    </x:r>
  </x:si>
  <x:si>
    <x:t>--ANSI OUTER JOIN</x:t>
  </x:si>
  <x:si>
    <x:t>COL TOTAL FOR A4</x:t>
  </x:si>
  <x:si>
    <x:t xml:space="preserve">       t2.deptno</x:t>
  </x:si>
  <x:si>
    <x:t>oracle self join</x:t>
  </x:si>
  <x:si>
    <x:t xml:space="preserve">     EMPNO ENAME                JOB                       MGR HIREDATE             SAL       COMM     DEPTNO</x:t>
  </x:si>
  <x:si>
    <x:t xml:space="preserve">--, 3001 - 4000 이면 Level 4                                                                                     </x:t>
  </x:si>
  <x:si>
    <x:t xml:space="preserve">    20 RESEARCH         7902 FORD            ANALYST              3000</x:t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</x:si>
  <x:si>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'param1: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param1);</x:t>
    </x:r>
  </x:si>
  <x:si>
    <x:r>
      <x:t xml:space="preserve">REERENCING OLD AS OLD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NEW AS NEW              </x:t>
    </x:r>
  </x:si>
  <x:si>
    <x:r>
      <x:t>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04088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: 트리거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'SCOTT.TRG_EMP_NODM_WEEKEND'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의 수행시 오류</x:t>
    </x:r>
  </x:si>
  <x:si>
    <x:r>
      <x:t xml:space="preserve">       SYS_CONNECT_BY_PATH(ename,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'-'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ename_list</x:t>
    </x:r>
  </x:si>
  <x:si>
    <x:r>
      <x:t xml:space="preserve">       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DELETE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</x:si>
  <x:si>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[OR REPLACE] TRIGGER 트리거 이름              </x:t>
    </x:r>
  </x:si>
  <x:si>
    <x:r>
      <x:t xml:space="preserve">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'SQLERRM: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SQLERRM); 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</x:si>
  <x:si>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IF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TO_CHAR(SYSDATE,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'DY'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IN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'토'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'일'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THEN</x:t>
    </x:r>
  </x:si>
  <x:si>
    <x:r>
      <x:t xml:space="preserve">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'예외 처리: 수치 또는 값 오류 발생'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); </x:t>
    </x:r>
  </x:si>
  <x:si>
    <x:r>
      <x:t xml:space="preserve">                RETURN ROUND(( 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tax)));</x:t>
    </x:r>
  </x:si>
  <x:si>
    <x:r>
      <x:t xml:space="preserve">    PROCEDURE pro_emp(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0000"/>
          </x:rPr>
        </mc:Fallback>
      </mc:AlternateContent>
      <x:t>in_ename IN emp.ename%TYPE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</x:si>
  <x:si>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'ename:'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out_ename);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</x:si>
  <x:si>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'ENAME 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v_ename);</x:t>
    </x:r>
  </x:si>
  <x:si>
    <x:r>
      <x:t xml:space="preserve">                        FETCH C1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V_EMP_ROW;</x:t>
    </x:r>
  </x:si>
  <x:si>
    <x:r>
      <x:t xml:space="preserve">                deptno 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</x:si>
  <x:si>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'loc:'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dept_rec.loc);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</x:si>
  <x:si>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'loc: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V_DEPT.loc);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</x:si>
  <x:si>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'param4: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param4);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</x:si>
  <x:si>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'err_no: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err_no);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</x:si>
  <x:si>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'param3: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param3);</x:t>
    </x:r>
  </x:si>
  <x:si>
    <x:r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emp_rec.empno, emp_rec.ename, 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</x:si>
  <x:si>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ACCOUNTING                   NEW YORK</x:t>
    </x:r>
  </x:si>
  <x:si>
    <x:r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PLS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00103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: 심볼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"="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를 만났습니다 다음 중 하나가 기대될 때: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</x:si>
  <x:si>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'param2: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param2);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</x:si>
  <x:si>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'sal 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out_sal);</x:t>
    </x:r>
  </x:si>
  <x:si>
    <x:r>
      <x:t xml:space="preserve">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'ename 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out_ename);</x:t>
    </x:r>
  </x:si>
  <x:si>
    <x:r>
      <x:t xml:space="preserve">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'sal   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out_sal); </x:t>
    </x:r>
  </x:si>
  <x:si>
    <x:r>
      <x:t>SQLERRM: 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01422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실제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인출은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요구된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것보다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많은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수의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행을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추출합니다</x:t>
    </x:r>
  </x:si>
  <x:si>
    <x:t>--           7839 KING                         5000</x:t>
  </x:si>
  <x:si>
    <x:t xml:space="preserve">--제약조건 이름 변경 TBL_NM2_TEL_NN -&gt; TBL_NM22_TEL_NN  </x:t>
  </x:si>
  <x:si>
    <x:t>-- 2. ename AS "Employee Name"   -&gt; Employee Name</x:t>
  </x:si>
  <x:si>
    <x:t>SYS_C0012548         SCOTT                TABLE_PK</x:t>
  </x:si>
  <x:si>
    <x:t>--           7499 ALLEN                        1600</x:t>
  </x:si>
  <x:si>
    <x:t>--employee number Employee Name        EMPLOYEE_PAY</x:t>
  </x:si>
  <x:si>
    <x:t>----------------- -------------------- ------------</x:t>
  </x:si>
  <x:si>
    <x:t xml:space="preserve">                                         PWD02   </x:t>
  </x:si>
  <x:si>
    <x:t xml:space="preserve">                dept_arr(idx).deptno := i.deptno;</x:t>
  </x:si>
  <x:si>
    <x:t>--        40 OPERATIONS                   BOSTON</x:t>
  </x:si>
  <x:si>
    <x:t>--           7654 MARTIN                       1250</x:t>
  </x:si>
  <x:si>
    <x:t>--           7566 JONES                        2975</x:t>
  </x:si>
  <x:si>
    <x:t xml:space="preserve">--                                              </x:t>
  </x:si>
  <x:si>
    <x:t>TABLEPK2_LOGINID_PK  SCOTT                TABLE_PK2</x:t>
  </x:si>
  <x:si>
    <x:t>--WHERE t1.table_name IN ('C_TEST1','C_TEST2') ;</x:t>
  </x:si>
  <x:si>
    <x:t>--           7788 SCOTT                        3000</x:t>
  </x:si>
  <x:si>
    <x:t xml:space="preserve">--LOOP                                          </x:t>
  </x:si>
  <x:si>
    <x:t>--           7876 ADAMS                        1100</x:t>
  </x:si>
  <x:si>
    <x:t>--           7782 CLARK                        2450</x:t>
  </x:si>
  <x:si>
    <x:t>--           7900 JAMES                         950</x:t>
  </x:si>
  <x:si>
    <x:t>--        30 SALES                        CHICAGO</x:t>
  </x:si>
  <x:si>
    <x:t>PL/SQL 이 실행될 때 메모리가 부족하거나 메모리상에 문제가 일어났을 때 발생하는 예외</x:t>
  </x:si>
  <x:si>
    <x:t xml:space="preserve">-- 3. sal employee_pay           -&gt; EMPLOYEE_PAY </x:t>
  </x:si>
  <x:si>
    <x:t>-- 1. empno "employee number"    -&gt; employee number</x:t>
  </x:si>
  <x:si>
    <x:t>--           7934 MILLER                       1300</x:t>
  </x:si>
  <x:si>
    <x:t>이 변수는 Record Type과 같이 여러 가지 유형의 데이터 컬럼을 가질 수도 있다.</x:t>
  </x:si>
  <x:si>
    <x:t xml:space="preserve">END CASE;                                       </x:t>
  </x:si>
  <x:si>
    <x:t>--           7369 SMITH                         800</x:t>
  </x:si>
  <x:si>
    <x:t>---------------------- --------------------------</x:t>
  </x:si>
  <x:si>
    <x:t>--           7698 BLAKE                        2850</x:t>
  </x:si>
  <x:si>
    <x:t>--           7844 TURNER                       1500</x:t>
  </x:si>
  <x:si>
    <x:t>--           7521 WARD                         1250</x:t>
  </x:si>
  <x:si>
    <x:t>--SELECT SUM(sal),'20' FROM emp WHERE deptno =20</x:t>
  </x:si>
  <x:si>
    <x:t>--UNION ALL:두 집합의 결과를 합쳐서 출력, 중복 값을 제거하지 않는다  정렬 없음</x:t>
  </x:si>
  <x:si>
    <x:t>--시스템 시간: 절대로 오라클이 설치되어 있는 서버의 시간은 함부로 변경하면 않된다.</x:t>
  </x:si>
  <x:si>
    <x:t>하지만 GROUP BY 절에 사용된 컬럼이라도 SELECT 절에는 사용되지 않아도 됩니다</x:t>
  </x:si>
  <x:si>
    <x:t>--문자열 데이터 안에 특정 문자나 문자열이 어디에 포함되어 있는지를 알고자 할때 사용.</x:t>
  </x:si>
  <x:si>
    <x:t xml:space="preserve">1. SELECT 절에 사용된 그룹함수 이외의 컬럼이나 표현식은 반드시 GROUP BY </x:t>
  </x:si>
  <x:si>
    <x:t>--        20 RESEARCH                     DALLAS</x:t>
  </x:si>
  <x:si>
    <x:t>--        10 ACCOUNTING                   NEW YORK</x:t>
  </x:si>
  <x:si>
    <x:t>--NAME                 JUMIN         GENDER  Gender</x:t>
  </x:si>
  <x:si>
    <x:t>마이너스를 붙이면 오른쪽-&gt;외쪽으로 검색을 한 후 왼쪽-&gt; 오른쪽으로 글자수를 세어 추출</x:t>
  </x:si>
  <x:si>
    <x:t>---------------------------------------------------</x:t>
  </x:si>
  <x:si>
    <x:t>SYSDATE             NEXT_DAY_금         3MONTH_LAST</x:t>
  </x:si>
  <x:si>
    <x:t>ROUND01    ROUND02    ROUND03    ROUND04    ROUND05</x:t>
  </x:si>
  <x:si>
    <x:t xml:space="preserve">예1) emp 테이블을 조회하여 이름이 'ALLEN' 인 사원의 사번과 이름과 연봉을 </x:t>
  </x:si>
  <x:si>
    <x:t>TOMORROW            CURR_DATE           YESTERDAY</x:t>
  </x:si>
  <x:si>
    <x:t>--         sal * 12+ NVL(comm,0) annual_sal_comm,</x:t>
  </x:si>
  <x:si>
    <x:t>--Richard Dreyfus      7711291186223 1       MAN</x:t>
  </x:si>
  <x:si>
    <x:t>---------- ------------------ ---------------------</x:t>
  </x:si>
  <x:si>
    <x:t>INSTR('문자열' 또는 컬럼, 찾는 글자, 시작위치, 몇번째 인지(기본 값은 1));</x:t>
  </x:si>
  <x:si>
    <x:t>“GOOD!”을 출력하고 101번 교수가 아닐 경우는 비고란이 공란이 되도록 출력하세요.</x:t>
  </x:si>
  <x:si>
    <x:t>----- --------------- ------ ---------- ----------</x:t>
  </x:si>
  <x:si>
    <x:t>EMPNO MASKING_EMPNO   ENAME           MASKING_NAME</x:t>
  </x:si>
  <x:si>
    <x:t>--James Seo            7510231901813 1       MAN</x:t>
  </x:si>
  <x:si>
    <x:t>EMPNO ENAME              SAL    DAY_PAY   TIME_PAY</x:t>
  </x:si>
  <x:si>
    <x:t>------------------ ------------- ------------------</x:t>
  </x:si>
  <x:si>
    <x:t xml:space="preserve">--예1) emp 테이블을 조회하여 이름이 'ALLEN' 인 사원의 사번과 이름과 연봉을 </x:t>
  </x:si>
  <x:si>
    <x:t>--Danny Devito         7808192157498 2       WOMAN</x:t>
  </x:si>
  <x:si>
    <x:t xml:space="preserve">--                                                </x:t>
  </x:si>
  <x:si>
    <x:t>------- ---------- ---------- ---------- ----------</x:t>
  </x:si>
  <x:si>
    <x:t>--           7902 FORD                         3000</x:t>
  </x:si>
  <x:si>
    <x:t>--Billy Crystal        7601232186327 2       WOMAN</x:t>
  </x:si>
  <x:si>
    <x:t xml:space="preserve">    DEPTNO NAME               DNAME                </x:t>
  </x:si>
  <x:si>
    <x:t>---------- ------------------ ---------- ----------</x:t>
  </x:si>
  <x:si>
    <x:t>--SELECT SUM(sal),'30' FROM emp WHERE deptno =30</x:t>
  </x:si>
  <x:si>
    <x:t>ENAME                HIREDATE        SAL        LAG</x:t>
  </x:si>
  <x:si>
    <x:t xml:space="preserve">    30        950       1600                  2850</x:t>
  </x:si>
  <x:si>
    <x:t>------ ---------- ---------- ---------- ----------</x:t>
  </x:si>
  <x:si>
    <x:t>------- ----- -------- ----- ----- ----- ---------</x:t>
  </x:si>
  <x:si>
    <x:t xml:space="preserve">    DEPTNO JOB                   AVG_SAL    CNT_EMP</x:t>
  </x:si>
  <x:si>
    <x:t>1. EMP테이블에 인원100명, 그 중 남자(m) 50명, 여자(f) 50명이라 가정</x:t>
  </x:si>
  <x:si>
    <x:t>단일행 sub query와 다중 행 sub query에 따라 연산자를 잘 선택해야 합니다.</x:t>
  </x:si>
  <x:si>
    <x:t>GUST_NAME                 POINT         GIFT_NAME</x:t>
  </x:si>
  <x:si>
    <x:t>--TOTAL SEOUL GYEONGGI BUSAN ULSAN DAEGU GYEONGNAM</x:t>
  </x:si>
  <x:si>
    <x:t>같은 수준의 그룹화 열이 여러 개일 때 각 열별 그룹화를 통해 결과 값을 출력하는데 사용.</x:t>
  </x:si>
  <x:si>
    <x:t>DEPTNO    AVG_SAL    MAX_SAL    MIN_SAL        CNT</x:t>
  </x:si>
  <x:si>
    <x:t>with check option : 주어진 제약 조건에 맞는 데이터만 입력 및 수정 허용</x:t>
  </x:si>
  <x:si>
    <x:t xml:space="preserve">    DEPTNO ENAME                       SAL   TOTAL</x:t>
  </x:si>
  <x:si>
    <x:t>특정 열에 지정할 값이 지정되지 않았을 경우에 기본값(DEFAULT)을 지정할 수 있다.</x:t>
  </x:si>
  <x:si>
    <x:t xml:space="preserve">(단, 02-SEOUL, 031-GYEONGGI, 051-BUSAN, 052-ULSAN, </x:t>
  </x:si>
  <x:si>
    <x:t>--   20     6        2     4     0     2         6</x:t>
  </x:si>
  <x:si>
    <x:t>SELECT * FROM( SELECT year, month FROM tb_pivot)</x:t>
  </x:si>
  <x:si>
    <x:t>---------- -------------------- ---------- -------</x:t>
  </x:si>
  <x:si>
    <x:t>--LISTAGG(합칠컬럼,구분자) WITHIN GROUP ( ORDER BY 정렬컬럼)</x:t>
  </x:si>
  <x:si>
    <x:t xml:space="preserve">    20 RESEARCH         7902 FORD              3000</x:t>
  </x:si>
  <x:si>
    <x:t xml:space="preserve">7) student 테이블의 Tel 컬럼을 사용하여 아래와 같이 지역별 인원수와 전체대비 </x:t>
  </x:si>
  <x:si>
    <x:t>몇 %의 비중을 차지하는지를 출력하세요. 단 부서번호를 기준으로 오름차순으로 출력하세요.</x:t>
  </x:si>
  <x:si>
    <x:t>예 4) student 테이블을 조회하여 1전공(deptno1)이 101번인 학생들의 이름과</x:t>
  </x:si>
  <x:si>
    <x:t>STUD_NAME                             SCORE CREDIT</x:t>
  </x:si>
  <x:si>
    <x:t>열 이름: 기본 테이블 컬럼(sub-query) 컬럼 이름과 다르게 지정한 View컬럼이름</x:t>
  </x:si>
  <x:si>
    <x:t>------------------ ---------- ---------- ----------</x:t>
  </x:si>
  <x:si>
    <x:t xml:space="preserve">10) emp 테이블을 조회하여 아래와 같이 각 직원들의 급여가 해당 부서 합계금액에서 </x:t>
  </x:si>
  <x:si>
    <x:t>ENAME                HIREDATE        SAL       LEAD</x:t>
  </x:si>
  <x:si>
    <x:t>2) student 테이블의 birthday 컬럼을 참조해서 아래와 같이 월별로 생일자수를</x:t>
  </x:si>
  <x:si>
    <x:t>-------------------- -------- ---------- ----------</x:t>
  </x:si>
  <x:si>
    <x:t xml:space="preserve">    20 RESEARCH         7566 JONES             2975</x:t>
  </x:si>
  <x:si>
    <x:t>DNAME                   NAME                 SALARY</x:t>
  </x:si>
  <x:si>
    <x:t>( ANSI Join 문법과 Oracle Join 문법 으로 각각 SQL 을 작성하세요 )</x:t>
  </x:si>
  <x:si>
    <x:t xml:space="preserve">        NO NAME                             DNAME</x:t>
  </x:si>
  <x:si>
    <x:t>DCODE        DNAME                       LOCATIONS</x:t>
  </x:si>
  <x:si>
    <x:t>------ --------------- ----- --------------- ------</x:t>
  </x:si>
  <x:si>
    <x:t>[CACHE n| NOCACHE] --시퀀스 생성 속도를 개선하기 위해 캐싱 여부 지정</x:t>
  </x:si>
  <x:si>
    <x:t>James Seo                         980000 Notebook</x:t>
  </x:si>
  <x:si>
    <x:t>DEPTNO DNAME           EMPNO ENAME              SAL</x:t>
  </x:si>
  <x:si>
    <x:t xml:space="preserve">1. Professor 테이블과 department 테이블을 조인하여 교수번호와 교수이름, </x:t>
  </x:si>
  <x:si>
    <x:t>-- birthday                                   DATE</x:t>
  </x:si>
  <x:si>
    <x:t xml:space="preserve">    10 ACCOUNTING       7839 KING              5000</x:t>
  </x:si>
  <x:si>
    <x:t>--AND   t1.sal BETWEEN t3.losal(+) AND t3.hisal(+)</x:t>
  </x:si>
  <x:si>
    <x:t xml:space="preserve">                                 Whoopi Goldberg</x:t>
  </x:si>
  <x:si>
    <x:t>------------------ ---------- --------------------</x:t>
  </x:si>
  <x:si>
    <x:t>-------------------------------- ---------- ------</x:t>
  </x:si>
  <x:si>
    <x:t>적은 수의 데이터를 가져와양 할 경우 join대신 사용하면 성능이 좋지만, 그런 상황이</x:t>
  </x:si>
  <x:si>
    <x:t>Winona Ryder                      625000 Notebook</x:t>
  </x:si>
  <x:si>
    <x:t>------------------------- -------------------------</x:t>
  </x:si>
  <x:si>
    <x:t>Michelle Pfeiffer                 670000 Notebook</x:t>
  </x:si>
  <x:si>
    <x:t xml:space="preserve">Emp2 테이블을 조회해서 직원 들 중에서 자신의 직급의 평균연봉과 같거나 많이 받는 </x:t>
  </x:si>
  <x:si>
    <x:t>Gene Hackman                     General affairs</x:t>
  </x:si>
  <x:si>
    <x:t xml:space="preserve">    20 RESEARCH         7788 SCOTT             3000</x:t>
  </x:si>
  <x:si>
    <x:t xml:space="preserve">--        인덱스를 만드는 컬럼에 중복되는 데이터가 없다.              </x:t>
  </x:si>
  <x:si>
    <x:t>Nicholas Cage                    Michelle Pfeiffer</x:t>
  </x:si>
  <x:si>
    <x:t>--unique index가 성능은 아주 좋은데, 혹시 현재 중복된 값이 없다 하더라도</x:t>
  </x:si>
  <x:si>
    <x:t xml:space="preserve">    30 SALES            7698 BLAKE             2850</x:t>
  </x:si>
  <x:si>
    <x:t>CUST_NAME                          POINT GIFT_NAME</x:t>
  </x:si>
  <x:si>
    <x:t xml:space="preserve">WHEN MATCHED THEN                                 </x:t>
  </x:si>
  <x:si>
    <x:t xml:space="preserve">    10 ACCOUNTING       7782 CLARK             2450</x:t>
  </x:si>
  <x:si>
    <x:t xml:space="preserve">                                 Andie Macdowell</x:t>
  </x:si>
  <x:si>
    <x:t xml:space="preserve">--step.4 인덱스를 사용해 조회                               </x:t>
  </x:si>
  <x:si>
    <x:t>10번 부서 - deptno :10,dname :ACCOUNTING,loc :NEW YORK</x:t>
  </x:si>
  <x:si>
    <x:t xml:space="preserve">   FUNCTION func_aftertax(sal NUMBER) RETURN NUMBER</x:t>
  </x:si>
  <x:si>
    <x:t xml:space="preserve">                          ,hiredate               </x:t>
  </x:si>
  <x:si>
    <x:t>deptno: 10 : dname:  ACCOUNTING : loc:    NEW YORK</x:t>
  </x:si>
  <x:si>
    <x:t>CASE 문의 WHEN 절에 해당되는 조건이 없고 ELSE 절도 없을 경우 발생되는 예외</x:t>
  </x:si>
  <x:si>
    <x:t>deptno: 40 : dname:  OPERATIONS : loc:    BOSTON</x:t>
  </x:si>
  <x:si>
    <x:t xml:space="preserve">    PROCEDURE pro_emp(in_empno IN emp.empno%TYPE);</x:t>
  </x:si>
  <x:si>
    <x:t>-------------------------------------------------</x:t>
  </x:si>
  <x:si>
    <x:t>--INSERT INTO T_MEMBER values (1,'BBB',1234567890);</x:t>
  </x:si>
  <x:si>
    <x:t>같은 패키지에서 사용하는 파라미터의 개수, 자료형, 순서가 다를 경우에 한해서만 이름이</x:t>
  </x:si>
  <x:si>
    <x:t>--scott사용자에 dept 테이블의 동의어로 d2로 생성 public SYNONYM</x:t>
  </x:si>
  <x:si>
    <x:t>SELET문 또는 DML 같은 SQL문을 실행했을 때 해당 SQL문을 처리하는 정보를 저장한</x:t>
  </x:si>
  <x:si>
    <x:t xml:space="preserve">FOR EACH ROW                                    </x:t>
  </x:si>
  <x:si>
    <x:t xml:space="preserve">        select …                                 </x:t>
  </x:si>
  <x:si>
    <x:t xml:space="preserve">   PROCEDURE pro_emp( in_empno IN EMP.empno%type)</x:t>
  </x:si>
  <x:si>
    <x:t>start with, connect by, where에는 인덱스가 설정되어 있어야 한다.</x:t>
  </x:si>
  <x:si>
    <x:t xml:space="preserve">                dept_arr(idx).dname  := i.dname;</x:t>
  </x:si>
  <x:si>
    <x:r>
      <x:t xml:space="preserve">           DECODE( MOD(ROWNUM,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deptno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</x:si>
  <x:si>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</x:si>
  <x:si>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ANALYST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</x:si>
  <x:si>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</x:si>
  <x:si>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t>---------- -------------------- ------------------ ---------- -------- ---------- ---------- ----------</x:t>
  </x:si>
  <x:si>
    <x:t>-----------------------------------------------------------------------------------------------------</x:t>
  </x:si>
  <x:si>
    <x:t xml:space="preserve">     EMPNO ENAME                JOB                       MGR HIREDATE        SAL      COMM     DEPTNO</x:t>
  </x:si>
  <x:si>
    <x:t xml:space="preserve">--    그리고 GROUP BY절을 통해 그룹화된 결과 값의 범위를 제한하는 데 사용합니다.                                                   </x:t>
  </x:si>
  <x:si>
    <x:t>--------------------------------------------- ----------------------------------- --------------------</x:t>
  </x:si>
  <x:si>
    <x:t xml:space="preserve">     EMPNO ENAME                JOB                       MGR HIREDATE        SAL       COMM     DEPTNO</x:t>
  </x:si>
  <x:si>
    <x:t>-------------------------------------------------------------------------------------------------------</x:t>
  </x:si>
  <x:si>
    <x:t xml:space="preserve">     EMPNO ENAME                JOB                       MGR HIREDATE        SAL     COMM     DEPTNO</x:t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</x:si>
  <x:si>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</x:si>
  <x:si>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</x:si>
  <x:si>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</x:si>
  <x:si>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</x:si>
  <x:si>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</x:si>
  <x:si>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  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</x:si>
  <x:si>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</x:si>
  <x:si>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   PRESIDENT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</x:si>
  <x:si>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</x:si>
  <x:si>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>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01031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 권한이 불충분합니다</x:t>
    </x:r>
  </x:si>
  <x:si>
    <x:r>
      <x:t>2.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컬럼에 NULL입력</x:t>
    </x:r>
  </x:si>
  <x:si>
    <x:r>
      <x:t xml:space="preserve">  COL1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</x:si>
  <x:si>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table_notnull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</x:si>
  <x:si>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dept_fk (</x:t>
    </x:r>
  </x:si>
  <x:si>
    <x:t>--LOGIN_ID                                 LOGIN_PWD                                TEL</x:t>
  </x:si>
  <x:si>
    <x:t>----------- -------------------- ------------------ ---------- ---------- -------------</x:t>
  </x:si>
  <x:si>
    <x:t>LOGIN_ID                                 LOGIN_PWD                                TEL</x:t>
  </x:si>
  <x:si>
    <x:t xml:space="preserve">--GROUP BY절에 조건을 줄 때 사용하는 HAVING                                                     </x:t>
  </x:si>
  <x:si>
    <x:t>Sandra Bullock                   Julia Roberts                    Software Engineering</x:t>
  </x:si>
  <x:si>
    <x:t xml:space="preserve">                        emp_rec.dinfo.deptno, emp_rec.dinfo.dname, emp_rec.dinfo.loc</x:t>
  </x:si>
  <x:si>
    <x:t xml:space="preserve">                DBMS_OUTPUT.PUT_LINE(dept_arr(idx).deptno ||':'||dept_arr(idx).dname);</x:t>
  </x:si>
  <x:si>
    <x:t>James Seo                        Audie Murphy                     Computer Engineering</x:t>
  </x:si>
  <x:si>
    <x:t>---------- ---------- -------------------- -------------------- ---------- ----------</x:t>
  </x:si>
  <x:si>
    <x:t>SCOTT      TBLCH_LOGINID_PK                    P                         TABLE_CHECK</x:t>
  </x:si>
  <x:si>
    <x:t xml:space="preserve">--2. 두 집합의 SELECT절에 오는 컬럼의 데이터 형이 동일해야 한다.                                             </x:t>
  </x:si>
  <x:si>
    <x:t xml:space="preserve">       NUM      EMPNO ENAME                HIREDATE                 DEPTNO  TOTAL_CNT</x:t>
  </x:si>
  <x:si>
    <x:t xml:space="preserve">--    (단 지정한 열에 NULL값을 여러 개 존재 가능)                                                    </x:t>
  </x:si>
  <x:si>
    <x:t>SCOTT      TBLCH_LOGIDPWD_CK                   C                         TABLE_CHECK</x:t>
  </x:si>
  <x:si>
    <x:t xml:space="preserve">  WHEN VALUE_ERROR THEN                                                             </x:t>
  </x:si>
  <x:si>
    <x:t xml:space="preserve">--1. 두 집합의 SELECT절에 오는 컬럼의 개수가 동일해야 한다.                                             </x:t>
  </x:si>
  <x:si>
    <x:t>Billy Crystal                    Angela Bassett                   Computer Engineering</x:t>
  </x:si>
  <x:si>
    <x:t>EMPLOYEE_NO EMPLOYEE_NAME        MANAGER                SALARY COMMISSION DEPARTMENT_NO</x:t>
  </x:si>
  <x:si>
    <x:t>1. emp2 테이블과 dept2 테이블을 사용하여 아래와 같이 사원명과 부서와 직급을 합쳐서 출력하되 부서와 직급별로 계층형 쿼리를 사용하여 출력하세요.</x:t>
  </x:si>
  <x:si>
    <x:t>Richard Dreyfus                  Angela Bassett                   Computer Engineering</x:t>
  </x:si>
  <x:si>
    <x:r>
      <x:t xml:space="preserve">   sal      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empconst_sal_CHK CHECK(sal BETWEEN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</x:si>
  <x:si>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pcwk0003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9000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</x:si>
  <x:si>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pcwk0007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9000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</x:si>
  <x:si>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pcwk0002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9000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</x:si>
  <x:si>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pcwk0008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9000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</x:si>
  <x:si>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pcwk0010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9000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</x:si>
  <x:si>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pcwk0009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9000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</x:si>
  <x:si>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pcwk0001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9000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</x:si>
  <x:si>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pcwk0004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9000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</x:si>
  <x:si>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pcwk0005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9000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</x:si>
  <x:si>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pcwk0006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9000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</x:si>
  <x:si>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</x:si>
  <x:si>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     TO_CHAR(SYSDATE,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'MONTH'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'NLS_DATE_LANGUAGE=ENGLISH'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"ENGLISH_MONTH"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</x:si>
  <x:si>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  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</x:si>
  <x:si>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</x:si>
  <x:si>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           CLERK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</x:si>
  <x:si>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TO_DATE(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'2018-07-13 23:56:28'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'YYYY-MM-DD HH24:MI:SS'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STD_DATE       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</x:si>
  <x:si>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   PRESIDENT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</x:si>
  <x:si>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</x:si>
  <x:si>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</x:si>
  <x:si>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 DECODE(deptno,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,DECODE(name,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'Audie Murphy'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'BEST!'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'GOOD!'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"NESTED_DECODE"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</x:si>
  <x:si>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</x:si>
  <x:si>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   ANALYST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</x:si>
  <x:si>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</x:si>
  <x:si>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     TO_CHAR(SYSDATE,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'DY'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'NLS_DATE_LANGUAGE=ENGLISH'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   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"ENGLISH_MONTH"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</x:si>
  <x:si>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ANALYST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</x:si>
  <x:si>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</x:si>
  <x:si>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CLERK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</x:si>
  <x:si>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</x:si>
  <x:si>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DCODE                   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</x:si>
  <x:si>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t xml:space="preserve">                out_sal   EMP.sal%TYPE;</x:t>
  </x:si>
  <x:si>
    <x:t>--향후에 중복된 값이 입력될 가능성이 있는 컬럼에는 사용될수 없다.</x:t>
  </x:si>
  <x:si>
    <x:t xml:space="preserve">                loc    DEPT.LOC%TYPE</x:t>
  </x:si>
  <x:si>
    <x:t xml:space="preserve">                dname  DEPT.DNAME%TYPE,</x:t>
  </x:si>
  <x:si>
    <x:t>DML이 발생하는 테이블은 인덱스를 최소한으로 작게 만들어야 합니다.</x:t>
  </x:si>
  <x:si>
    <x:t>기원전 4712년 1월 1일 부터 서기 9999년 12월 31일 까지</x:t>
  </x:si>
  <x:si>
    <x:t xml:space="preserve">           MAX(t1.weight) AS max_weight</x:t>
  </x:si>
  <x:si>
    <x:t>특정 열을 PK로 지정하면 해당 열에는 자동으로 인덱스가 만들어 진다.</x:t>
  </x:si>
  <x:si>
    <x:t>-- CREATE PUBLIC SYNONYM d2 FOR dept;</x:t>
  </x:si>
  <x:si>
    <x:t xml:space="preserve">                loc    DEPT.loc%TYPE</x:t>
  </x:si>
  <x:si>
    <x:t>PRIMARY KEY 제약 조건을 지정한 열 확인(중복 데이터 입력)</x:t>
  </x:si>
  <x:si>
    <x:t xml:space="preserve">           the necessary privileges.</x:t>
  </x:si>
  <x:si>
    <x:t xml:space="preserve">--,mgr         NUMBER(4)              </x:t>
  </x:si>
  <x:si>
    <x:t>[CYCLE|NOCYCLE] --시퀀스 번호를 순환 사용할 것인지 지정</x:t>
  </x:si>
  <x:si>
    <x:t xml:space="preserve">                dname  DEPT.dname%TYPE,</x:t>
  </x:si>
  <x:si>
    <x:t>--STEP. 2 두개의 테이블에 제약 조건을 설정. 데이터 입력</x:t>
  </x:si>
  <x:si>
    <x:t xml:space="preserve">--NUMBER 형에 비해 내부적으로 저장 공간을 덜 차지한다. </x:t>
  </x:si>
  <x:si>
    <x:t xml:space="preserve">--WHERE t1.table_name IN ('EMP_FK') </x:t>
  </x:si>
  <x:si>
    <x:t>열에 저장할 수 있는 값의 범위 또는 패턴을 정의할 때 사용한다.</x:t>
  </x:si>
  <x:si>
    <x:t xml:space="preserve">                empno EMP.empno%TYPE,</x:t>
  </x:si>
  <x:si>
    <x:t>생성할 동의어의 본래 객체 소유 사용자를 지정, 생략하면 로그인 사용자</x:t>
  </x:si>
  <x:si>
    <x:t>실제 실행시간(child operation의 시간까지 합친 누적치)</x:t>
  </x:si>
  <x:si>
    <x:t>PL/SQL에서만 사용할 수 있는 논리 자료형 TRUE/FALSE</x:t>
  </x:si>
  <x:si>
    <x:t xml:space="preserve">                               대될 때:</x:t>
  </x:si>
  <x:si>
    <x:t>execute 명령어 또는 다른 pl/sql 서브포로그램
 내에서 호출</x:t>
  </x:si>
  <x:si>
    <x:t>--BINARY_INTEGER는 PLS_INTEGER 타입과 동일하다.</x:t>
  </x:si>
  <x:si>
    <x:t xml:space="preserve">                ename EMP.ename%TYPE,</x:t>
  </x:si>
  <x:si>
    <x:t xml:space="preserve">        FOR C1_REC IN C1(V_DEPTNO) LOOP</x:t>
  </x:si>
  <x:si>
    <x:t>컬렉션의 요소 갯수보다 더 큰 첨자 값으로 참조한 경우 발생되는 예외</x:t>
  </x:si>
  <x:si>
    <x:t>컬렉션에서 n인덱스의 데이터 존재 여부를 true/false로 반환</x:t>
  </x:si>
  <x:si>
    <x:t xml:space="preserve">                EXIT WHEN C1%NOTFOUND;</x:t>
  </x:si>
  <x:si>
    <x:t>TABLE_NOTNULL, 전화번호( TEL)에 NOT NULL추가</x:t>
  </x:si>
  <x:si>
    <x:t xml:space="preserve">                     ,job           </x:t>
  </x:si>
  <x:si>
    <x:t>ON 테이블 이름(컬럼 ASC|DESC, 컬럼 ASC|DESC);</x:t>
  </x:si>
  <x:si>
    <x:t xml:space="preserve">                     ,ename         </x:t>
  </x:si>
  <x:si>
    <x:t xml:space="preserve">                     ,deptno        </x:t>
  </x:si>
  <x:si>
    <x:t>--딕셔너리를 수동으로 update하면 그 재서야 데이터가 보인다.</x:t>
  </x:si>
  <x:si>
    <x:r>
      <x:t xml:space="preserve"> DNAME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</x:si>
  <x:si>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t>--TABLE charge_01,charge_02, ch_total</x:t>
  </x:si>
  <x:si>
    <x:t xml:space="preserve">TURNER                        0        </x:t>
  </x:si>
  <x:si>
    <x:t>deptno:30 : dname:SALES : loc:CHICAGO</x:t>
  </x:si>
  <x:si>
    <x:t xml:space="preserve">--    CREATE TABLE new_테이블명         </x:t>
  </x:si>
  <x:si>
    <x:t xml:space="preserve">       func_aftertax(sal) as after_tax</x:t>
  </x:si>
  <x:si>
    <x:t xml:space="preserve">     GRADE NAME                 WEIGHT</x:t>
  </x:si>
  <x:si>
    <x:t>---------- ----------------------------</x:t>
  </x:si>
  <x:si>
    <x:t>deptno:20 : dname:RESEARCH : loc:DALLAS</x:t>
  </x:si>
  <x:si>
    <x:t>NAME                      GRADE WEIGHT</x:t>
  </x:si>
  <x:si>
    <x:t>---------- -------------------- ------</x:t>
  </x:si>
  <x:si>
    <x:t xml:space="preserve">                     ,comm          </x:t>
  </x:si>
  <x:si>
    <x:t xml:space="preserve">                     ,sal           </x:t>
  </x:si>
  <x:si>
    <x:t>지정한 프로시저 이름을 가진 프로시저가 존재하면 작성한 내용으로 대체.</x:t>
  </x:si>
  <x:si>
    <x:t xml:space="preserve">--UNIQUE INDEX                        </x:t>
  </x:si>
  <x:si>
    <x:t>--  LOC  VARCHAR2(10) -&gt; VARCHAR2(20)</x:t>
  </x:si>
  <x:si>
    <x:t>정의되지 않은 오브젝트 속성에 값을 할당하고자 했을 때 발생되는 예외</x:t>
  </x:si>
  <x:si>
    <x:t xml:space="preserve">                                     );</x:t>
  </x:si>
  <x:si>
    <x:t>BEFORE DML명령어 실행전, AFTER는 DML명령어 실행 후</x:t>
  </x:si>
  <x:si>
    <x:t xml:space="preserve">                dname DEPT.DNAME%TYPE</x:t>
  </x:si>
  <x:si>
    <x:t>NAME                             DNAME</x:t>
  </x:si>
  <x:si>
    <x:t xml:space="preserve">                     ,mgr           </x:t>
  </x:si>
  <x:si>
    <x:t>-------------------- ---------- ------</x:t>
  </x:si>
  <x:si>
    <x:t>--각 부서별 최고 급여와 동일한 급여를 받는 사원 정보 출력 하기</x:t>
  </x:si>
  <x:si>
    <x:t xml:space="preserve">                     ,hiredate      </x:t>
  </x:si>
  <x:si>
    <x:t xml:space="preserve">--    AS SELECT * FROM 테이블명         </x:t>
  </x:si>
  <x:si>
    <x:t>학생테이블의 데이터는 20건, 즉 5명의 학생이 안 나왔다는 것이다.</x:t>
  </x:si>
  <x:si>
    <x:t>QUOTA   테이블 스페이스 크기   ON   테이블스페이스이름</x:t>
  </x:si>
  <x:si>
    <x:t>* WHERE절의 조건을 절대로 다른 형태로 가공해서는 안됩니다.</x:t>
  </x:si>
  <x:si>
    <x:t>1. 데이터 복제해서 원본 테이블을 반복해서 읽는 것을 피하기 위해서</x:t>
  </x:si>
  <x:si>
    <x:t>INSERT INTO table [(컬럼1, 컬럼2, 컬럼3,...)]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</x:si>
  <x:si>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 xml:space="preserve">TYPE </x:t>
    </x:r>
    <x:r>
      <x:rPr>
        <x:rFont val="맑은 고딕"/>
        <x:sz val="11"/>
        <x:color rgb="ff000000"/>
      </x:rPr>
      <x:t xml:space="preserve">연관배열이름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IS TABLE OF</x:t>
    </x:r>
    <x:r>
      <x:rPr>
        <x:rFont val="맑은 고딕"/>
        <x:sz val="11"/>
        <x:color rgb="ff000000"/>
      </x:rPr>
      <x:t xml:space="preserve"> 자료형[NOT NULL]</x:t>
    </x:r>
  </x:si>
  <x:si>
    <x:t>GRANT  시스템권한  TO  사용자이름/롤(Role)/PUBLIC</x:t>
  </x:si>
  <x:si>
    <x:t>[with check option [constraint 제약조건]]</x:t>
  </x:si>
  <x:si>
    <x:t>연관배열은 인덱스라고도 불리는 키, 값으로 구성되는 컬렉션입니다.</x:t>
  </x:si>
  <x:si>
    <x:t>인덱스는 양날의 칼날이라 잘 사용하면 정말 좋지만 잘못 쓰게될 경우</x:t>
  </x:si>
  <x:si>
    <x:r>
      <x:t xml:space="preserve"> LOCATIONS               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</x:si>
  <x:si>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LOC                     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</x:si>
  <x:si>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t>학생(student)과 교수 테이블(professor)를 join하여</x:t>
  </x:si>
  <x:si>
    <x:t>하나의 쿼리 안에 또 다른 하나의 쿼리가 담겨 있는 것을 말한다.</x:t>
  </x:si>
  <x:si>
    <x:t>with read only : SELECT만 가능한 읽기 전용 View</x:t>
  </x:si>
  <x:si>
    <x:t>[INCREMENT BY n] --시퀀스 번호의 증가 값으로 기본은 1</x:t>
  </x:si>
  <x:si>
    <x:t xml:space="preserve">    20 MANAGER                  2975</x:t>
  </x:si>
  <x:si>
    <x:t xml:space="preserve">    10 PRESIDENT                5000</x:t>
  </x:si>
  <x:si>
    <x:t xml:space="preserve">    10 MANAGER                  2450</x:t>
  </x:si>
  <x:si>
    <x:t xml:space="preserve">--        SUM( [DISTINCT, ALL])     </x:t>
  </x:si>
  <x:si>
    <x:t>------ ------------------ ----------</x:t>
  </x:si>
  <x:si>
    <x:t>SUM(ALLSAL) SUM(DISTINCTSAL)   SUM(SAL)</x:t>
  </x:si>
  <x:si>
    <x:t xml:space="preserve">    20 CLERK                    1100</x:t>
  </x:si>
  <x:si>
    <x:t xml:space="preserve">단 급여등급은 sal 을 기준으로 1 - 1000 이면 Level 1 </x:t>
  </x:si>
  <x:si>
    <x:t>-- ---- ---- ---- ---- ---- ---- ----</x:t>
  </x:si>
  <x:si>
    <x:t xml:space="preserve">    10 CLERK                    1300</x:t>
  </x:si>
  <x:si>
    <x:t xml:space="preserve">    20 ANALYST                  3000</x:t>
  </x:si>
  <x:si>
    <x:t>--.EXTRACT('//text()').getStringVal()</x:t>
  </x:si>
  <x:si>
    <x:t>IN절: PIVOT FOR에서 정의한 컬럼 필터링: 1 AS M01</x:t>
  </x:si>
  <x:si>
    <x:t>--특정 날짜를 기준으로 돌아오는 요일의 날짜를 출력해 주는 함수.</x:t>
  </x:si>
  <x:si>
    <x:t>----------- ---------------- ----------</x:t>
  </x:si>
  <x:si>
    <x:r>
      <x:t xml:space="preserve">테이블의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데이터를 전부 삭제</x:t>
    </x:r>
    <x:r>
      <x:rPr>
        <x:rFont val="맑은 고딕"/>
        <x:sz val="11"/>
        <x:color rgb="ff000000"/>
      </x:rPr>
      <x:t xml:space="preserve">하고 사용하고 있던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공간을 반납</x:t>
    </x:r>
    <x:r>
      <x:rPr>
        <x:rFont val="맑은 고딕"/>
        <x:sz val="11"/>
        <x:color rgb="ff000000"/>
      </x:rPr>
      <x:t>하는 명령어</x:t>
    </x:r>
  </x:si>
  <x:si>
    <x:t xml:space="preserve">--emp MANAGER10%,                     </x:t>
  </x:si>
  <x:si>
    <x:t>DEPTNO JOB                  MAX(SAL)</x:t>
  </x:si>
  <x:si>
    <x:t>JAVA언어 등에서 사용 중인 분기문인 IF문 오라클로 가져온 함수.</x:t>
  </x:si>
  <x:si>
    <x:t>WE SUN  MON  TUE  WED  THU  FRI  SAT</x:t>
  </x:si>
  <x:si>
    <x:t>---------- ---------- ----------------</x:t>
  </x:si>
  <x:si>
    <x:t>-- DNAME                   VARCHAR2(14)</x:t>
  </x:si>
  <x:si>
    <x:t xml:space="preserve">           UPPER(ename)   AS upper_name</x:t>
  </x:si>
  <x:si>
    <x:t>--09:14:57 SCOTT&gt;@S01_SELECT_PARAM.sql</x:t>
  </x:si>
  <x:si>
    <x:t>-- DEPTNO         NOT NULL NUMBER(2)</x:t>
  </x:si>
  <x:si>
    <x:t>--y가 x를 초과하는 상태를 부등호로 x&lt;y와 같이 나타낼 수 있다.</x:t>
  </x:si>
  <x:si>
    <x:t xml:space="preserve">-- 이름        널?      유형               </x:t>
  </x:si>
  <x:si>
    <x:t>-- LOC                     VARCHAR2(13)</x:t>
  </x:si>
  <x:si>
    <x:t>----------------- ---------- ----------</x:t>
  </x:si>
  <x:si>
    <x:t>SELECT구문 뒤에 ''(작은 따옴표로)로 묵어서 표현하면 됩니다.</x:t>
  </x:si>
  <x:si>
    <x:t>--ALLEN                good morning!</x:t>
  </x:si>
  <x:si>
    <x:t>https://www.dataq.or.kr/www/sub/a_03.do</x:t>
  </x:si>
  <x:si>
    <x:t>ALTER USER scott identified by pcwk;</x:t>
  </x:si>
  <x:si>
    <x:t>DUAL은 SYS소유의 테이블로 SCOTT도 사용할수 있는 더미 테이블</x:t>
  </x:si>
  <x:si>
    <x:t xml:space="preserve"> EMPNO ENAME          SAL       COMM</x:t>
  </x:si>
  <x:si>
    <x:t>특정 문자열 데이터에 포함된 문자를 다른 문자로 대체할 경우 사용.</x:t>
  </x:si>
  <x:si>
    <x:t>SELECT문으로 데이터를 조회할 때 특정 조건을 기준으로 원하는 행을</x:t>
  </x:si>
  <x:si>
    <x:t>길이와 상관 없이(문자 없는 경우도 포함) 모든 문자 데이터를 의미</x:t>
  </x:si>
  <x:si>
    <x:t>-- ENAME                 VARCHAR2(10)</x:t>
  </x:si>
  <x:si>
    <x:t>------------------ ------------------</x:t>
  </x:si>
  <x:si>
    <x:t>NAME               JUMIN         REP</x:t>
  </x:si>
  <x:si>
    <x:t>------ ------- ---------- ----------</x:t>
  </x:si>
  <x:si>
    <x:t>--사용자에게 조건을 입력 받아서 조건 값에 맞는 값을 출력하기.</x:t>
  </x:si>
  <x:si>
    <x:t>\\192.168.3.101\Users\Public\Downloads</x:t>
  </x:si>
  <x:si>
    <x:t>ON   t1.deptno1= t3.deptno 조건으로 조인수행!</x:t>
  </x:si>
  <x:si>
    <x:t>--WHERE LENGTH(ename) 인덱스가 있어도 사용할수 없음!</x:t>
  </x:si>
  <x:si>
    <x:t xml:space="preserve">       SUM(pay) OVER( ) AS total_pay,</x:t>
  </x:si>
  <x:si>
    <x:t xml:space="preserve">--D               0         69      </x:t>
  </x:si>
  <x:si>
    <x:t>--FROM student t1,score t2, hakjum t3</x:t>
  </x:si>
  <x:si>
    <x:t xml:space="preserve">                ,job       AS MANAGER</x:t>
  </x:si>
  <x:si>
    <x:t xml:space="preserve">     EMPNO ENAME                DNAME</x:t>
  </x:si>
  <x:si>
    <x:t>--       LOWER(ename)   AS lower_name,</x:t>
  </x:si>
  <x:si>
    <x:t>Nicholas Cage      Michelle Pfeiffer</x:t>
  </x:si>
  <x:si>
    <x:t>--11:37:13 SCOTT&gt;SELECT * FROM hakjum;</x:t>
  </x:si>
  <x:si>
    <x:t xml:space="preserve">    30 SALESMAN                 1600</x:t>
  </x:si>
  <x:si>
    <x:t xml:space="preserve">    30 MANAGER                  2850</x:t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</x:si>
  <x:si>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t1.table_name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'STATIC_TABLE'</x:t>
    </x:r>
  </x:si>
  <x:si>
    <x:t xml:space="preserve">    30 CLERK                     950</x:t>
  </x:si>
  <x:si>
    <x:r>
      <x:t>1000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Management Support Team</x:t>
    </x:r>
  </x:si>
  <x:si>
    <x:t xml:space="preserve">    같도록 출력하세요. 단 급여를 오름차순으로 정렬해서 출력하세요.</x:t>
  </x:si>
  <x:si>
    <x:t>--DEPTNO JOB                  MAX(SAL)</x:t>
  </x:si>
  <x:si>
    <x:r>
      <x:t>1001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Financial Management Team</x:t>
    </x:r>
  </x:si>
  <x:si>
    <x:t>--SCOTT                good morning!</x:t>
  </x:si>
  <x:si>
    <x:t>-------------------------------------</x:t>
  </x:si>
  <x:si>
    <x:t>--MARTIN               good morning!</x:t>
  </x:si>
  <x:si>
    <x:t>--JONES                good morning!</x:t>
  </x:si>
  <x:si>
    <x:t>-- JOB                   VARCHAR2(9)</x:t>
  </x:si>
  <x:si>
    <x:t>--MILLER               good morning!</x:t>
  </x:si>
  <x:si>
    <x:t>--FORD                 good morning!</x:t>
  </x:si>
  <x:si>
    <x:t>--ADAMS                good morning!</x:t>
  </x:si>
  <x:si>
    <x:t>--KING                 good morning!</x:t>
  </x:si>
  <x:si>
    <x:t xml:space="preserve">                ,sal       AS SALARY</x:t>
  </x:si>
  <x:si>
    <x:t>--WARD                 good morning!</x:t>
  </x:si>
  <x:si>
    <x:t>--SMITH                good morning!</x:t>
  </x:si>
  <x:si>
    <x:t>--JAMES                good morning!</x:t>
  </x:si>
  <x:si>
    <x:t>emp 테이블을 조회하여 모든 사원의 이름과 급여를 아래와 같은 형태로</x:t>
  </x:si>
  <x:si>
    <x:t>--TURNER               good morning!</x:t>
  </x:si>
  <x:si>
    <x:t>--BLAKE                good morning!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</x:si>
  <x:si>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게시판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제목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또는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내용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검색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기능처럼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일부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문자열이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포함된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데이터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조회</x:t>
    </x:r>
  </x:si>
  <x:si>
    <x:t>--CLARK                good morning!</x:t>
  </x:si>
  <x:si>
    <x:t xml:space="preserve">        실행부                                                                             </x:t>
  </x:si>
  <x:si>
    <x:t xml:space="preserve">        예외 처리부                                                                          </x:t>
  </x:si>
  <x:si>
    <x:t xml:space="preserve">--1. emp2 테이블과 dept2 테이블을 사용하여 아래와 같이 사원명과 부서와 직급을 합쳐서 출력하되 부서와 직급별로 계층형 쿼리를 사용하여 출력하세요. </x:t>
  </x:si>
  <x:si>
    <x:r>
      <x:t xml:space="preserve">          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deptno:   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V_EMP_ROW.deptno      );</x:t>
    </x:r>
  </x:si>
  <x:si>
    <x:r>
      <x:t xml:space="preserve">                  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ename :   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C1_REC.ename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</x:si>
  <x:si>
    <x:r>
      <x:t xml:space="preserve">IS | AS                               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</x:t>
    </x:r>
  </x:si>
  <x:si>
    <x:r>
      <x:t xml:space="preserve">                    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empno :   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C1_REC.empno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</x:si>
  <x:si>
    <x:r>
      <x:t xml:space="preserve">                  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job   :   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C1_REC.job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</x:si>
  <x:si>
    <x:r>
      <x:t xml:space="preserve">TRG_EMP_LOG          AFTER EACH ROW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 EMP_TRG              ENABLED</x:t>
    </x:r>
  </x:si>
  <x:si>
    <x:r>
      <x:t xml:space="preserve">TRG_EMP_NODM_WEEKEND BEFORE STATEMENT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 EMP_TRG              ENABLED</x:t>
    </x:r>
  </x:si>
  <x:si>
    <x:t xml:space="preserve">                  </x:t>
  </x:si>
  <x:si>
    <x:t>COLUMN단위를 ROW단위로 변경</x:t>
  </x:si>
  <x:si>
    <x:t>--ADD_MONTHS(날짜,1)</x:t>
  </x:si>
  <x:si>
    <x:t>특정 언어에 맞춰서 날짜 출력하기</x:t>
  </x:si>
  <x:si>
    <x:t>TRUNC(숫자, 버림 위치)</x:t>
  </x:si>
  <x:si>
    <x:t>XMLAGG XML 함수(10g)</x:t>
  </x:si>
  <x:si>
    <x:t>PLAN_TABLE_OUTPUT</x:t>
  </x:si>
  <x:si>
    <x:t>ROUND(숫자, 반올림 위치)</x:t>
  </x:si>
  <x:si>
    <x:t>DEPTNO xml_ename</x:t>
  </x:si>
  <x:si>
    <x:t>--일    DD일을 숫자 2자리</x:t>
  </x:si>
  <x:si>
    <x:t>4000byte이사은 표현 불가</x:t>
  </x:si>
  <x:si>
    <x:t>ROW단위를 COLUMN단위로 변경</x:t>
  </x:si>
  <x:si>
    <x:t xml:space="preserve">       hiredate,</x:t>
  </x:si>
  <x:si>
    <x:t>--그렇치 않으면 다음날 배송,</x:t>
  </x:si>
  <x:si>
    <x:t>emp t1,  dept t2</x:t>
  </x:si>
  <x:si>
    <x:t>TRUNC(날짜, 버림 기준 포맷)</x:t>
  </x:si>
  <x:si>
    <x:t>--GROUP BY deptno</x:t>
  </x:si>
  <x:si>
    <x:t>--가 나오는 위치를 출력하세요.</x:t>
  </x:si>
  <x:si>
    <x:t>FLOOR(12.345) -&gt; 12</x:t>
  </x:si>
  <x:si>
    <x:t>CEIL(12.345) -&gt; 13</x:t>
  </x:si>
  <x:si>
    <x:t>주어진 숫자를 반올림 한 후 출력</x:t>
  </x:si>
  <x:si>
    <x:t>--년도  YYYY 연도 4자리</x:t>
  </x:si>
  <x:si>
    <x:t xml:space="preserve">       t3.losal,</x:t>
  </x:si>
  <x:si>
    <x:t>날짜 FORMAT변경 하기(1회성)</x:t>
  </x:si>
  <x:si>
    <x:t>TRUNC(숫자, 원하는 자릿수)</x:t>
  </x:si>
  <x:si>
    <x:t>주어진 숫자를 버림 한 후 출력함</x:t>
  </x:si>
  <x:si>
    <x:t>주어진 숫자 1의 숫자2승을 출력</x:t>
  </x:si>
  <x:si>
    <x:t>두 날짜 데이터 간의 일수 차이</x:t>
  </x:si>
  <x:si>
    <x:t>-------------------</x:t>
  </x:si>
  <x:si>
    <x:t>날짜 데이터를 다루는 날짜 함수</x:t>
  </x:si>
  <x:si>
    <x:t>--1 DEPTNO 그룹 집계</x:t>
  </x:si>
  <x:si>
    <x:t>----------------</x:t>
  </x:si>
  <x:si>
    <x:t xml:space="preserve">       t3.grade,</x:t>
  </x:si>
  <x:si>
    <x:t>col name for a18</x:t>
  </x:si>
  <x:si>
    <x:t xml:space="preserve">           hiredate</x:t>
  </x:si>
  <x:si>
    <x:t xml:space="preserve">       t3.hisal,</x:t>
  </x:si>
  <x:si>
    <x:t xml:space="preserve">        ename , </x:t>
  </x:si>
  <x:si>
    <x:t>--LEADING: 왼쪽 문자 삭제</x:t>
  </x:si>
  <x:si>
    <x:t>col jumin for a13</x:t>
  </x:si>
  <x:si>
    <x:t>SINGLE_ROW_FUNCTION</x:t>
  </x:si>
  <x:si>
    <x:t>COL ename FOR  A15</x:t>
  </x:si>
  <x:si>
    <x:t>--       SUM(comm),</x:t>
  </x:si>
  <x:si>
    <x:t xml:space="preserve">       SUM(comm),</x:t>
  </x:si>
  <x:si>
    <x:t>조건과 결과가 '='이 아닌 경우</x:t>
  </x:si>
  <x:si>
    <x:t>--       AVG(comm)</x:t>
  </x:si>
  <x:si>
    <x:t>COL1 값이 NULL이면 COL3</x:t>
  </x:si>
  <x:si>
    <x:t>col name for a20</x:t>
  </x:si>
  <x:si>
    <x:t>데이터의 개수를 구해주는 함수</x:t>
  </x:si>
  <x:si>
    <x:t>--직책별, 부서별, 최고 급여</x:t>
  </x:si>
  <x:si>
    <x:t xml:space="preserve">04 - 06월 은 2/4 , </x:t>
  </x:si>
  <x:si>
    <x:t>OVER(분석을 위하 여러 문법)</x:t>
  </x:si>
  <x:si>
    <x:t xml:space="preserve">       t1.weight</x:t>
  </x:si>
  <x:si>
    <x:t xml:space="preserve">ENAME   REP     </x:t>
  </x:si>
  <x:si>
    <x:t xml:space="preserve">--04 - 06월 은 2/4 , </x:t>
  </x:si>
  <x:si>
    <x:t>--AVG(NVL(COMM,0))</x:t>
  </x:si>
  <x:si>
    <x:t>MAX(HIRE MIN(HIRE</x:t>
  </x:si>
  <x:si>
    <x:t>------- --------</x:t>
  </x:si>
  <x:si>
    <x:t>--sort로 최소,최대를 구한다.</x:t>
  </x:si>
  <x:si>
    <x:t xml:space="preserve">       t1.point,</x:t>
  </x:si>
  <x:si>
    <x:t xml:space="preserve">emp MANAGER10%, </x:t>
  </x:si>
  <x:si>
    <x:t>ORDER BY SAL,DEPT</x:t>
  </x:si>
  <x:si>
    <x:t xml:space="preserve">       t1.deptno</x:t>
  </x:si>
  <x:si>
    <x:t>-------- --------</x:t>
  </x:si>
  <x:si>
    <x:t>system계정으로 잠금 해제</x:t>
  </x:si>
  <x:si>
    <x:t>FROM [조회할 테이블],...</x:t>
  </x:si>
  <x:si>
    <x:t>C가 D가 아닐 경우 '2'을 출력</x:t>
  </x:si>
  <x:si>
    <x:t xml:space="preserve">       t1.hiredate,</x:t>
  </x:si>
  <x:si>
    <x:t xml:space="preserve">       t1.empno,</x:t>
  </x:si>
  <x:si>
    <x:t xml:space="preserve">                 </x:t>
  </x:si>
  <x:si>
    <x:t xml:space="preserve">07 - 09 월 은 3/4 , </x:t>
  </x:si>
  <x:si>
    <x:t>공간을 특정문자로 채우는 함수.</x:t>
  </x:si>
  <x:si>
    <x:t xml:space="preserve">       t1.deptno1,</x:t>
  </x:si>
  <x:si>
    <x:t xml:space="preserve">--tablespace 정보 확인 </x:t>
  </x:si>
  <x:si>
    <x:t xml:space="preserve">--조회속도가 첫번째 SQL비해 </x:t>
  </x:si>
  <x:si>
    <x:t>JOIN department t3</x:t>
  </x:si>
  <x:si>
    <x:t>--한글 한 글자가 3BYTE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</x:si>
  <x:si>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FROM</x:t>
    </x:r>
    <x:r>
      <x:rPr>
        <x:rFont val="맑은 고딕"/>
        <x:sz val="11"/>
        <x:color rgb="ff000000"/>
      </x:rPr>
      <x:t xml:space="preserve"> [조회할 테이블 이름]</x:t>
    </x:r>
  </x:si>
  <x:si>
    <x:t>--NULL : 값을 알수 없음</x:t>
  </x:si>
  <x:si>
    <x:t xml:space="preserve">       t1.ename,</x:t>
  </x:si>
  <x:si>
    <x:t>여러 조건을 간편하게 검색하기.</x:t>
  </x:si>
  <x:si>
    <x:t>데이터를 조회하는 3가지 방법</x:t>
  </x:si>
  <x:si>
    <x:t>------------------</x:t>
  </x:si>
  <x:si>
    <x:t>--         deptno</x:t>
  </x:si>
  <x:si>
    <x:t>--ename S를 포함하고 있는</x:t>
  </x:si>
  <x:si>
    <x:t>--bonus : 급여 보너스</x:t>
  </x:si>
  <x:si>
    <x:t>--FROM department</x:t>
  </x:si>
  <x:si>
    <x:t>--문자열은 ''으로 감싸서 조회</x:t>
  </x:si>
  <x:si>
    <x:t xml:space="preserve">             sal</x:t>
  </x:si>
  <x:si>
    <x:t xml:space="preserve">       t2.dname,</x:t>
  </x:si>
  <x:si>
    <x:t>INNER JOIN: 조인 기준</x:t>
  </x:si>
  <x:si>
    <x:t xml:space="preserve">차지하는 비율을 출력하세요. </x:t>
  </x:si>
  <x:si>
    <x:t>정렬 컬럼마다 ASC,DESC</x:t>
  </x:si>
  <x:si>
    <x:t>jamesol@paran.com</x:t>
  </x:si>
  <x:si>
    <x:t>--연봉 : 월급 * 12 + 수당</x:t>
  </x:si>
  <x:si>
    <x:t>--DESC salgrade;</x:t>
  </x:si>
  <x:si>
    <x:t xml:space="preserve">             job,</x:t>
  </x:si>
  <x:si>
    <x:t>--ansi self join</x:t>
  </x:si>
  <x:si>
    <x:t>Version 18.4.0.0.0</x:t>
  </x:si>
  <x:si>
    <x:t xml:space="preserve">             ename,</x:t>
  </x:si>
  <x:si>
    <x:t>WHERE empno = 7782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</x:si>
  <x:si>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문자를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대소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비교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연산자로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비교하기</x:t>
    </x:r>
  </x:si>
  <x:si>
    <x:t>GROUP BY절에 JOB누락</x:t>
  </x:si>
  <x:si>
    <x:t>Oracle download URL</x:t>
  </x:si>
  <x:si>
    <x:t>sqldeveloper환경 설정</x:t>
  </x:si>
  <x:si>
    <x:t>--emp테이블의 전체 데이터 조회</x:t>
  </x:si>
  <x:si>
    <x:t>생일 하루 전 날짜를 출력하세요.</x:t>
  </x:si>
  <x:si>
    <x:t xml:space="preserve">       LENGTH(job),</x:t>
  </x:si>
  <x:si>
    <x:t>hiredate</x:t>
  </x:si>
  <x:si>
    <x:t>NUMBER(2)</x:t>
  </x:si>
  <x:si>
    <x:t>DESC emp;</x:t>
  </x:si>
  <x:si>
    <x:t>NUMBER(7,2)</x:t>
  </x:si>
  <x:si>
    <x:t>사용자 비번 분실</x:t>
  </x:si>
  <x:si>
    <x:t>방화벽 설정 끄기</x:t>
  </x:si>
  <x:si>
    <x:t>비밀번호 입력:</x:t>
  </x:si>
  <x:si>
    <x:t>관리자 계정으로 접근</x:t>
  </x:si>
  <x:si>
    <x:t>scott/pcwk</x:t>
  </x:si>
  <x:si>
    <x:t>다음에 접속됨:</x:t>
  </x:si>
  <x:si>
    <x:t>sqlplus 계정</x:t>
  </x:si>
  <x:si>
    <x:t>관리자계정으로 접근</x:t>
  </x:si>
  <x:si>
    <x:t>1. 관리자로 접근</x:t>
  </x:si>
  <x:si>
    <x:t>사용자명 입력:</x:t>
  </x:si>
  <x:si>
    <x:t>NUMBER(4)</x:t>
  </x:si>
  <x:si>
    <x:t>연결되었습니다.</x:t>
  </x:si>
  <x:si>
    <x:t>VARCHAR2(9)</x:t>
  </x:si>
  <x:si>
    <x:t>--SALGRADE</x:t>
  </x:si>
  <x:si>
    <x:t>긍정에 마음으로 살자</x:t>
  </x:si>
  <x:si>
    <x:t>sys, system</x:t>
  </x:si>
  <x:si>
    <x:t xml:space="preserve">강사Email : </x:t>
  </x:si>
  <x:si>
    <x:t>DNAME                               MAX_HEIGHT NAME                   HEIGHT</x:t>
  </x:si>
  <x:si>
    <x:t>NOT NULL + UNIQUE의 특직을 가지며 테이블 내에서 데이터들끼리의 유일성을 보장하는 컬럼에 설정합니다. 그리고 테이블당 1개만 설정</x:t>
  </x:si>
  <x:si>
    <x:t>------------ --------------------------- ------------ ----------------------</x:t>
  </x:si>
  <x:si>
    <x:t>---------- -------------------------------- --------------------------------</x:t>
  </x:si>
  <x:si>
    <x:t xml:space="preserve">--    ALTER TABLE             테이블 이름                                        </x:t>
  </x:si>
  <x:si>
    <x:t>SCOTT      EMPFK_EMPNO_PK                      P                         EMP_FK</x:t>
  </x:si>
  <x:si>
    <x:t>-------------------------------------------------------------------------------</x:t>
  </x:si>
  <x:si>
    <x:t>----------------------------------- ---------- ------------------ ----------</x:t>
  </x:si>
  <x:si>
    <x:t>SCOTT      EMPFK_ENAME_UK                      U                         EMP_FK</x:t>
  </x:si>
  <x:si>
    <x:t xml:space="preserve">DCODE        DNAME                       PDEPT        AREA                  </x:t>
  </x:si>
  <x:si>
    <x:t>----------------------------------- ------- -----------------------------------</x:t>
  </x:si>
  <x:si>
    <x:t xml:space="preserve">--    TABLE_UNIQUE2 테이블 TEL 컬럼에 UNIQUE추가                                     </x:t>
  </x:si>
  <x:si>
    <x:t>i: 6</x:t>
  </x:si>
  <x:si>
    <x:t>i: 10</x:t>
  </x:si>
  <x:si>
    <x:t>EXTEND</x:t>
  </x:si>
  <x:si>
    <x:t>인덱스형</x:t>
  </x:si>
  <x:si>
    <x:t>DELETE</x:t>
  </x:si>
  <x:si>
    <x:t>i: 8</x:t>
  </x:si>
  <x:si>
    <x:t>--연관 배열</x:t>
  </x:si>
  <x:si>
    <x:t>i: 2</x:t>
  </x:si>
  <x:si>
    <x:t>LIMIT</x:t>
  </x:si>
  <x:si>
    <x:t>프로시저</x:t>
  </x:si>
  <x:si>
    <x:t xml:space="preserve"> THEN</x:t>
  </x:si>
  <x:si>
    <x:t>저장 함수</x:t>
  </x:si>
  <x:si>
    <x:t>out모드</x:t>
  </x:si>
  <x:si>
    <x:t>오라클 저장</x:t>
  </x:si>
  <x:si>
    <x:t>서브포로그램</x:t>
  </x:si>
  <x:si>
    <x:t>--Q1_1</x:t>
  </x:si>
  <x:si>
    <x:t>파라미터 모드</x:t>
  </x:si>
  <x:si>
    <x:t>--실행</x:t>
  </x:si>
  <x:si>
    <x:t>값의 반환</x:t>
  </x:si>
  <x:si>
    <x:t>TRIM</x:t>
  </x:si>
  <x:si>
    <x:t>IS|AS</x:t>
  </x:si>
  <x:si>
    <x:t>IN OUT</x:t>
  </x:si>
  <x:si>
    <x:t>SQLERRM</x:t>
  </x:si>
  <x:si>
    <x:t>공유하여 사용</x:t>
  </x:si>
  <x:si>
    <x:t>i: 7</x:t>
  </x:si>
  <x:si>
    <x:t>내부예외</x:t>
  </x:si>
  <x:si>
    <x:t>예외종류</x:t>
  </x:si>
  <x:si>
    <x:t>파라미터 지정</x:t>
  </x:si>
  <x:si>
    <x:t>i: 9</x:t>
  </x:si>
  <x:si>
    <x:t>i: 3</x:t>
  </x:si>
  <x:si>
    <x:t>NEXT(n)</x:t>
  </x:si>
  <x:si>
    <x:t>저장 프로시저</x:t>
  </x:si>
  <x:si>
    <x:t>SQLCODE</x:t>
  </x:si>
  <x:si>
    <x:t>함수 실행</x:t>
  </x:si>
  <x:si>
    <x:t>함수 형식</x:t>
  </x:si>
  <x:si>
    <x:t>COUNT</x:t>
  </x:si>
  <x:si>
    <x:t>LAST</x:t>
  </x:si>
  <x:si>
    <x:t>예외처리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</x:si>
  <x:si>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컬렉션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메서드</x:t>
    </x:r>
  </x:si>
  <x:si>
    <x:t>호출 반환값.</x:t>
  </x:si>
  <x:si>
    <x:t>TURNER</x:t>
  </x:si>
  <x:si>
    <x:t>지역 :</x:t>
  </x:si>
  <x:si>
    <x:t>호출가능</x:t>
  </x:si>
  <x:si>
    <x:t>ADAMS</x:t>
  </x:si>
  <x:si>
    <x:t>AFTER</x:t>
  </x:si>
  <x:si>
    <x:t xml:space="preserve">패키지 </x:t>
  </x:si>
  <x:si>
    <x:t>--Q1_2</x:t>
  </x:si>
  <x:si>
    <x:t>패키지 명세</x:t>
  </x:si>
  <x:si>
    <x:t>1. 프로시저</x:t>
  </x:si>
  <x:si>
    <x:t xml:space="preserve">  BEGIN</x:t>
  </x:si>
  <x:si>
    <x:t xml:space="preserve">   IS</x:t>
  </x:si>
  <x:si>
    <x:t xml:space="preserve">  IS</x:t>
  </x:si>
  <x:si>
    <x:t>BLAKE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</x:si>
  <x:si>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트리거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삭제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</x:si>
  <x:si>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명시적인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커서</x:t>
    </x:r>
  </x:si>
  <x:si>
    <x:t>익명블럭</x:t>
  </x:si>
  <x:si>
    <x:t>DML 트리거</x:t>
  </x:si>
  <x:si>
    <x:t>부서명 :</x:t>
  </x:si>
  <x:si>
    <x:t>패키지 본문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</x:si>
  <x:si>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묵시적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커서</x:t>
    </x:r>
  </x:si>
  <x:si>
    <x:t>JONES</x:t>
  </x:si>
  <x:si>
    <x:t>BEFORE</x:t>
  </x:si>
  <x:si>
    <x:t>--속성 변경</x:t>
  </x:si>
  <x:si>
    <x:t>MARTIN</x:t>
  </x:si>
  <x:si>
    <x:t>답변형 게시판</x:t>
  </x:si>
  <x:si>
    <x:t>--AS</x:t>
  </x:si>
  <x:si>
    <x:t>WARD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</x:si>
  <x:si>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함수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삭제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</x:si>
  <x:si>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트리거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관리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</x:si>
  <x:si>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</x:si>
  <x:si>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   COUNT(DECODE(t1.area,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'051'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'EA ('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COUNT(DECODE(t1.area,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'051'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'%)'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BUSAN,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</x:si>
  <x:si>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'EA ('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'%)'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TOTAL,</x:t>
    </x:r>
  </x:si>
  <x:si>
    <x:r>
      <x:t xml:space="preserve">       COUNT(DECODE(t1.area,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'052'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'EA ('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COUNT(DECODE(t1.area,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'052'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'%)'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ULSAN,</x:t>
    </x:r>
  </x:si>
  <x:si>
    <x:r>
      <x:t xml:space="preserve">       COUNT(DECODE(t1.area,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'053'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'EA ('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COUNT(DECODE(t1.area,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'053'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'%)'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DAEGU,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</x:si>
  <x:si>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TEST_USER8           STUDENT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</x:si>
  <x:si>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TEST_USER7           LECTURER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</x:si>
  <x:si>
    <x:r>
      <x:t xml:space="preserve">       COUNT(DECODE(t1.area,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'EA ('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COUNT(DECODE(t1.area,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'%)'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SEOUL,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</x:si>
  <x:si>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TEST_USER5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</x:si>
  <x:si>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TEST_USER6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70</x:t>
    </x:r>
  </x:si>
  <x:si>
    <x:t>XML</x:t>
  </x:si>
  <x:si>
    <x:t>비고</x:t>
  </x:si>
  <x:si>
    <x:t>mgr</x:t>
  </x:si>
  <x:si>
    <x:t>관리자</x:t>
  </x:si>
  <x:si>
    <x:t>용어집</x:t>
  </x:si>
  <x:si>
    <x:t>설명</x:t>
  </x:si>
  <x:si>
    <x:t>job</x:t>
  </x:si>
  <x:si>
    <x:t>목
차</x:t>
  </x:si>
  <x:si>
    <x:t>sal</x:t>
  </x:si>
  <x:si>
    <x:t>emp</x:t>
  </x:si>
  <x:si>
    <x:t>NO.</x:t>
  </x:si>
  <x:si>
    <x:t>용어</x:t>
  </x:si>
  <x:si>
    <x:t>싱글톤</x:t>
  </x:si>
  <x:si>
    <x:t>NN</x:t>
  </x:si>
  <x:si>
    <x:t>사번</x:t>
  </x:si>
  <x:si>
    <x:t>평가</x:t>
  </x:si>
  <x:si>
    <x:t>id</x:t>
  </x:si>
  <x:si>
    <x:t>부서명</x:t>
  </x:si>
  <x:si>
    <x:t>키</x:t>
  </x:si>
  <x:si>
    <x:t>내용</x:t>
  </x:si>
  <x:si>
    <x:t>tel</x:t>
  </x:si>
  <x:si>
    <x:t>..</x:t>
  </x:si>
  <x:si>
    <x:t>변수</x:t>
  </x:si>
  <x:si>
    <x:t>학번</x:t>
  </x:si>
  <x:si>
    <x:t>^</x:t>
  </x:si>
  <x:si>
    <x:t>--</x:t>
  </x:si>
  <x:si>
    <x:t>loc</x:t>
  </x:si>
  <x:si>
    <x:t>이름</x:t>
  </x:si>
  <x:si>
    <x:t>몸무게</x:t>
  </x:si>
  <x:si>
    <x:t>Q3</x:t>
  </x:si>
  <x:si>
    <x:t>_</x:t>
  </x:si>
  <x:si>
    <x:t>학년</x:t>
  </x:si>
  <x:si>
    <x:t>No.</x:t>
  </x:si>
  <x:si>
    <x:t>/*</x:t>
  </x:si>
  <x:si>
    <x:t>*/</x:t>
  </x:si>
  <x:si>
    <x:t>%</x:t>
  </x:si>
  <x:si>
    <x:t>5-4</x:t>
  </x:si>
  <x:si>
    <x:t>생일</x:t>
  </x:si>
  <x:si>
    <x:t>종류</x:t>
  </x:si>
  <x:si>
    <x:t>입사일</x:t>
  </x:si>
  <x:si>
    <x:t>--;</x:t>
  </x:si>
  <x:si>
    <x:t>아이디</x:t>
  </x:si>
  <x:si>
    <x:t>;</x:t>
  </x:si>
  <x:si>
    <x:t>형식]</x:t>
  </x:si>
  <x:si>
    <x:t>Q2</x:t>
  </x:si>
  <x:si>
    <x:t>목록</x:t>
  </x:si>
  <x:si>
    <x:t>2전공</x:t>
  </x:si>
  <x:si>
    <x:t>문법)</x:t>
  </x:si>
  <x:si>
    <x:t>MOD</x:t>
  </x:si>
  <x:si>
    <x:t>행3</x:t>
  </x:si>
  <x:si>
    <x:t>Q1.</x:t>
  </x:si>
  <x:si>
    <x:t>행1</x:t>
  </x:si>
  <x:si>
    <x:t>의미</x:t>
  </x:si>
  <x:si>
    <x:t>연산</x:t>
  </x:si>
  <x:si>
    <x:t>열5</x:t>
  </x:si>
  <x:si>
    <x:t>JOB</x:t>
  </x:si>
  <x:si>
    <x:t>C</x:t>
  </x:si>
  <x:si>
    <x:t>급여</x:t>
  </x:si>
  <x:si>
    <x:t>열3</x:t>
  </x:si>
  <x:si>
    <x:t>1전공</x:t>
  </x:si>
  <x:si>
    <x:t>키워드</x:t>
  </x:si>
  <x:si>
    <x:t>-&gt;</x:t>
  </x:si>
  <x:si>
    <x:t>열1</x:t>
  </x:si>
  <x:si>
    <x:t>열4</x:t>
  </x:si>
  <x:si>
    <x:t>not</x:t>
  </x:si>
  <x:si>
    <x:t>or</x:t>
  </x:si>
  <x:si>
    <x:t>SQL</x:t>
  </x:si>
  <x:si>
    <x:t>L</x:t>
  </x:si>
  <x:si>
    <x:t>행2</x:t>
  </x:si>
  <x:si>
    <x:t>함수</x:t>
  </x:si>
  <x:si>
    <x:t>Q5</x:t>
  </x:si>
  <x:si>
    <x:t>열2</x:t>
  </x:si>
  <x:si>
    <x:t>형식)</x:t>
  </x:si>
  <x:si>
    <x:t>날짜</x:t>
  </x:si>
  <x:si>
    <x:t>결과</x:t>
  </x:si>
  <x:si>
    <x:t>사용예</x:t>
  </x:si>
  <x:si>
    <x:t>--X</x:t>
  </x:si>
  <x:si>
    <x:t>수당</x:t>
  </x:si>
  <x:si>
    <x:t>분</x:t>
  </x:si>
  <x:si>
    <x:t>시간`</x:t>
  </x:si>
  <x:si>
    <x:t>DD</x:t>
  </x:si>
  <x:si>
    <x:t>형식</x:t>
  </x:si>
  <x:si>
    <x:t>MM</x:t>
  </x:si>
  <x:si>
    <x:t>,</x:t>
  </x:si>
  <x:si>
    <x:t>SS</x:t>
  </x:si>
  <x:si>
    <x:t>MI</x:t>
  </x:si>
  <x:si>
    <x:t>HH</x:t>
  </x:si>
  <x:si>
    <x:t>초</x:t>
  </x:si>
  <x:si>
    <x:t>숫자</x:t>
  </x:si>
  <x:si>
    <x:t>일</x:t>
  </x:si>
  <x:si>
    <x:t>년도</x:t>
  </x:si>
  <x:si>
    <x:t>형변환</x:t>
  </x:si>
  <x:si>
    <x:t>DAY</x:t>
  </x:si>
  <x:si>
    <x:t>)</x:t>
  </x:si>
  <x:si>
    <x:t>월</x:t>
  </x:si>
  <x:si>
    <x:t>직급</x:t>
  </x:si>
  <x:si>
    <x:t>H</x:t>
  </x:si>
  <x:si>
    <x:t>--}</x:t>
  </x:si>
  <x:si>
    <x:t xml:space="preserve">종류 </x:t>
  </x:si>
  <x:si>
    <x:t xml:space="preserve">   </x:t>
  </x:si>
  <x:si>
    <x:t>이메일</x:t>
  </x:si>
  <x:si>
    <x:t>K</x:t>
  </x:si>
  <x:si>
    <x:t>*</x:t>
  </x:si>
  <x:si>
    <x:t>R</x:t>
  </x:si>
  <x:si>
    <x:t>.</x:t>
  </x:si>
  <x:si>
    <x:t>보너스</x:t>
  </x:si>
  <x:si>
    <x:t>Q6</x:t>
  </x:si>
  <x:si>
    <x:t>O</x:t>
  </x:si>
  <x:si>
    <x:t>$</x:t>
  </x:si>
  <x:si>
    <x:t>E</x:t>
  </x:si>
  <x:si>
    <x:t>M7</x:t>
  </x:si>
  <x:si>
    <x:t>gno</x:t>
  </x:si>
  <x:si>
    <x:t>M9</x:t>
  </x:si>
  <x:si>
    <x:t>M6</x:t>
  </x:si>
  <x:si>
    <x:t>Q4</x:t>
  </x:si>
  <x:si>
    <x:t>no</x:t>
  </x:si>
  <x:si>
    <x:t>M8</x:t>
  </x:si>
  <x:si>
    <x:t xml:space="preserve"> </x:t>
  </x:si>
  <x:si>
    <x:t>M4</x:t>
  </x:si>
  <x:si>
    <x:t>M2</x:t>
  </x:si>
  <x:si>
    <x:t>상품명</x:t>
  </x:si>
  <x:si>
    <x:t>M5</x:t>
  </x:si>
  <x:si>
    <x:t>M3</x:t>
  </x:si>
  <x:si>
    <x:t>Q1</x:t>
  </x:si>
  <x:si>
    <x:t>계열</x:t>
  </x:si>
  <x:si>
    <x:t>=</x:t>
  </x:si>
  <x:si>
    <x:t>연산자</x:t>
  </x:si>
  <x:si>
    <x:t>NG</x:t>
  </x:si>
  <x:si>
    <x:t>MON</x:t>
  </x:si>
  <x:si>
    <x:t>N</x:t>
  </x:si>
  <x:si>
    <x:t>누</x:t>
  </x:si>
  <x:si>
    <x:t>M1</x:t>
  </x:si>
  <x:si>
    <x:t>작다</x:t>
  </x:si>
  <x:si>
    <x:t>)t1</x:t>
  </x:si>
  <x:si>
    <x:t>학과명</x:t>
  </x:si>
  <x:si>
    <x:t>M11</x:t>
  </x:si>
  <x:si>
    <x:t>&lt;&gt;</x:t>
  </x:si>
  <x:si>
    <x:t>M12</x:t>
  </x:si>
  <x:si>
    <x:t>EMP</x:t>
  </x:si>
  <x:si>
    <x:t>);</x:t>
  </x:si>
  <x:si>
    <x:t>M10</x:t>
  </x:si>
  <x:si>
    <x:t>&gt;</x:t>
  </x:si>
  <x:si>
    <x:t>조회</x:t>
  </x:si>
  <x:si>
    <x:t xml:space="preserve">AS </x:t>
  </x:si>
  <x:si>
    <x:t>M</x:t>
  </x:si>
  <x:si>
    <x:t xml:space="preserve">  </x:t>
  </x:si>
  <x:si>
    <x:t>선언부</x:t>
  </x:si>
  <x:si>
    <x:t>단계</x:t>
  </x:si>
  <x:si>
    <x:t>인덱스</x:t>
  </x:si>
  <x:si>
    <x:t>분류</x:t>
  </x:si>
  <x:si>
    <x:t>크다</x:t>
  </x:si>
  <x:si>
    <x:t>2단계</x:t>
  </x:si>
  <x:si>
    <x:t>&lt;=</x:t>
  </x:si>
  <x:si>
    <x:t>...</x:t>
  </x:si>
  <x:si>
    <x:t>IN</x:t>
  </x:si>
  <x:si>
    <x:t>사용자</x:t>
  </x:si>
  <x:si>
    <x:t>(</x:t>
  </x:si>
  <x:si>
    <x:t>1단계</x:t>
  </x:si>
  <x:si>
    <x:t>ex)</x:t>
  </x:si>
  <x:si>
    <x:t>자료형</x:t>
  </x:si>
  <x:si>
    <x:t>U</x:t>
  </x:si>
  <x:si>
    <x:t>F</x:t>
  </x:si>
  <x:si>
    <x:t>&lt;</x:t>
  </x:si>
  <x:si>
    <x:t xml:space="preserve">1) </x:t>
  </x:si>
  <x:si>
    <x:t>6F</x:t>
  </x:si>
  <x:si>
    <x:t>)A</x:t>
  </x:si>
  <x:si>
    <x:t>같다</x:t>
  </x:si>
  <x:si>
    <x:t>AS</x:t>
  </x:si>
  <x:si>
    <x:t>&gt;=</x:t>
  </x:si>
  <x:si>
    <x:t>sub</x:t>
  </x:si>
  <x:si>
    <x:t>P</x:t>
  </x:si>
  <x:si>
    <x:t>/</x:t>
  </x:si>
  <x:si>
    <x:t>AS(</x:t>
  </x:si>
  <x:si>
    <x:t xml:space="preserve">-- </x:t>
  </x:si>
  <x:si>
    <x:t>레코드</x:t>
  </x:si>
  <x:si>
    <x:t>없음</x:t>
  </x:si>
  <x:si>
    <x:t>번호</x:t>
  </x:si>
  <x:si>
    <x:t>[(</x:t>
  </x:si>
  <x:si>
    <x:t>특징</x:t>
  </x:si>
  <x:si>
    <x:t>실행</x:t>
  </x:si>
  <x:si>
    <x:t>3단계</x:t>
  </x:si>
  <x:si>
    <x:t>패키지</x:t>
  </x:si>
  <x:si>
    <x:t>4단계</x:t>
  </x:si>
  <x:si>
    <x:t>메서드</x:t>
  </x:si>
  <x:si>
    <x:t xml:space="preserve">Q1 </x:t>
  </x:si>
  <x:si>
    <x:t>반복문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</x:si>
  <x:si>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구문</x:t>
    </x:r>
  </x:si>
  <x:si>
    <x:t>컴파일</x:t>
  </x:si>
  <x:si>
    <x:t>컬랙션</x:t>
  </x:si>
  <x:si>
    <x:t>q3</x:t>
  </x:si>
  <x:si>
    <x:t>있음</x:t>
  </x:si>
  <x:si>
    <x:t>명칭</x:t>
  </x:si>
  <x:si>
    <x:t>IS</x:t>
  </x:si>
  <x:si>
    <x:t>실행부</x:t>
  </x:si>
  <x:si>
    <x:t>--화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</x:si>
  <x:si>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복합형</x:t>
    </x:r>
  </x:si>
  <x:si>
    <x:t>B학점</x:t>
  </x:si>
  <x:si>
    <x:t>OUT</x:t>
  </x:si>
  <x:si>
    <x:t>공유</x:t>
  </x:si>
  <x:si>
    <x:t>트리거</x:t>
  </x:si>
  <x:si>
    <x:t>--(</x:t>
  </x:si>
  <x:si>
    <x:t>저장</x:t>
  </x:si>
  <x:si>
    <x:t>)]</x:t>
  </x:si>
  <x:si>
    <x:t>&gt;&gt;&gt;</x:t>
  </x:si>
  <x:si>
    <x:t>용도</x:t>
  </x:si>
  <x:si>
    <x:t>속성</x:t>
  </x:si>
  <x:si>
    <x:t>홍길동</x:t>
  </x:si>
  <x:si>
    <x:t>롤관리</x:t>
  </x:si>
  <x:si>
    <x:t>in</x:t>
  </x:si>
  <x:si>
    <x:t>review</x:t>
  </x:si>
  <x:si>
    <x:t>--컬럼 별칭</x:t>
  </x:si>
  <x:si>
    <x:t>ename</x:t>
  </x:si>
  <x:si>
    <x:t>MINUS</x:t>
  </x:si>
  <x:si>
    <x:t>선택요소</x:t>
  </x:si>
  <x:si>
    <x:t>--ename</x:t>
  </x:si>
  <x:si>
    <x:t>1분 복습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</x:si>
  <x:si>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컬럼의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별칭</x:t>
    </x:r>
  </x:si>
  <x:si>
    <x:t>연산자 종류</x:t>
  </x:si>
  <x:si>
    <x:t>--BONUS</x:t>
  </x:si>
  <x:si>
    <x:t>MANAGER</x:t>
  </x:si>
  <x:si>
    <x:t>losal</x:t>
  </x:si>
  <x:si>
    <x:t>student</x:t>
  </x:si>
  <x:si>
    <x:t>IN연산자</x:t>
  </x:si>
  <x:si>
    <x:t>집합연산</x:t>
  </x:si>
  <x:si>
    <x:t>주민번호</x:t>
  </x:si>
  <x:si>
    <x:t>grade</x:t>
  </x:si>
  <x:si>
    <x:t>--EMP</x:t>
  </x:si>
  <x:si>
    <x:t>jumin</x:t>
  </x:si>
  <x:si>
    <x:t>내림차순 출력</x:t>
  </x:si>
  <x:si>
    <x:t>환경설정</x:t>
  </x:si>
  <x:si>
    <x:t>CLERK</x:t>
  </x:si>
  <x:si>
    <x:t>DATE</x:t>
  </x:si>
  <x:si>
    <x:t>--한줄 주석</x:t>
  </x:si>
  <x:si>
    <x:t>SQL조회</x:t>
  </x:si>
  <x:si>
    <x:t>산술연산자</x:t>
  </x:si>
  <x:si>
    <x:t>bonus</x:t>
  </x:si>
  <x:si>
    <x:t>필수 요소</x:t>
  </x:si>
  <x:si>
    <x:t>column</x:t>
  </x:si>
  <x:si>
    <x:t>출력하세요</x:t>
  </x:si>
  <x:si>
    <x:t>ANALYST</x:t>
  </x:si>
  <x:si>
    <x:t>-- not</x:t>
  </x:si>
  <x:si>
    <x:t>SYSDATE</x:t>
  </x:si>
  <x:si>
    <x:t>CEIL</x:t>
  </x:si>
  <x:si>
    <x:t>: ||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</x:si>
  <x:si>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숫자함수</x:t>
    </x:r>
  </x:si>
  <x:si>
    <x:t>profno</x:t>
  </x:si>
  <x:si>
    <x:t>사용예)</x:t>
  </x:si>
  <x:si>
    <x:t>POWER</x:t>
  </x:si>
  <x:si>
    <x:t>ROUND</x:t>
  </x:si>
  <x:si>
    <x:t>height</x:t>
  </x:si>
  <x:si>
    <x:t>UNION</x:t>
  </x:si>
  <x:si>
    <x:t>TRUNC</x:t>
  </x:si>
  <x:si>
    <x:t>열과 연산식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</x:si>
  <x:si>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비교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연산자</x:t>
    </x:r>
  </x:si>
  <x:si>
    <x:t>숫자데이터</x:t>
  </x:si>
  <x:si>
    <x:t>날짜 데이터</x:t>
  </x:si>
  <x:si>
    <x:t>LIKE연산자</x:t>
  </x:si>
  <x:si>
    <x:t>문자함수</x:t>
  </x:si>
  <x:si>
    <x:t>studno</x:t>
  </x:si>
  <x:si>
    <x:t>전화번호</x:t>
  </x:si>
  <x:si>
    <x:t>사용방식</x:t>
  </x:si>
  <x:si>
    <x:t>LENGTH</x:t>
  </x:si>
  <x:si>
    <x:t>--DU</x:t>
  </x:si>
  <x:si>
    <x:t>지도교수_사번</x:t>
  </x:si>
  <x:si>
    <x:t>--BOTH</x:t>
  </x:si>
  <x:si>
    <x:t>--원서접수</x:t>
  </x:si>
  <x:si>
    <x:t>--Q2</x:t>
  </x:si>
  <x:si>
    <x:t>BOTH</x:t>
  </x:si>
  <x:si>
    <x:t>FLOOR</x:t>
  </x:si>
  <x:si>
    <x:t>단일행 함수</x:t>
  </x:si>
  <x:si>
    <x:t>--비번변경</x:t>
  </x:si>
  <x:si>
    <x:t>RTRIM()</x:t>
  </x:si>
  <x:si>
    <x:t>유형1)</x:t>
  </x:si>
  <x:si>
    <x:t>RRRR</x:t>
  </x:si>
  <x:si>
    <x:t>연도 4자리</x:t>
  </x:si>
  <x:si>
    <x:t>\12345</x:t>
  </x:si>
  <x:si>
    <x:t>다중행 함수</x:t>
  </x:si>
  <x:si>
    <x:t>'1200'</x:t>
  </x:si>
  <x:si>
    <x:t>예 2)</x:t>
  </x:si>
  <x:si>
    <x:t>CUBE()</x:t>
  </x:si>
  <x:si>
    <x:t xml:space="preserve">--문자임 </x:t>
  </x:si>
  <x:si>
    <x:t>name</x:t>
  </x:si>
  <x:si>
    <x:t>입력 데이터</x:t>
  </x:si>
  <x:si>
    <x:t>LEADING</x:t>
  </x:si>
  <x:si>
    <x:t>소수점을 표시</x:t>
  </x:si>
  <x:si>
    <x:t>001234</x:t>
  </x:si>
  <x:si>
    <x:t>TO_DATE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</x:si>
  <x:si>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일반함수</x:t>
    </x:r>
  </x:si>
  <x:si>
    <x:t>비대면 출석</x:t>
  </x:si>
  <x:si>
    <x:t>HH24</x:t>
  </x:si>
  <x:si>
    <x:t>----</x:t>
  </x:si>
  <x:si>
    <x:t>CHAR</x:t>
  </x:si>
  <x:si>
    <x:t>YYYY</x:t>
  </x:si>
  <x:si>
    <x:t>홈페이지</x:t>
  </x:si>
  <x:si>
    <x:t>SQL구분</x:t>
  </x:si>
  <x:si>
    <x:t>교수번호</x:t>
  </x:si>
  <x:si>
    <x:t>오라클 키워드</x:t>
  </x:si>
  <x:si>
    <x:t>TO_CHAR</x:t>
  </x:si>
  <x:si>
    <x:t>--문법)</x:t>
  </x:si>
  <x:si>
    <x:t>'1,200'</x:t>
  </x:si>
  <x:si>
    <x:t>--Q1</x:t>
  </x:si>
  <x:si>
    <x:t>나머지는 3%</x:t>
  </x:si>
  <x:si>
    <x:t>LTRIM()</x:t>
  </x:si>
  <x:si>
    <x:t>1행에 오류:</x:t>
  </x:si>
  <x:si>
    <x:t>3행에 오류:</x:t>
  </x:si>
  <x:si>
    <x:t>UNPIVOT</x:t>
  </x:si>
  <x:si>
    <x:t>--sal총합</x:t>
  </x:si>
  <x:si>
    <x:t>YEAR</x:t>
  </x:si>
  <x:si>
    <x:t>--....</x:t>
  </x:si>
  <x:si>
    <x:t>scott</x:t>
  </x:si>
  <x:si>
    <x:t>------</x:t>
  </x:si>
  <x:si>
    <x:t>PIVOT</x:t>
  </x:si>
  <x:si>
    <x:t>king</x:t>
  </x:si>
  <x:si>
    <x:t>--예 2)</x:t>
  </x:si>
  <x:si>
    <x:t>2*n승 소계</x:t>
  </x:si>
  <x:si>
    <x:t>WHERE</x:t>
  </x:si>
  <x:si>
    <x:t>3 + 1</x:t>
  </x:si>
  <x:si>
    <x:t>PIVOT(</x:t>
  </x:si>
  <x:si>
    <x:t>pcwk</x:t>
  </x:si>
  <x:si>
    <x:t xml:space="preserve">CAFE : </x:t>
  </x:si>
  <x:si>
    <x:t xml:space="preserve">Zoom : </x:t>
  </x:si>
  <x:si>
    <x:t>CP949</x:t>
  </x:si>
  <x:si>
    <x:t>Slack</x:t>
  </x:si>
  <x:si>
    <x:t>UTF-8</x:t>
  </x:si>
  <x:si>
    <x:t>카멜 표기법</x:t>
  </x:si>
  <x:si>
    <x:t>Install</x:t>
  </x:si>
  <x:si>
    <x:t>부서번호</x:t>
  </x:si>
  <x:si>
    <x:t>직속상관 사번</x:t>
  </x:si>
  <x:si>
    <x:t>계정생성</x:t>
  </x:si>
  <x:si>
    <x:t>권한부여</x:t>
  </x:si>
  <x:si>
    <x:t>color :</x:t>
  </x:si>
  <x:si>
    <x:t>파스칼 표기법</x:t>
  </x:si>
  <x:si>
    <x:t>--비번병경</x:t>
  </x:si>
  <x:si>
    <x:t>SQLD</x:t>
  </x:si>
  <x:si>
    <x:t>SQL&gt;</x:t>
  </x:si>
  <x:si>
    <x:t xml:space="preserve">API:   </x:t>
  </x:si>
  <x:si>
    <x:t>deamon</x:t>
  </x:si>
  <x:si>
    <x:t>형상관리</x:t>
  </x:si>
  <x:si>
    <x:t>--DEPT</x:t>
  </x:si>
  <x:si>
    <x:t>SELECT</x:t>
  </x:si>
  <x:si>
    <x:t>table</x:t>
  </x:si>
  <x:si>
    <x:t>사원직책</x:t>
  </x:si>
  <x:si>
    <x:t>--DESC</x:t>
  </x:si>
  <x:si>
    <x:t>hisal</x:t>
  </x:si>
  <x:si>
    <x:t>deptno</x:t>
  </x:si>
  <x:si>
    <x:t>--table</x:t>
  </x:si>
  <x:si>
    <x:t>--empno</x:t>
  </x:si>
  <x:si>
    <x:t>comm</x:t>
  </x:si>
  <x:si>
    <x:t>dname</x:t>
  </x:si>
  <x:si>
    <x:t>급여등급</x:t>
  </x:si>
  <x:si>
    <x:t>필수요소</x:t>
  </x:si>
  <x:si>
    <x:t>FROM</x:t>
  </x:si>
  <x:si>
    <x:t>empno</x:t>
  </x:si>
  <x:si>
    <x:t>데이터 타입</x:t>
  </x:si>
  <x:si>
    <x:t>NUMBER</x:t>
  </x:si>
  <x:si>
    <x:t>dept</x:t>
  </x:si>
  <x:si>
    <x:t>--          4       2200        550</x:t>
  </x:si>
  <x:si>
    <x:t>--SELECT deptno, AVG( NVL(sal,0) )</x:t>
  </x:si>
  <x:si>
    <x:t>--COUNT(COMM)  SUM(COMM)  AVG(COMM)</x:t>
  </x:si>
  <x:si>
    <x:t>--  if( name == 'Audie Murphy'){</x:t>
  </x:si>
  <x:si>
    <x:t xml:space="preserve">--SUM(sal) DEFAULT  ALL           </x:t>
  </x:si>
  <x:si>
    <x:t>GROUP BY절에 명시하는 열은 여러 개 지정할 수 있습니다.</x:t>
  </x:si>
  <x:si>
    <x:t>DEPTNO별로 그룹화 한후 ROLLUP() 함수에 JOB지정</x:t>
  </x:si>
  <x:si>
    <x:t>--WHERE AVG( NVL(sal,0) ) &gt;= 2000</x:t>
  </x:si>
  <x:si>
    <x:t>--FLOOR:주어진 숫자와 가장 근접한 작은 정수를 출력함</x:t>
  </x:si>
  <x:si>
    <x:t>------------- ---------- ----------</x:t>
  </x:si>
  <x:si>
    <x:t>--UNIX : NEXT_DAY(SYSDATE,'MON')</x:t>
  </x:si>
  <x:si>
    <x:r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"RATIO_%"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DESC                                                                                                                                         </x:t>
    </x:r>
  </x:si>
  <x:si>
    <x:r>
      <x:t xml:space="preserve">DATAFILE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'C:\APP\JAMES\PRODUCT\18.0.0\ORADATA\XE\PREV_HW_TS01.DBF'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                                                                  </x:t>
    </x:r>
  </x:si>
  <x:si>
    <x:r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num, name                                                                                                                                              </x:t>
    </x:r>
  </x:si>
  <x:si>
    <x:t>--2022-03-18:14:14:52 2022-03-19:00:00:00 2022-03-18:00:00:00</x:t>
  </x:si>
  <x:si>
    <x:t xml:space="preserve">Student 테이블에서 1 전공이 (deptno1) 101번인 학생의 이름과 연락처와 지역을 출력하세요. </x:t>
  </x:si>
  <x:si>
    <x:t>--10 &lt;NAME&gt;,CLARK&lt;/NAME&gt;&lt;NAME&gt;,KING&lt;/NAME&gt;&lt;NAME&gt;,MILLER&lt;/NAME&gt;</x:t>
  </x:si>
  <x:si>
    <x:t xml:space="preserve">    10       1300                             2450       5000</x:t>
  </x:si>
  <x:si>
    <x:t xml:space="preserve">Student 테이블을 참조하여 deptno1 이 201 번인 학생의 이름과 전화번호, 지역 명을 출력하세요. </x:t>
  </x:si>
  <x:si>
    <x:t>----------------- ------------------------------ --------------</x:t>
  </x:si>
  <x:si>
    <x:t>https://docs.oracle.com/cd/A97630_01/appdev.920/a42525/apb.htm</x:t>
  </x:si>
  <x:si>
    <x:t>만약 101 번 외 다른 학과에 "Audie Murphy" 교수가 있어도 "BEST!" 가 출력되면 안됩니다.</x:t>
  </x:si>
  <x:si>
    <x:t xml:space="preserve">교수에게 비고란에 “BEST!”라고 출력하고 101번 학과의 "Audie Murphy" 교수 외에는 비고란에 </x:t>
  </x:si>
  <x:si>
    <x:t>------ ---------- ---------- ---------- ---------- ----------</x:t>
  </x:si>
  <x:si>
    <x:t>---------------- -------------- -------------- -------------</x:t>
  </x:si>
  <x:si>
    <x:t>--      7788 SCOTT                      3000           36000</x:t>
  </x:si>
  <x:si>
    <x:t>DEPTNO      CLERK   SALESMAN    ANALYST    MANAGER  PRESIDENT</x:t>
  </x:si>
  <x:si>
    <x:t>--INSTR('문자열' 또는 컬럼, 찾는 글자, 시작위치(기본 값은 1), 몇번째 인지(기본 값은 1));</x:t>
  </x:si>
  <x:si>
    <x:t xml:space="preserve">Student 테이블을 사용하여 제 1 전공 (deptno1) 이 101 번인 학과 학생들의 이름과 주민번호, </x:t>
  </x:si>
  <x:si>
    <x:t>--student테이블의 tel컬럼을 사용하여 1전공(deptno1)이 201번인 학생의 이름과 전화번호, ')'</x:t>
  </x:si>
  <x:si>
    <x:t xml:space="preserve">--교수만 학과명을 "Computer Engineering" 으로 출력하고 101번이 아닌 교수들은 학과명에 </x:t>
  </x:si>
  <x:si>
    <x:t>--      7900 JAMES                       950           11400</x:t>
  </x:si>
  <x:si>
    <x:t>--      7902 FORD                       3000           36000</x:t>
  </x:si>
  <x:si>
    <x:t>emp 테이블을 조회하여 empno , ename , sal , LEVEL(급여등급)을 아래와 같이 출력하세요.</x:t>
  </x:si>
  <x:si>
    <x:t xml:space="preserve">유형 2 예제: professor 테이블에서 학과번호와 교수명과 학과명을 출력하되 deptno 가 101 번인 </x:t>
  </x:si>
  <x:si>
    <x:t>--      7876 ADAMS                      1100           13200</x:t>
  </x:si>
  <x:si>
    <x:t xml:space="preserve">Student 테이블의 jumin 컬럼을 참조하여 학생들의 이름과 태어난 달 , 그리고 분기를 출력하세요. </x:t>
  </x:si>
  <x:si>
    <x:t>--      7782 CLARK                      2450           29400</x:t>
  </x:si>
  <x:si>
    <x:t>---------------- ---------- ---------- ---------- ----------</x:t>
  </x:si>
  <x:si>
    <x:t>--      7839 KING                       5000           60000</x:t>
  </x:si>
  <x:si>
    <x:t>---------- ---------------------------------------- ----------</x:t>
  </x:si>
  <x:si>
    <x:t xml:space="preserve">--Student 테이블의 jumin 컬럼을 참조하여 학생들의 이름과 태어난 달 , 그리고 분기를 출력하세요. </x:t>
  </x:si>
  <x:si>
    <x:t xml:space="preserve">     EMPNO ENAME                HIREDATE            WORK20YEAR</x:t>
  </x:si>
  <x:si>
    <x:r>
      <x:t xml:space="preserve">empno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:    SMITH job   :    CLERK sal  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</x:si>
  <x:si>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t>---------- ------- --------- ----- -------- ---------- ---------- ----------</x:t>
  </x:si>
  <x:si>
    <x:t xml:space="preserve">유형 4 예제 : professor 테이블에서 교수의 이름과 부서번호를 출력하고 101 번 부서 중에서 이름이 "Audie Murphy" </x:t>
  </x:si>
  <x:si>
    <x:t>SYSDATE             TO_CHAR_FORMAT                         MONTH            DDD</x:t>
  </x:si>
  <x:si>
    <x:t xml:space="preserve">     EMPNO ENAME   JOB         MGR HIREDATE        SAL       COMM     DEPTNO</x:t>
  </x:si>
  <x:si>
    <x:t>--       102 Winona Ryder                             Multimedia Engineering</x:t>
  </x:si>
  <x:si>
    <x:t xml:space="preserve">                                                         dept_arr( idx ).loc</x:t>
  </x:si>
  <x:si>
    <x:t>JavaScript Object Notation라는 의미의 축약어로 데이터를 저장하거나 전송할 때 많이 사용되는 경량의 DATA 교환 형식</x:t>
  </x:si>
  <x:si>
    <x:t>--       102 Whoopi Goldberg                          Multimedia Engineering</x:t>
  </x:si>
  <x:si>
    <x:t xml:space="preserve">professor 테이블에서 교수의 이름과 부서번호를 출력하고 101 번 부서 중에서 이름이 "Audie Murphy" 교수에게 비고란에 </x:t>
  </x:si>
  <x:si>
    <x:t>------ --------- ------------------- ------------------- -------------------</x:t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</x:si>
  <x:si>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'aftertax: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PKG_EXAMPLE.func_aftertax(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));</x:t>
    </x:r>
  </x:si>
  <x:si>
    <x:t>-------------------------- -------------------------- ----------------------</x:t>
  </x:si>
  <x:si>
    <x:t xml:space="preserve">유형 5 예제: professor 테이블에서 교수의 이름과 부서번호를 출력하고 101 번 부서 중에서 이름이 "Audie Murphy" </x:t>
  </x:si>
  <x:si>
    <x:t>------ ------------ --------- ----- -------- ---------- ---------- ----------</x:t>
  </x:si>
  <x:si>
    <x:t xml:space="preserve">--문자 데이터를 날짜 데이터로 변환하는 TO_DATE함수                                             </x:t>
  </x:si>
  <x:si>
    <x:t xml:space="preserve"> EMPNO ENAME        JOB         MGR HIREDATE        SAL       COMM     DEPTNO</x:t>
  </x:si>
  <x:si>
    <x:t xml:space="preserve">--프로시저를 생성할 때 발생하는 오류를 확인하는 방법                                                </x:t>
  </x:si>
  <x:si>
    <x:t>--        WHEN SUBSTR(pdate,5,2) IN ('01','02','03') THEN 1</x:t>
  </x:si>
  <x:si>
    <x:t xml:space="preserve">--2) 2개 이상의 컬럼을 조회할 경우-에러                               </x:t>
  </x:si>
  <x:si>
    <x:t>--        WHEN SUBSTR(pdate,5,2) IN ('07','08','09') THEN 3</x:t>
  </x:si>
  <x:si>
    <x:t>--ORACLE HINT : /*+ INDEX_DESC (테이블 ALIAS 인덱스명 ) */ name</x:t>
  </x:si>
  <x:si>
    <x:t xml:space="preserve">--1. 모든 컬럼(데이터) 모두 복사                                   </x:t>
  </x:si>
  <x:si>
    <x:t>-- position                                   VARCHAR2(30)</x:t>
  </x:si>
  <x:si>
    <x:t>----- ------ --------------- ------ ----------- ---------</x:t>
  </x:si>
  <x:si>
    <x:t>----------------------------------- ---------- ----------</x:t>
  </x:si>
  <x:si>
    <x:t>DNAME                               MAX_HEIGHT MAX_WEIGHT</x:t>
  </x:si>
  <x:si>
    <x:t>--CLERK              CL               ER               K</x:t>
  </x:si>
  <x:si>
    <x:t>Woody Harrelson                  Management Support Team</x:t>
  </x:si>
  <x:si>
    <x:t>---------------- ----------------------- ---------------</x:t>
  </x:si>
  <x:si>
    <x:t>--SALESMAN           SA               LE               SMAN</x:t>
  </x:si>
  <x:si>
    <x:t>-- tel                                        VARCHAR2(15)</x:t>
  </x:si>
  <x:si>
    <x:t>--student테이블의 tel컬럼을 사용하여 1전공(deptno1)이 201번인 학생의 이름과 지역번호</x:t>
  </x:si>
  <x:si>
    <x:t>REPLACE_BEFORE             REP                        REP</x:t>
  </x:si>
  <x:si>
    <x:t xml:space="preserve">EMPNO ENAME  JOB             DEPTNO DNAME       LOC      </x:t>
  </x:si>
  <x:si>
    <x:t>-- hobby                                      VARCHAR2(30)</x:t>
  </x:si>
  <x:si>
    <x:t>AL Pacino                        Management Support Team</x:t>
  </x:si>
  <x:si>
    <x:t>Tommy Lee Jones                  Financial Management Team</x:t>
  </x:si>
  <x:si>
    <x:t xml:space="preserve">JOB            EMPNO ENAME            SAL     DEPTNO DNAME </x:t>
  </x:si>
  <x:si>
    <x:t>--ANALYST            AN               AL               YST</x:t>
  </x:si>
  <x:si>
    <x:t>--MANAGER            MA               NA               GER</x:t>
  </x:si>
  <x:si>
    <x:t>--------- ---------- --------- ---------- ---------- ------</x:t>
  </x:si>
  <x:si>
    <x:t xml:space="preserve"> 7839 KING   PRESIDENT           10 ACCOUNTING  NEW YORK</x:t>
  </x:si>
  <x:si>
    <x:t xml:space="preserve">--step.3 인덱스를 사용하지 않는 상태로 조회                             </x:t>
  </x:si>
  <x:si>
    <x:t>052-ULSAN, 053-DAEGU, 055-GYEONGNAM으로 출력하세요.</x:t>
  </x:si>
  <x:si>
    <x:t>주민등록 번호 중 생년월일 앞자리만 필요하거나, 전화번호 마지막 네 자리 숫자만 추출</x:t>
  </x:si>
  <x:si>
    <x:t>모든 단어의 첫 글자를 대문자로 표기하는 방법이며 클래스를 표기할때
사용(클래스)</x:t>
  </x:si>
  <x:si>
    <x:t>--     EMPNO ENAME                       SAL</x:t>
  </x:si>
  <x:si>
    <x:t>Richard Dreyfus                  Angela Bassett</x:t>
  </x:si>
  <x:si>
    <x:t xml:space="preserve">8) emp 테이블을 사용하여 아래와 같이 부서별로 급여 누적 합계가 나오도록 </x:t>
  </x:si>
  <x:si>
    <x:t xml:space="preserve">출력하세요.단, 02-SEOUL, 031-GYEONGGI, 051-BUSAN, </x:t>
  </x:si>
  <x:si>
    <x:t>Join하여 학생의 이름과 학생의 학과이름, 학생의 지도교수 이름을 출력하세요.</x:t>
  </x:si>
  <x:si>
    <x:t>Billy Crystal                    Angela Bassett</x:t>
  </x:si>
  <x:si>
    <x:t>마지막 성공한 로그인 시간: 금 3월  11 2022 10:45:50 +09:00</x:t>
  </x:si>
  <x:si>
    <x:t>James Seo                        Audie Murphy</x:t>
  </x:si>
  <x:si>
    <x:t>ON  t1.profno = t2.profno으로 조인 수행후 나온 결과값을 가지고</x:t>
  </x:si>
  <x:si>
    <x:t>대출구분코드, 대출건수, 대출총액, 코드별 누적대출금액을 아래와 같이 출력하세요.</x:t>
  </x:si>
  <x:si>
    <x:t xml:space="preserve">5) emp 테이블을 사용하여 직원들의 급여와 전체 급여의 누적 급여금액이 아래와 </x:t>
  </x:si>
  <x:si>
    <x:t xml:space="preserve">3) Student 테이블의 tel 컬럼을 참고하여 아래와 같이 지역별 인원수를 </x:t>
  </x:si>
  <x:si>
    <x:t>SCOTT      TBLUNQ02_LOGINPWD_NN      C          TABLE_UNIQUE2</x:t>
  </x:si>
  <x:si>
    <x:t>TRIM          LTRIM          LTRIM       RTRIM         RTRIM</x:t>
  </x:si>
  <x:si>
    <x:t>예 3 ) Student 테이블과 Professor 테이블을 Join하여 학생이름과 지도교수 이름을 출력하세요.</x:t>
  </x:si>
  <x:si>
    <x:t>--PRESIDENT          PR               ES               IDENT</x:t>
  </x:si>
  <x:si>
    <x:t xml:space="preserve">    10       2916       5000       1300          3 ACCOUNTING</x:t>
  </x:si>
  <x:si>
    <x:t>SCOTT      TBLUNQ02_LOGINID_UNQ      U          TABLE_UNIQUE2</x:t>
  </x:si>
  <x:si>
    <x:t>---------- ------------------------------ ---------- ----------</x:t>
  </x:si>
  <x:si>
    <x:t>SCOTT      SYS_C0012547                   C          TABLE_PK</x:t>
  </x:si>
  <x:si>
    <x:t>SCOTT      SYS_C007418               C          TABLE_UNIQUE</x:t>
  </x:si>
  <x:si>
    <x:t>--GRANT RESOURCE, CREATE SESSION, CREATE TABLE TO ORCLSTUDY;</x:t>
  </x:si>
  <x:si>
    <x:t xml:space="preserve">                deptno          emp_record.deptno%TYPE      </x:t>
  </x:si>
  <x:si>
    <x:t>예 1 ) Student 테이블과 Professor 테이블을 Join하여 학생이름과 지도교수 이름을 출력하세요.</x:t>
  </x:si>
  <x:si>
    <x:t>--      7934 MILLER                     1300           15600</x:t>
  </x:si>
  <x:si>
    <x:t xml:space="preserve">           administrator to grant you the necessary privileges</x:t>
  </x:si>
  <x:si>
    <x:t>예 2 ) Student 테이블과 Professor 테이블을 Join하여 학생이름과 지도교수 이름을 출력하세요.</x:t>
  </x:si>
  <x:si>
    <x:t xml:space="preserve">11) loan 테이블을 사용하여 1000번 지점의 대출 내역을 출력하되 대출일자, 대출종목코드, 대출건수, </x:t>
  </x:si>
  <x:si>
    <x:t>TO_CHAR(날짜데이터, '출력되길 원하는 문자형태', 'NLS_DATE_LANGUAGE=language)</x:t>
  </x:si>
  <x:si>
    <x:t xml:space="preserve">     EMPNO ENAME                JOB                       SAL</x:t>
  </x:si>
  <x:si>
    <x:t xml:space="preserve">                comm            emp_record.comm%TYPE        ,</x:t>
  </x:si>
  <x:si>
    <x:t xml:space="preserve">                ename           emp_record.ename%TYPE       ,</x:t>
  </x:si>
  <x:si>
    <x:t xml:space="preserve">예 3) 학생 테이블(student)과 학과 테이블(department) , 교수 테이블(professor)을 </x:t>
  </x:si>
  <x:si>
    <x:t>조인 대상 테이블들의 조건이 누락되었을 경우 발생하는 현상으로 해당 조인에 참여하는 모든 대상 행을 다 출력.</x:t>
  </x:si>
  <x:si>
    <x:t xml:space="preserve"> 2. Scalar Sub Query 를 수행하기 위해 필요한 데이터가 들어있는 블록을 메모리로 로딩합니다.</x:t>
  </x:si>
  <x:si>
    <x:t>---------- -------------------- ----------------------------</x:t>
  </x:si>
  <x:si>
    <x:t>--SCOTT      TBLUNQ02_LOGINPWD_NN      C          TABLE_UNIQUE2</x:t>
  </x:si>
  <x:si>
    <x:t xml:space="preserve">   그리고 이 결과를 메모리에 입력 값 과 출력 값으로 메모리 내의 query execution cache 라는</x:t>
  </x:si>
  <x:si>
    <x:t>OWNER      CONSTRAINT_NAME     CONSTRAINT_TYPE     TABLE_NAME</x:t>
  </x:si>
  <x:si>
    <x:t>--------------------- ------------------- -------------------</x:t>
  </x:si>
  <x:si>
    <x:t>SCOTT      TBL_NM22_TEL_NN           C          TABLE_NOTNULL2</x:t>
  </x:si>
  <x:si>
    <x:r>
      <x:t xml:space="preserve">IDENTIFIED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ORACLE;</x:t>
    </x:r>
  </x:si>
  <x:si>
    <x:t>Userdefined Exception</x:t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</x:si>
  <x:si>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USER ORCLSTUDY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</x:si>
  <x:si>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 xml:space="preserve">WHERE </x:t>
    </x:r>
    <x:r>
      <x:rPr>
        <x:rFont val="맑은 고딕"/>
        <x:sz val="11"/>
        <x:color rgb="ff000000"/>
      </x:rPr>
      <x:t>a.col2 = b.col2</x:t>
    </x:r>
  </x:si>
  <x:si>
    <x:r>
      <x:t>ALTER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USER ORCLSTUDY</x:t>
    </x:r>
  </x:si>
  <x:si>
    <x:t>DEFAULT TABLESPACE 이름</x:t>
  </x:si>
  <x:si>
    <x:t>TO [사용자 이름/롤/PUBLIC]</x:t>
  </x:si>
  <x:si>
    <x:t>학생의 이름과 지도교수이름을 출력하세요.</x:t>
  </x:si>
  <x:si>
    <x:t>IDENTIFIED BY 비번(필수)</x:t>
  </x:si>
  <x:si>
    <x:t>테이블에 데이터 추가하는 INSERT문</x:t>
  </x:si>
  <x:si>
    <x:t>WITH절을 활용한 SUB QUERY</x:t>
  </x:si>
  <x:si>
    <x:t>조건, 반복, SELECT, DML, 함수</x:t>
  </x:si>
  <x:si>
    <x:t>step2. name 컬럼에 인덱스 생성</x:t>
  </x:si>
  <x:si>
    <x:t>객체 권한 부여 역시 grant문 사용</x:t>
  </x:si>
  <x:si>
    <x:t>TABLESPACE, 계정, 권한 할당!</x:t>
  </x:si>
  <x:si>
    <x:t>변수 이름 자료형 := 값 또는 표현식;</x:t>
  </x:si>
  <x:si>
    <x:t>성별 컬럼에 만들어지는 비트맵 인덱스</x:t>
  </x:si>
  <x:si>
    <x:t>같은 순위일때 가지는 순위 기준에 대해서</x:t>
  </x:si>
  <x:si>
    <x:t>empno 컬럼에 만들어지는 비트맵 인덱스</x:t>
  </x:si>
  <x:si>
    <x:t>table.col1, table2.col1</x:t>
  </x:si>
  <x:si>
    <x:t>CREATE USER 사용자이름(필수)</x:t>
  </x:si>
  <x:si>
    <x:t>FROM table1 a, table b</x:t>
  </x:si>
  <x:si>
    <x:t>(성능이 매우 안좋으므로 사용시 고려)</x:t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</x:si>
  <x:si>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tablespace_name,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</x:si>
  <x:si>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dba_data_files;</x:t>
    </x:r>
  </x:si>
  <x:si>
    <x:t>ACCOUNT LOCK||UNLOCK</x:t>
  </x:si>
  <x:si>
    <x:r>
      <x:t xml:space="preserve">  dname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</x:si>
  <x:si>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 xml:space="preserve">  loc  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</x:si>
  <x:si>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t xml:space="preserve">       STDDEV(sal),</x:t>
  </x:si>
  <x:si>
    <x:t>--14 행이 선택되었습니다.</x:t>
  </x:si>
  <x:si>
    <x:t xml:space="preserve">--SELECT ename, </x:t>
  </x:si>
  <x:si>
    <x:t>--alias 컬럼에 대한 별칭</x:t>
  </x:si>
  <x:si>
    <x:t>--AND   sal &lt;=3000</x:t>
  </x:si>
  <x:si>
    <x:t>--         deptno,</x:t>
  </x:si>
  <x:si>
    <x:t>--WHERE sal &gt;=2000</x:t>
  </x:si>
  <x:si>
    <x:t>--UPPER : 소문자를 대문자로</x:t>
  </x:si>
  <x:si>
    <x:t>--LOWER: 대문자를 소문자로</x:t>
  </x:si>
  <x:si>
    <x:t>--INITCAP: 첫 글자 대문자</x:t>
  </x:si>
  <x:si>
    <x:t>--       t1.sal,</x:t>
  </x:si>
  <x:si>
    <x:t>--날짜은 ''으로 감싸서 조회</x:t>
  </x:si>
  <x:si>
    <x:t>--       t1.job,</x:t>
  </x:si>
  <x:si>
    <x:t>--       t1.deptno</x:t>
  </x:si>
  <x:si>
    <x:t xml:space="preserve">  9411 James Seo</x:t>
  </x:si>
  <x:si>
    <x:t>------------ ----</x:t>
  </x:si>
  <x:si>
    <x:t>문자열에 시작위치 부터 끝까지 추출</x:t>
  </x:si>
  <x:si>
    <x:t>--AND   a.no = c.no</x:t>
  </x:si>
  <x:si>
    <x:t xml:space="preserve">--데어터는 대소문자를 구분한다. </x:t>
  </x:si>
  <x:si>
    <x:t>--WHERE sal != 3000</x:t>
  </x:si>
  <x:si>
    <x:t>--WHERE sal &lt;&gt; 3000</x:t>
  </x:si>
  <x:si>
    <x:t xml:space="preserve">--부서별 직무별 평균 급여 </x:t>
  </x:si>
  <x:si>
    <x:t>MINUS연산자 사용한 차집합</x:t>
  </x:si>
  <x:si>
    <x:t>--SELECT t1.empno,</x:t>
  </x:si>
  <x:si>
    <x:t>--  SUM(SAL) DEPT</x:t>
  </x:si>
  <x:si>
    <x:t>--       t1.ename,</x:t>
  </x:si>
  <x:si>
    <x:t>BETWEEN  a AND b</x:t>
  </x:si>
  <x:si>
    <x:t>--EXTRACT() - 역할</x:t>
  </x:si>
  <x:si>
    <x:t>-- -- -- ----------</x:t>
  </x:si>
  <x:si>
    <x:t>--P_QTY NUMBER  Yes</x:t>
  </x:si>
  <x:si>
    <x:t>--WHERE a.no = b.no</x:t>
  </x:si>
  <x:si>
    <x:t xml:space="preserve">       cat_b.name,</x:t>
  </x:si>
  <x:si>
    <x:t>-- -- ----------</x:t>
  </x:si>
  <x:si>
    <x:t>--ORACLE OUTER JOIN</x:t>
  </x:si>
  <x:si>
    <x:t>SELECT select_list</x:t>
  </x:si>
  <x:si>
    <x:t xml:space="preserve">    40 OPERATIONS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</x:si>
  <x:si>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원하는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조건만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골라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내기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WHERE</x:t>
    </x:r>
  </x:si>
  <x:si>
    <x:t xml:space="preserve">       t1.file_name</x:t>
  </x:si>
  <x:si>
    <x:t>NA NA NA         NO</x:t>
  </x:si>
  <x:si>
    <x:t>SUM() OVER를 활용한 누계</x:t>
  </x:si>
  <x:si>
    <x:t>col point for a13</x:t>
  </x:si>
  <x:si>
    <x:t>NA NA         NO</x:t>
  </x:si>
  <x:si>
    <x:t>집합 연산자: 위 아래로 결합</x:t>
  </x:si>
  <x:si>
    <x:t>PIVOT절: 그룹 함수 적용된 컬럼: MAX(month)</x:t>
  </x:si>
  <x:si>
    <x:t xml:space="preserve">                               )</x:t>
  </x:si>
  <x:si>
    <x:t xml:space="preserve">                    ,PRESIDENT )</x:t>
  </x:si>
  <x:si>
    <x:t>-- DUMMY             VARCHAR2(1)</x:t>
  </x:si>
  <x:si>
    <x:t xml:space="preserve">-- ------------------- -------- </x:t>
  </x:si>
  <x:si>
    <x:t>A가B인 경우 1, A가C인 경우 2를, 둘다 아닌 경우 3</x:t>
  </x:si>
  <x:si>
    <x:t>SUN  MON  TUE  WED  THU  FRI  SAT</x:t>
  </x:si>
  <x:si>
    <x:t>주어진 컬럼 값의 그룹에서 값의 순위를 계산한 후 순위를 출력</x:t>
  </x:si>
  <x:si>
    <x:t>---------------- ---------------</x:t>
  </x:si>
  <x:si>
    <x:t>--             2               6</x:t>
  </x:si>
  <x:si>
    <x:t>---- ---- ---- ---- ---- ---- ----</x:t>
  </x:si>
  <x:si>
    <x:t>---------- ---------- ----------</x:t>
  </x:si>
  <x:si>
    <x:t>col ename for  a20</x:t>
  </x:si>
  <x:si>
    <x:t>col job for  a20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</x:si>
  <x:si>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계층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구조에서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일부분만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계층화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하기</x:t>
    </x:r>
  </x:si>
  <x:si>
    <x:t>Holly Hunter              2009-01-28 Mechanical Engineering</x:t>
  </x:si>
  <x:si>
    <x:t>------------------ ---------- ---------- ------------------</x:t>
  </x:si>
  <x:si>
    <x:t xml:space="preserve">9) emp 테이블을 사용하여 아래와 같이 각 사원의 급여액이 전체 직원 급여총액에서 몇 %의 비율을 </x:t>
  </x:si>
  <x:si>
    <x:t>DEPTNO NAME                     PAY TOTAL_PAY    RATIO_%</x:t>
  </x:si>
  <x:si>
    <x:t>------ -------- ---------- ---------- ---------- ----------</x:t>
  </x:si>
  <x:si>
    <x:t xml:space="preserve">       TRUNC(MONTHS_BETWEEN(SYSDATE,hiredate)) AS months03</x:t>
  </x:si>
  <x:si>
    <x:t>--20110101                100          3       2400    6000</x:t>
  </x:si>
  <x:si>
    <x:t>DEPTNO    AVG_SAL    MAX_SAL    MIN_SAL        CNT DNAME</x:t>
  </x:si>
  <x:si>
    <x:t>DEPTNO HIRE_YEA        CNT    MAX_SAL    SUM_SAL    AVG_SAL</x:t>
  </x:si>
  <x:si>
    <x:t>--20110102                102          2       2000    3600</x:t>
  </x:si>
  <x:si>
    <x:t>Angela Bassett            1987-01-30 Computer Engineering</x:t>
  </x:si>
  <x:si>
    <x:t xml:space="preserve">   101 Audie Murphy             550      1200      45.83</x:t>
  </x:si>
  <x:si>
    <x:t>Susan Sarandon            2009-08-30 Electronic Engineering</x:t>
  </x:si>
  <x:si>
    <x:t>Nicole Kidman             1999-12-01 Mechanical Engineering</x:t>
  </x:si>
  <x:si>
    <x:t xml:space="preserve">   101 Jessica Lange            270      1200       22.5</x:t>
  </x:si>
  <x:si>
    <x:t>-- name                              NOT NULL VARCHAR2(30)</x:t>
  </x:si>
  <x:si>
    <x:t>--20110102                105          2       3000    9000</x:t>
  </x:si>
  <x:si>
    <x:t>--P_DATE               P_CODE      P_QTY    P_TOTAL    누계</x:t>
  </x:si>
  <x:si>
    <x:t xml:space="preserve">   101 Angela Bassett           380      1200      31.67</x:t>
  </x:si>
  <x:si>
    <x:t>------ --------------------- ------ --------- ----------</x:t>
  </x:si>
  <x:si>
    <x:t>-- emp_type                                   VARCHAR2(30)</x:t>
  </x:si>
  <x:si>
    <x:t>특별한 경우(top-n 분석등)를 제외하고는 sub query절에 order by절이 올 수 없습니다.</x:t>
  </x:si>
  <x:si>
    <x:t xml:space="preserve">    30       1566       2850        950          6 SALES</x:t>
  </x:si>
  <x:si>
    <x:t>Winona Ryder              2001-09-01 Multimedia Engineering</x:t>
  </x:si>
  <x:si>
    <x:t>Julia Roberts             1997-07-01 Software Engineering</x:t>
  </x:si>
  <x:si>
    <x:t>Jessica Lange             1998-03-22 Computer Engineering</x:t>
  </x:si>
  <x:si>
    <x:t>Michelle Pfeiffer         1985-11-30 Multimedia Engineering</x:t>
  </x:si>
  <x:si>
    <x:t xml:space="preserve">교수만 학과명을 "Computer Engineering" 으로 출력하고 101번이 아닌 교수들은 학과명에 </x:t>
  </x:si>
  <x:si>
    <x:t>Sharon Stone              2002-02-24 Software Engineering</x:t>
  </x:si>
  <x:si>
    <x:t xml:space="preserve">    20 RESEARCH         7788 SCOTT           ANALYST              3000</x:t>
  </x:si>
  <x:si>
    <x:t>------------------------------ --------- ------------------------------</x:t>
  </x:si>
  <x:si>
    <x:t>Jodie Foster              2001-05-23 Library and Information science</x:t>
  </x:si>
  <x:si>
    <x:t xml:space="preserve">    20 RESEARCH         7876 ADAMS           CLERK                1100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</x:si>
  <x:si>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동일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테이블에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INSERT/UPDATE(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처리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테이블과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조건이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정해져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있어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UPDATE,INSERT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조건과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테이블이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없음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</x:si>
  <x:si>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t xml:space="preserve">    20 RESEARCH         7369 SMITH           CLERK                 800</x:t>
  </x:si>
  <x:si>
    <x:t xml:space="preserve">    30 SALES            7900 JAMES           CLERK                 950</x:t>
  </x:si>
  <x:si>
    <x:t xml:space="preserve">    30 SALES            7698 BLAKE           MANAGER              2850</x:t>
  </x:si>
  <x:si>
    <x:t>RATIO_TO_REPORT 함수는 주어진 그룹에 대해 expr 값의 합을 기준으로 각 로우의 상대적 비율을 반환하는 함수다</x:t>
  </x:si>
  <x:si>
    <x:t>EMPNO ENAME      JOB          MGR HIREDATE     SAL  COMM DEPTNO REMARK</x:t>
  </x:si>
  <x:si>
    <x:t xml:space="preserve">                mgr                     emp_record.mgr%TYPE        ,</x:t>
  </x:si>
  <x:si>
    <x:t xml:space="preserve">    30 SALES            7521 WARD            SALESMAN             1250</x:t>
  </x:si>
  <x:si>
    <x:t>------------------------- ---------- --------------------------------</x:t>
  </x:si>
  <x:si>
    <x:t>OLTP(Online Transaction Processing) 실시간 트랜잭션 처리 : 흔히 접하는 대부분의 DB OLTP</x:t>
  </x:si>
  <x:si>
    <x:t>Andie Macdowell           2010-06-28 Library and Information science</x:t>
  </x:si>
  <x:si>
    <x:t xml:space="preserve">    30 SALES            7654 MARTIN          SALESMAN             1250</x:t>
  </x:si>
  <x:si>
    <x:t>sal &gt; 3000</x:t>
  </x:si>
  <x:si>
    <x:t>--  12345</x:t>
  </x:si>
  <x:si>
    <x:t>FUNCTION</x:t>
  </x:si>
  <x:si>
    <x:t xml:space="preserve">       tel,</x:t>
  </x:si>
  <x:si>
    <x:t>--INSTR()함수</x:t>
  </x:si>
  <x:si>
    <x:t xml:space="preserve">--  CLERK  </x:t>
  </x:si>
  <x:si>
    <x:t>--를 출력하세요.</x:t>
  </x:si>
  <x:si>
    <x:t>sal &lt; 2000</x:t>
  </x:si>
  <x:si>
    <x:t>--FROM dual</x:t>
  </x:si>
  <x:si>
    <x:t>-----------</x:t>
  </x:si>
  <x:si>
    <x:t>LPAD() 함수</x:t>
  </x:si>
  <x:si>
    <x:t>문자1': 찾을 문자</x:t>
  </x:si>
  <x:si>
    <x:t>1234CLARK</x:t>
  </x:si>
  <x:si>
    <x:t>--KING56789</x:t>
  </x:si>
  <x:si>
    <x:t>문자2: 대체 문자</x:t>
  </x:si>
  <x:si>
    <x:t>--MILLER789</x:t>
  </x:si>
  <x:si>
    <x:t>123MILLER</x:t>
  </x:si>
  <x:si>
    <x:t xml:space="preserve">LPAD01     </x:t>
  </x:si>
  <x:si>
    <x:t>12345KING</x:t>
  </x:si>
  <x:si>
    <x:t>CONCAT()함수</x:t>
  </x:si>
  <x:si>
    <x:t>TRAILING</x:t>
  </x:si>
  <x:si>
    <x:t xml:space="preserve">hiredate </x:t>
  </x:si>
  <x:si>
    <x:t>NULL처리 함수</x:t>
  </x:si>
  <x:si>
    <x:t xml:space="preserve">position </x:t>
  </x:si>
  <x:si>
    <x:t>NVL() 함수</x:t>
  </x:si>
  <x:si>
    <x:t>ORA-01410</x:t>
  </x:si>
  <x:si>
    <x:t>ORA-06502</x:t>
  </x:si>
  <x:si>
    <x:t>professor</x:t>
  </x:si>
  <x:si>
    <x:t xml:space="preserve">email    </x:t>
  </x:si>
  <x:si>
    <x:t>ORA-00051</x:t>
  </x:si>
  <x:si>
    <x:t>A가 B이면 '1'</x:t>
  </x:si>
  <x:si>
    <x:t>ORA-06500</x:t>
  </x:si>
  <x:si>
    <x:t xml:space="preserve">id       </x:t>
  </x:si>
  <x:si>
    <x:t xml:space="preserve">deptno   </x:t>
  </x:si>
  <x:si>
    <x:t>ORA-01422</x:t>
  </x:si>
  <x:si>
    <x:t xml:space="preserve">hpage    </x:t>
  </x:si>
  <x:si>
    <x:t xml:space="preserve">bonus    </x:t>
  </x:si>
  <x:si>
    <x:t xml:space="preserve">name     </x:t>
  </x:si>
  <x:si>
    <x:t>ORA-06533</x:t>
  </x:si>
  <x:si>
    <x:t xml:space="preserve">pay      </x:t>
  </x:si>
  <x:si>
    <x:t>ORA-06532</x:t>
  </x:si>
  <x:si>
    <x:t>COUNT()함수</x:t>
  </x:si>
  <x:si>
    <x:t>--     null</x:t>
  </x:si>
  <x:si>
    <x:t>ORA-06530</x:t>
  </x:si>
  <x:si>
    <x:t>--부서별 급여 합계</x:t>
  </x:si>
  <x:si>
    <x:t xml:space="preserve">;       </x:t>
  </x:si>
  <x:si>
    <x:t xml:space="preserve">       mgr,</x:t>
  </x:si>
  <x:si>
    <x:t xml:space="preserve">--  }   </x:t>
  </x:si>
  <x:si>
    <x:t xml:space="preserve">*NULL처리 </x:t>
  </x:si>
  <x:si>
    <x:t>END  "컬럼명"</x:t>
  </x:si>
  <x:si>
    <x:t>--  }else{</x:t>
  </x:si>
  <x:si>
    <x:t>ANALYST 그대로</x:t>
  </x:si>
  <x:si>
    <x:t xml:space="preserve">유형 6 예제: </x:t>
  </x:si>
  <x:si>
    <x:t xml:space="preserve">  SUM(SAL)</x:t>
  </x:si>
  <x:si>
    <x:t>SALESMAN 5%</x:t>
  </x:si>
  <x:si>
    <x:t>--4 출력컬럼 순서</x:t>
  </x:si>
  <x:si>
    <x:t>NULL처리 필요!</x:t>
  </x:si>
  <x:si>
    <x:t>4개의 소개 발생!</x:t>
  </x:si>
  <x:si>
    <x:t>--XMLAGG</x:t>
  </x:si>
  <x:si>
    <x:t>scott,king</x:t>
  </x:si>
  <x:si>
    <x:t>--      *</x:t>
  </x:si>
  <x:si>
    <x:t xml:space="preserve">        </x:t>
  </x:si>
  <x:si>
    <x:t>CUBE(A,B,C)</x:t>
  </x:si>
  <x:si>
    <x:t>=총 4건의 소계</x:t>
  </x:si>
  <x:si>
    <x:t>=총 8건의 소계</x:t>
  </x:si>
  <x:si>
    <x:t>UNPIVOT(</x:t>
  </x:si>
  <x:si>
    <x:t>사용하면 안됩니다</x:t>
  </x:si>
  <x:si>
    <x:t>ROLLUP()</x:t>
  </x:si>
  <x:si>
    <x:t>ROLLUP사용</x:t>
  </x:si>
  <x:si>
    <x:t>--UNION ALL</x:t>
  </x:si>
  <x:si>
    <x:t>--3행에 오류:</x:t>
  </x:si>
  <x:si>
    <x:t>2 AS M02</x:t>
  </x:si>
  <x:si>
    <x:t>ADD_MONTHS</x:t>
  </x:si>
  <x:si>
    <x:t>2022-03-19</x:t>
  </x:si>
  <x:si>
    <x:t>날짜 데이터 + 숫자</x:t>
  </x:si>
  <x:si>
    <x:t>주어진 날짜 반올림</x:t>
  </x:si>
  <x:si>
    <x:t>주어진 날짜 버림</x:t>
  </x:si>
  <x:si>
    <x:t>----------</x:t>
  </x:si>
  <x:si>
    <x:t>--명시적 형변환</x:t>
  </x:si>
  <x:si>
    <x:t>--------</x:t>
  </x:si>
  <x:si>
    <x:t>날짜 데이터 - 숫자</x:t>
  </x:si>
  <x:si>
    <x:t>--TRUNC()</x:t>
  </x:si>
  <x:si>
    <x:t>VARCHAR2</x:t>
  </x:si>
  <x:si>
    <x:t>NEXT_DAY</x:t>
  </x:si>
  <x:si>
    <x:t>LAST_DAY</x:t>
  </x:si>
  <x:si>
    <x:t>--ROUND()</x:t>
  </x:si>
  <x:si>
    <x:t>$표시를 붙여서 표시</x:t>
  </x:si>
  <x:si>
    <x:t>천 단위 구분 기호</x:t>
  </x:si>
  <x:si>
    <x:t>--1행에 오류:</x:t>
  </x:si>
  <x:si>
    <x:t>일을 숫자 2자리</x:t>
  </x:si>
  <x:si>
    <x:t>숫자처럼 생긴 문자</x:t>
  </x:si>
  <x:si>
    <x:t>--MI   분</x:t>
  </x:si>
  <x:si>
    <x:t>--SS   초</x:t>
  </x:si>
  <x:si>
    <x:t xml:space="preserve"> 월 숫자 2자리</x:t>
  </x:si>
  <x:si>
    <x:t>TO_NUMBER</x:t>
  </x:si>
  <x:si>
    <x:t>--묵시적 형변환</x:t>
  </x:si>
  <x:si>
    <x:t xml:space="preserve">     표시하세요.</x:t>
  </x:si>
  <x:si>
    <x:t>--       *</x:t>
  </x:si>
  <x:si>
    <x:t>연결연산자 : ||</x:t>
  </x:si>
  <x:si>
    <x:t>--FROM emp</x:t>
  </x:si>
  <x:si>
    <x:t xml:space="preserve">       sal,</x:t>
  </x:si>
  <x:si>
    <x:t>salgrade</x:t>
  </x:si>
  <x:si>
    <x:t>* 전체열 출력하기</x:t>
  </x:si>
  <x:si>
    <x:t>조회할 테이블들</x:t>
  </x:si>
  <x:si>
    <x:t>--FROM dept</x:t>
  </x:si>
  <x:si>
    <x:t>--계정 unlock</x:t>
  </x:si>
  <x:si>
    <x:t>부서가 위치 지역</x:t>
  </x:si>
  <x:si>
    <x:t>계정 잠금 해제</x:t>
  </x:si>
  <x:si>
    <x:t>--deptno</x:t>
  </x:si>
  <x:si>
    <x:t>열 단위로 조회</x:t>
  </x:si>
  <x:si>
    <x:t>FROM dept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</x:si>
  <x:si>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연결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연산자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연습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1</x:t>
    </x:r>
  </x:si>
  <x:si>
    <x:t>[조회컬럼3],</x:t>
  </x:si>
  <x:si>
    <x:t>SALESMAN</x:t>
  </x:si>
  <x:si>
    <x:t>PRESIDENT</x:t>
  </x:si>
  <x:si>
    <x:t xml:space="preserve">       comm</x:t>
  </x:si>
  <x:si>
    <x:t>ORDER BY</x:t>
  </x:si>
  <x:si>
    <x:t>[조회컬럼1],</x:t>
  </x:si>
  <x:si>
    <x:t>FROM emp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</x:si>
  <x:si>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2"/>
            <x:color rgb="ff202124"/>
            <hs:size val="100"/>
            <hs:ratio val="100"/>
            <hs:spacing val="0"/>
            <hs:offset val="0"/>
          </x:rPr>
        </mc:Choice>
        <mc:Fallback>
          <x:rPr>
            <x:rFont val="돋움"/>
            <x:sz val="12"/>
            <x:color rgb="ff202124"/>
          </x:rPr>
        </mc:Fallback>
      </mc:AlternateContent>
      <x:t>데이터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2"/>
            <x:color rgb="ff202124"/>
            <hs:size val="100"/>
            <hs:ratio val="100"/>
            <hs:spacing val="0"/>
            <hs:offset val="0"/>
          </x:rPr>
        </mc:Choice>
        <mc:Fallback>
          <x:rPr>
            <x:rFont val="Arial"/>
            <x:sz val="12"/>
            <x:color rgb="ff202124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2"/>
            <x:color rgb="ff202124"/>
            <hs:size val="100"/>
            <hs:ratio val="100"/>
            <hs:spacing val="0"/>
            <hs:offset val="0"/>
          </x:rPr>
        </mc:Choice>
        <mc:Fallback>
          <x:rPr>
            <x:rFont val="돋움"/>
            <x:sz val="12"/>
            <x:color rgb="ff202124"/>
          </x:rPr>
        </mc:Fallback>
      </mc:AlternateContent>
      <x:t>사전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2"/>
            <x:color rgb="ff202124"/>
            <hs:size val="100"/>
            <hs:ratio val="100"/>
            <hs:spacing val="0"/>
            <hs:offset val="0"/>
          </x:rPr>
        </mc:Choice>
        <mc:Fallback>
          <x:rPr>
            <x:rFont val="Arial"/>
            <x:sz val="12"/>
            <x:color rgb="ff202124"/>
          </x:rPr>
        </mc:Fallback>
      </mc:AlternateContent>
      <x:t xml:space="preserve">(Data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2"/>
            <x:color rgb="ff202124"/>
            <x:b val="1"/>
            <hs:size val="100"/>
            <hs:ratio val="100"/>
            <hs:spacing val="0"/>
            <hs:offset val="0"/>
          </x:rPr>
        </mc:Choice>
        <mc:Fallback>
          <x:rPr>
            <x:rFont val="Arial"/>
            <x:sz val="12"/>
            <x:color rgb="ff202124"/>
            <x:b val="1"/>
          </x:rPr>
        </mc:Fallback>
      </mc:AlternateContent>
      <x:t>Dictionary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2"/>
            <x:color rgb="ff202124"/>
            <hs:size val="100"/>
            <hs:ratio val="100"/>
            <hs:spacing val="0"/>
            <hs:offset val="0"/>
          </x:rPr>
        </mc:Choice>
        <mc:Fallback>
          <x:rPr>
            <x:rFont val="Arial"/>
            <x:sz val="12"/>
            <x:color rgb="ff202124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2"/>
            <x:color rgb="ff202124"/>
            <hs:size val="100"/>
            <hs:ratio val="100"/>
            <hs:spacing val="0"/>
            <hs:offset val="0"/>
          </x:rPr>
        </mc:Choice>
        <mc:Fallback>
          <x:rPr>
            <x:rFont val="돋움"/>
            <x:sz val="12"/>
            <x:color rgb="ff202124"/>
          </x:rPr>
        </mc:Fallback>
      </mc:AlternateContent>
      <x:t>이란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2"/>
            <x:color rgb="ff202124"/>
            <hs:size val="100"/>
            <hs:ratio val="100"/>
            <hs:spacing val="0"/>
            <hs:offset val="0"/>
          </x:rPr>
        </mc:Choice>
        <mc:Fallback>
          <x:rPr>
            <x:rFont val="Arial"/>
            <x:sz val="12"/>
            <x:color rgb="ff202124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2"/>
            <x:color rgb="ff202124"/>
            <hs:size val="100"/>
            <hs:ratio val="100"/>
            <hs:spacing val="0"/>
            <hs:offset val="0"/>
          </x:rPr>
        </mc:Choice>
        <mc:Fallback>
          <x:rPr>
            <x:rFont val="돋움"/>
            <x:sz val="12"/>
            <x:color rgb="ff202124"/>
          </x:rPr>
        </mc:Fallback>
      </mc:AlternateContent>
      <x:t>대부분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2"/>
            <x:color rgb="ff202124"/>
            <hs:size val="100"/>
            <hs:ratio val="100"/>
            <hs:spacing val="0"/>
            <hs:offset val="0"/>
          </x:rPr>
        </mc:Choice>
        <mc:Fallback>
          <x:rPr>
            <x:rFont val="Arial"/>
            <x:sz val="12"/>
            <x:color rgb="ff202124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2"/>
            <x:color rgb="ff202124"/>
            <hs:size val="100"/>
            <hs:ratio val="100"/>
            <hs:spacing val="0"/>
            <hs:offset val="0"/>
          </x:rPr>
        </mc:Choice>
        <mc:Fallback>
          <x:rPr>
            <x:rFont val="돋움"/>
            <x:sz val="12"/>
            <x:color rgb="ff202124"/>
          </x:rPr>
        </mc:Fallback>
      </mc:AlternateContent>
      <x:t>읽기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2"/>
            <x:color rgb="ff202124"/>
            <hs:size val="100"/>
            <hs:ratio val="100"/>
            <hs:spacing val="0"/>
            <hs:offset val="0"/>
          </x:rPr>
        </mc:Choice>
        <mc:Fallback>
          <x:rPr>
            <x:rFont val="Arial"/>
            <x:sz val="12"/>
            <x:color rgb="ff202124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2"/>
            <x:color rgb="ff202124"/>
            <hs:size val="100"/>
            <hs:ratio val="100"/>
            <hs:spacing val="0"/>
            <hs:offset val="0"/>
          </x:rPr>
        </mc:Choice>
        <mc:Fallback>
          <x:rPr>
            <x:rFont val="돋움"/>
            <x:sz val="12"/>
            <x:color rgb="ff202124"/>
          </x:rPr>
        </mc:Fallback>
      </mc:AlternateContent>
      <x:t>전용으로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2"/>
            <x:color rgb="ff202124"/>
            <hs:size val="100"/>
            <hs:ratio val="100"/>
            <hs:spacing val="0"/>
            <hs:offset val="0"/>
          </x:rPr>
        </mc:Choice>
        <mc:Fallback>
          <x:rPr>
            <x:rFont val="Arial"/>
            <x:sz val="12"/>
            <x:color rgb="ff202124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2"/>
            <x:color rgb="ff202124"/>
            <hs:size val="100"/>
            <hs:ratio val="100"/>
            <hs:spacing val="0"/>
            <hs:offset val="0"/>
          </x:rPr>
        </mc:Choice>
        <mc:Fallback>
          <x:rPr>
            <x:rFont val="돋움"/>
            <x:sz val="12"/>
            <x:color rgb="ff202124"/>
          </x:rPr>
        </mc:Fallback>
      </mc:AlternateContent>
      <x:t>제공되는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2"/>
            <x:color rgb="ff202124"/>
            <hs:size val="100"/>
            <hs:ratio val="100"/>
            <hs:spacing val="0"/>
            <hs:offset val="0"/>
          </x:rPr>
        </mc:Choice>
        <mc:Fallback>
          <x:rPr>
            <x:rFont val="Arial"/>
            <x:sz val="12"/>
            <x:color rgb="ff202124"/>
          </x:rPr>
        </mc:Fallback>
      </mc:AlternateContent>
      <x:t xml:space="preserve"> </x:t>
    </x:r>
  </x:si>
  <x:si>
    <x:t>TEMPORARY TABLESPACE 이름  --오더바이 시 정렬하는 용도</x:t>
  </x:si>
  <x:si>
    <x:t>TEST 1. 대용량의 테이블을 생성한 후 최대값과 최소값의 차이 구하기</x:t>
  </x:si>
  <x:si>
    <x:t>STEP 2. 테이블에 데이터 입력(가상컬럼에 직접 데이터 입력 안 됨!)</x:t>
  </x:si>
  <x:si>
    <x:t>OR REPLACE: 같은 이름의 View가 있는 경우 삭제 후 다시 생성</x:t>
  </x:si>
  <x:si>
    <x:t>--ORACLE 10G이 이후에서는 정렬 안 됨, ORDER BY절 명기</x:t>
  </x:si>
  <x:si>
    <x:t>PL/SQL SELECT 문이 한 건도 리턴하지 못했을 경우 발생하는 예외</x:t>
  </x:si>
  <x:si>
    <x:t>PL/SQL SELECT 문이 두 건이상 의 행을 리턴했을 때 발생되는 예외</x:t>
  </x:si>
  <x:si>
    <x:t>NORFORSE: 기존 테이블이 존재할 경우 View생성(default)</x:t>
  </x:si>
  <x:si>
    <x:t>p.348</x:t>
  </x:si>
  <x:si>
    <x:t>시험문제</x:t>
  </x:si>
  <x:si>
    <x:t>세션이란</x:t>
  </x:si>
  <x:si>
    <x:t>중첩테이블</x:t>
  </x:si>
  <x:si>
    <x:t>권한취소</x:t>
  </x:si>
  <x:si>
    <x:t>페이징 처리</x:t>
  </x:si>
  <x:si>
    <x:t>Buffers</x:t>
  </x:si>
  <x:si>
    <x:t>LAG()함수</x:t>
  </x:si>
  <x:si>
    <x:t>시퀀스 삭제</x:t>
  </x:si>
  <x:si>
    <x:t>VARRAY</x:t>
  </x:si>
  <x:si>
    <x:t>수행명령어;</x:t>
  </x:si>
  <x:si>
    <x:t>WITH</x:t>
  </x:si>
  <x:si>
    <x:t>E-Rows</x:t>
  </x:si>
  <x:si>
    <x:t>....</x:t>
  </x:si>
  <x:si>
    <x:t>Starts</x:t>
  </x:si>
  <x:si>
    <x:t xml:space="preserve">그것을 모두 더한 후 전체 개수로 나눠서 구한다. 즉, 차이값의 제곱의 평균이다. </x:t>
  </x:si>
  <x:si>
    <x:t>--SELECT EXTRACT( YEAR FROM hiredate ) AS YEAR,</x:t>
  </x:si>
  <x:si>
    <x:t>Tom Cruise                       Sales4 Team</x:t>
  </x:si>
  <x:si>
    <x:t>스칼라 서브 쿼리는 일반적으로 데이터의 종류나 양이 적은 코드 성격의 테이블에서</x:t>
  </x:si>
  <x:si>
    <x:t>Sly Stallone                     Sales3 Team</x:t>
  </x:si>
  <x:si>
    <x:t>Kevin Costner                    Sales4 Team</x:t>
  </x:si>
  <x:si>
    <x:t xml:space="preserve">--                                           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</x:si>
  <x:si>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그리고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0000"/>
          </x:rPr>
        </mc:Fallback>
      </mc:AlternateContent>
      <x:t>GROUP 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ff0000"/>
          </x:rPr>
        </mc:Fallback>
      </mc:AlternateContent>
      <x:t>절을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ff0000"/>
          </x:rPr>
        </mc:Fallback>
      </mc:AlternateContent>
      <x:t>통해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ff0000"/>
          </x:rPr>
        </mc:Fallback>
      </mc:AlternateContent>
      <x:t>그룹화된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ff0000"/>
          </x:rPr>
        </mc:Fallback>
      </mc:AlternateContent>
      <x:t>결과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ff0000"/>
          </x:rPr>
        </mc:Fallback>
      </mc:AlternateContent>
      <x:t>값의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ff0000"/>
          </x:rPr>
        </mc:Fallback>
      </mc:AlternateContent>
      <x:t>범위를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ff0000"/>
          </x:rPr>
        </mc:Fallback>
      </mc:AlternateContent>
      <x:t>제한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하는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사용합니다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.</x:t>
    </x:r>
  </x:si>
  <x:si>
    <x:t xml:space="preserve">2. GROUP BY 절에는 반드시 컬럼명이 사용되어야 하며 컬럼 Alias 는 </x:t>
  </x:si>
  <x:si>
    <x:t>Oracle       ####Oracle               Oracle</x:t>
  </x:si>
  <x:si>
    <x:t>TRIM([삭제옵션][삭제할 문자 선택] FROM [원본 문자열 데이터 필수]);</x:t>
  </x:si>
  <x:si>
    <x:t>--TRIM([삭제옵션][삭제할 문자 선택] FROM [원본 문자열 데이터 필수]);</x:t>
  </x:si>
  <x:si>
    <x:t>--       TO_CHAR(hiredate,'YYYY') AS YEAR_YYYY</x:t>
  </x:si>
  <x:si>
    <x:t>--      7876 ADAMS                        20</x:t>
  </x:si>
  <x:si>
    <x:t xml:space="preserve">--emp 테이블을 사용하여 아래 화면과 같이 deptno가 10 번인 사원들의 </x:t>
  </x:si>
  <x:si>
    <x:t>LISTAGG(합칠컬럼,구분자) WITHIN GROUP ( ORDER BY 정렬컬럼)</x:t>
  </x:si>
  <x:si>
    <x:t>--사원이름을 총 9 바이트로 출력하되 빈 자리에는 해당 자리의 숫자로 채우세요.</x:t>
  </x:si>
  <x:si>
    <x:t xml:space="preserve">     EMPNO ENAME                   SAL LEVEL</x:t>
  </x:si>
  <x:si>
    <x:t xml:space="preserve">--DEPT테이블 복사해서 DEPT_TEMP테이블 만들기             </x:t>
  </x:si>
  <x:si>
    <x:t>JSON (JavaScript Object Notation)</x:t>
  </x:si>
  <x:si>
    <x:t>ALLEN(SALESMAN), ALLEN'SALESMAN'</x:t>
  </x:si>
  <x:si>
    <x:t xml:space="preserve">--JOB               VARCHAR2(9)  </x:t>
  </x:si>
  <x:si>
    <x:t>선행 테이블에서 데이터를 가져온 후 조인 조건절을 검사해서</x:t>
  </x:si>
  <x:si>
    <x:t>--         2       1201       1400</x:t>
  </x:si>
  <x:si>
    <x:t xml:space="preserve">--HIREDATE          DATE         </x:t>
  </x:si>
  <x:si>
    <x:t>emp테이블과 dept 테이블을 조회하여 아래와 같이 출력</x:t>
  </x:si>
  <x:si>
    <x:t>Wesley Snipes      Susan Sarandon</x:t>
  </x:si>
  <x:si>
    <x:t xml:space="preserve">--SAL               NUMBER(7,2)  </x:t>
  </x:si>
  <x:si>
    <x:t>--         4       2001       3000</x:t>
  </x:si>
  <x:si>
    <x:t>------------ ---------- ----------</x:t>
  </x:si>
  <x:si>
    <x:t>equal(=)이 아닌 크거나 작거나 하는 경우의 조건으로 조회</x:t>
  </x:si>
  <x:si>
    <x:t>C:\Users\ITSC&gt;sqlplus scott/pcwk</x:t>
  </x:si>
  <x:si>
    <x:t>Steve Martin       Nicole Kidman</x:t>
  </x:si>
  <x:si>
    <x:t>Danny Glover       Nicole Kidman</x:t>
  </x:si>
  <x:si>
    <x:t>Richard Dreyfus    Angela Bassett</x:t>
  </x:si>
  <x:si>
    <x:t xml:space="preserve">--ENAME             VARCHAR2(10) </x:t>
  </x:si>
  <x:si>
    <x:t xml:space="preserve">--EMPNO    NOT NULL NUMBER(4)    </x:t>
  </x:si>
  <x:si>
    <x:t xml:space="preserve">--COMM              NUMBER(7,2)  </x:t>
  </x:si>
  <x:si>
    <x:t>--     GRADE      LOSAL      HISAL</x:t>
  </x:si>
  <x:si>
    <x:t>--         3       1401       2000</x:t>
  </x:si>
  <x:si>
    <x:t>--         5       3001       9999</x:t>
  </x:si>
  <x:si>
    <x:t>--         1        700       1200</x:t>
  </x:si>
  <x:si>
    <x:t xml:space="preserve">--MGR               NUMBER(4)    </x:t>
  </x:si>
  <x:si>
    <x:t>C:\Users\ITSC&gt;sqlplus system/pcwk</x:t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</x:si>
  <x:si>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EEE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</x:si>
  <x:si>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GGG</x:t>
    </x:r>
  </x:si>
  <x:si>
    <x:r>
      <x:t xml:space="preserve">AUTOEXTEND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</x:si>
  <x:si>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FFF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</x:si>
  <x:si>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with_test1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</x:si>
  <x:si>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pay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</x:si>
  <x:si>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CCC</x:t>
    </x:r>
  </x:si>
  <x:si>
    <x:r>
      <x:t xml:space="preserve"> pay 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</x:si>
  <x:si>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t1.job, 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</x:si>
  <x:si>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--ORACLE HINT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</x:si>
  <x:si>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emp_temp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</x:si>
  <x:si>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emp_temp</x:t>
    </x:r>
  </x:si>
  <x:si>
    <x:r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emp_temp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</x:si>
  <x:si>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emp_temp2;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</x:si>
  <x:si>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emp_temp2</x:t>
    </x:r>
  </x:si>
  <x:si>
    <x:r>
      <x:t>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행이 선택되었습니다.</x:t>
    </x:r>
  </x:si>
  <x:si>
    <x:r>
      <x:t>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행이 선택되었습니다.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</x:si>
  <x:si>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t3.no,</x:t>
    </x:r>
  </x:si>
  <x:si>
    <x:t>Robert De Niro                   Sales2 Team</x:t>
  </x:si>
  <x:si>
    <x:t xml:space="preserve">                                 Sharon Stone</x:t>
  </x:si>
  <x:si>
    <x:t xml:space="preserve">                                 Holly Hunter</x:t>
  </x:si>
  <x:si>
    <x:t>--EMP테이블에서 WARD보다 COMM을 적게 받는 사람의 이름과 COMM을 출력</x:t>
  </x:si>
  <x:si>
    <x:t>Denzel Washington                Sales2 Team</x:t>
  </x:si>
  <x:si>
    <x:t xml:space="preserve">                                  MIN(hiredate)</x:t>
  </x:si>
  <x:si>
    <x:t>Anthony Hopkins           Software Engineering</x:t>
  </x:si>
  <x:si>
    <x:t>--SUB QUERY의 내용이 한건도 나오지 않으면 메인 쿼리를 수행하지 않는다.</x:t>
  </x:si>
  <x:si>
    <x:t>--                                   널?      유형</x:t>
  </x:si>
  <x:si>
    <x:t>PROF_NAME                 HIREDATE   DEPT_NAME</x:t>
  </x:si>
  <x:si>
    <x:t>Richard Gere                     Sales3 Team</x:t>
  </x:si>
  <x:si>
    <x:t>Jack Nicholson                   Sales1 Team</x:t>
  </x:si>
  <x:si>
    <x:t>NAME             POSITION                SALAY</x:t>
  </x:si>
  <x:si>
    <x:t>JohnTravolta                     Sales1 Team</x:t>
  </x:si>
  <x:si>
    <x:t xml:space="preserve">                                 Jessica Lange</x:t>
  </x:si>
  <x:si>
    <x:t xml:space="preserve">                                 Emma Thompson</x:t>
  </x:si>
  <x:si>
    <x:t>Emp2 테이블과 dept2 테이블을 조회하여 사원들의 이름과 부서이름을 출력하세요</x:t>
  </x:si>
  <x:si>
    <x:t>(Oracle Join 구문과 ANSI Join 구문으로 각각 SQL을 작성하세요)</x:t>
  </x:si>
  <x:si>
    <x:t>Wesley Snipes                    Susan Sarandon</x:t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</x:si>
  <x:si>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</x:si>
  <x:si>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</x:si>
  <x:si>
    <x:r>
      <x:t>no: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</x:si>
  <x:si>
    <x:t>Micheal Keaton                   Nicole Kidman</x:t>
  </x:si>
  <x:si>
    <x:t>EQUI, NONE EQUI는 조회하려는 데이터들이 JOIN에 참여하는 모든 테이블에</x:t>
  </x:si>
  <x:si>
    <x:t>Rene Russo                       Winona Ryder</x:t>
  </x:si>
  <x:si>
    <x:t>Tim Robbins                      Winona Ryder</x:t>
  </x:si>
  <x:si>
    <x:t>Demi Moore                       Meryl Streep</x:t>
  </x:si>
  <x:si>
    <x:t>Danny Glover                     Nicole Kidman</x:t>
  </x:si>
  <x:si>
    <x:t>Macaulay Culkin                  Meryl Streep</x:t>
  </x:si>
  <x:si>
    <x:t>Steve Martin                     Nicole Kidman</x:t>
  </x:si>
  <x:si>
    <x:t xml:space="preserve">예 2) Student 테이블과 score 테이블 , hakjum 테이블을 조회하여 </x:t>
  </x:si>
  <x:si>
    <x:t>문자열 데이터 안에 특정 문자나 문자열이 어디에 포함되어 있는지를 알고자 할때 사용.</x:t>
  </x:si>
  <x:si>
    <x:t>Bill Murray                      Jodie Foster</x:t>
  </x:si>
  <x:si>
    <x:t>--      7902 FORD                       3000</x:t>
  </x:si>
  <x:si>
    <x:t>Sandra Bullock                   Julia Roberts</x:t>
  </x:si>
  <x:si>
    <x:t>--USERS           C:\APP\JAMES\PRODUCT\18.0.0\ORADATA\XE\USERS01.DBF</x:t>
  </x:si>
  <x:si>
    <x:t xml:space="preserve">    30 SALES            7844 TURNER          SALESMAN             1500</x:t>
  </x:si>
  <x:si>
    <x:t>---------------------------------------- ----------- ----------------</x:t>
  </x:si>
  <x:si>
    <x:t xml:space="preserve">--이미 생성한 테이블에 제약 조건 지정                                                 </x:t>
  </x:si>
  <x:si>
    <x:t>--SYSTEM          C:\APP\JAMES\PRODUCT\18.0.0\ORADATA\XE\SYSTEM01.DBF</x:t>
  </x:si>
  <x:si>
    <x:t>------------ ------------------------- ---------- -------------------</x:t>
  </x:si>
  <x:si>
    <x:t xml:space="preserve">    30 SALES            7499 ALLEN           SALESMAN             1600</x:t>
  </x:si>
  <x:si>
    <x:t>--SYSAUX          C:\APP\JAMES\PRODUCT\18.0.0\ORADATA\XE\SYSAUX01.DBF</x:t>
  </x:si>
  <x:si>
    <x:t>--SPRING_TS       C:\APP\JAMES\PRODUCT\18.0.0\ORADATA\XE\SPRING_TS.DBF</x:t>
  </x:si>
  <x:si>
    <x:t>--GOODMAN_TS      C:\APP\JAMES\PRODUCT\18.0.0\ORADATA\XE\GOODMAN01.DBF</x:t>
  </x:si>
  <x:si>
    <x:t xml:space="preserve">예 1) Custormer 테이블과 gift 테이블을 Join하여 고객별로 마일리지 포인트를 조회한 후 해당 마일리지 점수로 </x:t>
  </x:si>
  <x:si>
    <x:t>DEPTNO DNAME           EMPNO ENAME           JOB                   SAL</x:t>
  </x:si>
  <x:si>
    <x:t>--------------- -------------------------------------------------------</x:t>
  </x:si>
  <x:si>
    <x:t>---------- ------------------- ------------------- -------------------</x:t>
  </x:si>
  <x:si>
    <x:t xml:space="preserve">LOGIN_ID                                 LOGIN_PWD    TEL            </x:t>
  </x:si>
  <x:si>
    <x:t xml:space="preserve">--        MODIFY( 컬럼 제약조건)                                            </x:t>
  </x:si>
  <x:si>
    <x:t>------ --------------- ----- --------------- ------------------ ------</x:t>
  </x:si>
  <x:si>
    <x:t xml:space="preserve">    10 ACCOUNTING       7782 CLARK           MANAGER              2450</x:t>
  </x:si>
  <x:si>
    <x:t xml:space="preserve">    10 ACCOUNTING       7839 KING            PRESIDENT            5000</x:t>
  </x:si>
  <x:si>
    <x:t>--UNDOTBS1        C:\APP\JAMES\PRODUCT\18.0.0\ORADATA\XE\UNDOTBS01.DBF</x:t>
  </x:si>
  <x:si>
    <x:t xml:space="preserve">    10 ACCOUNTING       7934 MILLER          CLERK                1300</x:t>
  </x:si>
  <x:si>
    <x:t xml:space="preserve">    20 RESEARCH         7566 JONES           MANAGER              2975</x:t>
  </x:si>
  <x:si>
    <x:t xml:space="preserve">                job                     emp_record.job%TYPE        ,</x:t>
  </x:si>
  <x:si>
    <x:r>
      <x:t>|*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VIEW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</x:si>
  <x:si>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'text_arr.NEXT(50)'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text_arr.NEXT(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--컬렉션 n인덱스 바로 다음 인덱스 값 반환 없으면 NULL반환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</x:si>
  <x:si>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</x:si>
  <x:si>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ACCESS FULL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</x:si>
  <x:si>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   PRESIDENT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</x:si>
  <x:si>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   ANALYST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</x:si>
  <x:si>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</x:si>
  <x:si>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  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</x:si>
  <x:si>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VIEW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</x:si>
  <x:si>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</x:si>
  <x:si>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</x:si>
  <x:si>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</x:si>
  <x:si>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ANALYST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</x:si>
  <x:si>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STATEMENT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</x:si>
  <x:si>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>|*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SORT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STOPKEY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2048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2048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2048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</x:si>
  <x:si>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</x:si>
  <x:si>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   SYS_CONTEXT(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'USERENV'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'SESSION_USER'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),SYSDATE);                                                    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</x:si>
  <x:si>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USER goodman                                                                                         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</x:si>
  <x:si>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Id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Operation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Starts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Rows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Time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Buffers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OMem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1Mem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Used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Mem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</x:si>
  <x:si>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</x:si>
  <x:si>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</x:si>
  <x:si>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</x:si>
  <x:si>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</x:si>
  <x:si>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TEST_USER1          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</x:si>
  <x:si>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TEST_USER2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</x:si>
  <x:si>
    <x:r>
      <x:t>|*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COUNT STOPKEY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</x:si>
  <x:si>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TEST_USER4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2700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</x:si>
  <x:si>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TEST_USER3           ANALYST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3400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60</x:t>
    </x:r>
  </x:si>
  <x:si>
    <x:t>--PRIVATE시노님 생성 권한(만든 사용자면 사용가능)</x:t>
  </x:si>
  <x:si>
    <x:t>--ALTER SEQUENCE seq_dept_sequence</x:t>
  </x:si>
  <x:si>
    <x:t>-- LOC                VARCHAR2(10)</x:t>
  </x:si>
  <x:si>
    <x:t xml:space="preserve">오라클 데이터베이스에서 세션은 데이터베이스 접속 시작부터 </x:t>
  </x:si>
  <x:si>
    <x:t>--deptno =30의 dname = 'DATABASE'</x:t>
  </x:si>
  <x:si>
    <x:t>-- DCODE              VARCHAR2(6)</x:t>
  </x:si>
  <x:si>
    <x:t>-- LOCATIONS          VARCHAR2(10)</x:t>
  </x:si>
  <x:si>
    <x:t>VALUES (value1,value2,value3...);</x:t>
  </x:si>
  <x:si>
    <x:t>emp_temp2 테이블에서 JOB MANAGER인 사람들 삭제</x:t>
  </x:si>
  <x:si>
    <x:t>현재 트랜잭션이 종료될 때까지 다른 세션에서는 데이터 조작전</x:t>
  </x:si>
  <x:si>
    <x:t>merge란 여러 테이블의 데이터를 합치는 병합을 의미한다.</x:t>
  </x:si>
  <x:si>
    <x:t>[START WITH n] --시퀀시 시작번호 기본값은 1</x:t>
  </x:si>
  <x:si>
    <x:t>seq_dept_sequence.NEXTVAL : 번호 꺼내오기</x:t>
  </x:si>
  <x:si>
    <x:t>-- DNAME     NOT NULL VARCHAR2(30)</x:t>
  </x:si>
  <x:si>
    <x:t>JDBC(Java Database Connectivity)</x:t>
  </x:si>
  <x:si>
    <x:t>STEP 1. 실습 전에 필요한 파일의 용량을 증가 합니다.</x:t>
  </x:si>
  <x:si>
    <x:t>트랜잭션 제어와 세션(TCL : COMMIT, ROLLBACK)</x:t>
  </x:si>
  <x:si>
    <x:t xml:space="preserve">               SYSDATE AS hiredate,</x:t>
  </x:si>
  <x:si>
    <x:t>TABLE1에 데이터를 UPDATE, DELETE, INSERT</x:t>
  </x:si>
  <x:si>
    <x:t xml:space="preserve">--START WITH값은 변경할 수 없다.        </x:t>
  </x:si>
  <x:si>
    <x:t xml:space="preserve"> 이름     널?      유형              </x:t>
  </x:si>
  <x:si>
    <x:t>--초과는 수학 용어로, x가 y 초과일 때를 { x&gt;y }</x:t>
  </x:si>
  <x:si>
    <x:t>이 조건에서 설정도니 값만 입력을 허용하고 나머지는 거부됩니다.</x:t>
  </x:si>
  <x:si>
    <x:t>이 조건이 설정된 컬럼에는 NULL값이 입력되지 못하도록 한다.</x:t>
  </x:si>
  <x:si>
    <x:t>--    END ) virtual</x:t>
  </x:si>
  <x:si>
    <x:t>--dept_fk 데이터가 10!</x:t>
  </x:si>
  <x:si>
    <x:t>INSERT VALUES(데이터)</x:t>
  </x:si>
  <x:si>
    <x:t>테이블에 있는 데이터 삭제하기</x:t>
  </x:si>
  <x:si>
    <x:t xml:space="preserve">       t1.r_owner,</x:t>
  </x:si>
  <x:si>
    <x:t>--charge_02 데이터 입력</x:t>
  </x:si>
  <x:si>
    <x:t>--DEPT_TCL DML작업</x:t>
  </x:si>
  <x:si>
    <x:t>제약조건(constraint)</x:t>
  </x:si>
  <x:si>
    <x:t>권한이나 프로파일, 롤에 대한 정보</x:t>
  </x:si>
  <x:si>
    <x:t xml:space="preserve">  플래시백이 완료되었습니다.</x:t>
  </x:si>
  <x:si>
    <x:t>--CTAS로 DEPT_TCL생성</x:t>
  </x:si>
  <x:si>
    <x:t xml:space="preserve"> USER_CONSTRAINTS</x:t>
  </x:si>
  <x:si>
    <x:t xml:space="preserve">       t1.num_rows</x:t>
  </x:si>
  <x:si>
    <x:t>COL  owner FOR A10</x:t>
  </x:si>
  <x:si>
    <x:t>MODIFY( 컬럼 제약조건)</x:t>
  </x:si>
  <x:si>
    <x:t>중복되지 않는 값 UNIQUE</x:t>
  </x:si>
  <x:si>
    <x:t>--INCREMENT BY 3</x:t>
  </x:si>
  <x:si>
    <x:t>12c이전으로 계정 생성하도록 변경</x:t>
  </x:si>
  <x:si>
    <x:t>--  pqty  number,</x:t>
  </x:si>
  <x:si>
    <x:t>--    no NUMBER,</x:t>
  </x:si>
  <x:si>
    <x:t>COL owner FOR A10</x:t>
  </x:si>
  <x:si>
    <x:t>--13 행이 선택되었습니다.</x:t>
  </x:si>
  <x:si>
    <x:t xml:space="preserve">  hiredate DATE,</x:t>
  </x:si>
  <x:si>
    <x:t>NONE-UNIQUE INDEX</x:t>
  </x:si>
  <x:si>
    <x:t>중복을 허락하지 않는 UNIQUE</x:t>
  </x:si>
  <x:si>
    <x:t>CREATE  INDEX 인덱스명</x:t>
  </x:si>
  <x:si>
    <x:t>--테이블 이름이 변경되었습니다.</x:t>
  </x:si>
  <x:si>
    <x:t>--SELECT t1.owner,</x:t>
  </x:si>
  <x:si>
    <x:t xml:space="preserve">       t1.blocks,</x:t>
  </x:si>
  <x:si>
    <x:t>--        30 CCC</x:t>
  </x:si>
  <x:si>
    <x:t>DCODE        DNAME</x:t>
  </x:si>
  <x:si>
    <x:t xml:space="preserve">   hiredate DATE,</x:t>
  </x:si>
  <x:si>
    <x:t>DESC table_notnull;</x:t>
  </x:si>
  <x:si>
    <x:t>DESC dept_sequence;</x:t>
  </x:si>
  <x:si>
    <x:t>SELECT ename, sal</x:t>
  </x:si>
  <x:si>
    <x:t>DROP COLUMN loc;</x:t>
  </x:si>
  <x:si>
    <x:t>USER_ID: ORCLSTUDY</x:t>
  </x:si>
  <x:si>
    <x:t>Christian Slater</x:t>
  </x:si>
  <x:si>
    <x:t>--2회 수행시 오류가 나는 이유는</x:t>
  </x:si>
  <x:si>
    <x:t>--USER_INDEXES 조회</x:t>
  </x:si>
  <x:si>
    <x:t xml:space="preserve">       t1.read_only</x:t>
  </x:si>
  <x:si>
    <x:t>ON emp( ename,sex)</x:t>
  </x:si>
  <x:si>
    <x:t>ALTER TABLE dept7</x:t>
  </x:si>
  <x:si>
    <x:t>--        NO NAME</x:t>
  </x:si>
  <x:si>
    <x:t>--DBA_USERS로 사용자 정보</x:t>
  </x:si>
  <x:si>
    <x:t>--        20 BBB</x:t>
  </x:si>
  <x:si>
    <x:t>DROP INDEX 인덱스 이름;</x:t>
  </x:si>
  <x:si>
    <x:t>STEP 3. 입력된 데이터 조회</x:t>
  </x:si>
  <x:si>
    <x:t xml:space="preserve">  WHEN MATCHED THEN</x:t>
  </x:si>
  <x:si>
    <x:t>--  deptno NUMBER</x:t>
  </x:si>
  <x:si>
    <x:t>UPDATE SET 업데이트 내용</x:t>
  </x:si>
  <x:si>
    <x:t xml:space="preserve">--tablespace 생성 확인 </x:t>
  </x:si>
  <x:si>
    <x:t xml:space="preserve">   charge  NUMBER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</x:si>
  <x:si>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ff3399"/>
          </x:rPr>
        </mc:Fallback>
      </mc:AlternateContent>
      <x:t>서브쿼리를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ff3399"/>
          </x:rPr>
        </mc:Fallback>
      </mc:AlternateContent>
      <x:t>사용하여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ff3399"/>
          </x:rPr>
        </mc:Fallback>
      </mc:AlternateContent>
      <x:t>데이터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ff3399"/>
          </x:rPr>
        </mc:Fallback>
      </mc:AlternateContent>
      <x:t>삭제</x:t>
    </x:r>
  </x:si>
  <x:si>
    <x:t xml:space="preserve">   cust_no NUMBER,</x:t>
  </x:si>
  <x:si>
    <x:t>--12C 이전 방법으로 계정 생성</x:t>
  </x:si>
  <x:si>
    <x:t>-- USER_CONSTRAINTS</x:t>
  </x:si>
  <x:si>
    <x:t>해당 작업이 리턴하는 실제 로우 수</x:t>
  </x:si>
  <x:si>
    <x:t>테이블을 생성하며 제약 조건 지정.</x:t>
  </x:si>
  <x:si>
    <x:t xml:space="preserve">   u_time  NUMBER,</x:t>
  </x:si>
  <x:si>
    <x:t>--ON DELETE CASCADE</x:t>
  </x:si>
  <x:si>
    <x:t>--    sal  NUMBER</x:t>
  </x:si>
  <x:si>
    <x:t>--WHERE name &gt; '0'</x:t>
  </x:si>
  <x:si>
    <x:t>--charge_01 데이터 입력</x:t>
  </x:si>
  <x:si>
    <x:t xml:space="preserve">       data_default</x:t>
  </x:si>
  <x:si>
    <x:t xml:space="preserve">       data_type,</x:t>
  </x:si>
  <x:si>
    <x:t>col r_owner for a15</x:t>
  </x:si>
  <x:si>
    <x:t>CREATE TABLE 테이블이름(</x:t>
  </x:si>
  <x:si>
    <x:t>WHEN MATCHED THEN</x:t>
  </x:si>
  <x:si>
    <x:t>ALTER TABLE 테이블 이름</x:t>
  </x:si>
  <x:si>
    <x:t>--INSERT INTO T_MEMBER values (1,'BBB',1234567890,1234567);</x:t>
  </x:si>
  <x:si>
    <x:t xml:space="preserve">--END LOOP;                                             </x:t>
  </x:si>
  <x:si>
    <x:t xml:space="preserve">                                                         );</x:t>
  </x:si>
  <x:si>
    <x:t xml:space="preserve">                empno           emp_record.empno%TYPE   ,</x:t>
  </x:si>
  <x:si>
    <x:t xml:space="preserve">--      EXIT WHEN 조건;                                   </x:t>
  </x:si>
  <x:si>
    <x:t xml:space="preserve">        FUNCTION func_aftertax(sal NUMBER) RETURN NUMBER;</x:t>
  </x:si>
  <x:si>
    <x:t xml:space="preserve">        수행문장;                                           </x:t>
  </x:si>
  <x:si>
    <x:t xml:space="preserve">--      반복 수행 문장;                                       </x:t>
  </x:si>
  <x:si>
    <x:t xml:space="preserve">        PROCEDURE pro_dept( in_deptno IN DEPT.deptno%TYPE);</x:t>
  </x:si>
  <x:si>
    <x:t>(delete이후 insert수행, 부하가 가장 심하다.)</x:t>
  </x:si>
  <x:si>
    <x:t>grant로는 권한 부여 revoke명령어로는 권한을 회수</x:t>
  </x:si>
  <x:si>
    <x:t>http://exerd.com/update/exerd/3.x/</x:t>
  </x:si>
  <x:si>
    <x:t>--professor 테이블에 pay - &gt; (pay+1000)</x:t>
  </x:si>
  <x:si>
    <x:t>--SELECT ROWNUM, t1.empno, t1.ename</x:t>
  </x:si>
  <x:si>
    <x:t>--dept2 테이블에 DNAME에 unique index생성</x:t>
  </x:si>
  <x:si>
    <x:t xml:space="preserve">                                </x:t>
  </x:si>
  <x:si>
    <x:t>--sql_id,child_number,출력하고자하는 포맷,</x:t>
  </x:si>
  <x:si>
    <x:t>중복된 데이터가 들어가야만 하는 컬럼에 생성하는  INDEX</x:t>
  </x:si>
  <x:si>
    <x:t xml:space="preserve">--                                </x:t>
  </x:si>
  <x:si>
    <x:t xml:space="preserve">                     WITH READ ONLY</x:t>
  </x:si>
  <x:si>
    <x:t>--DROP CONSTRAINT TBL_NM22_TEL_NN;</x:t>
  </x:si>
  <x:si>
    <x:t>열에 산술식 같은 데이터 가공이 진행된 결과로 인덱스 생성</x:t>
  </x:si>
  <x:si>
    <x:t>--SCOTT에서 사용가능한 DICTIONARY 정보 보기</x:t>
  </x:si>
  <x:si>
    <x:t>ROWID                   EMPNO ENAME</x:t>
  </x:si>
  <x:si>
    <x:t xml:space="preserve">--,hiredate    DATE               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</x:si>
  <x:si>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열에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저장할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데이터의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중복을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허용하지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않고자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사용합니다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.</x:t>
    </x:r>
  </x:si>
  <x:si>
    <x:t xml:space="preserve">--SELECT문 수행 순서                 </x:t>
  </x:si>
  <x:si>
    <x:t>TABLE_UNIQUE2 테이블 TEL 컬럼에 UNIQUE추가</x:t>
  </x:si>
  <x:si>
    <x:t xml:space="preserve">--WHERE   LOGIN_ID = 'TEST_ID_01'; </x:t>
  </x:si>
  <x:si>
    <x:t>--12:26:10 SYS&gt;CONN ORCLSTUDY/ORCL</x:t>
  </x:si>
  <x:si>
    <x:t>테이블에 가서 데이터를 불러오는 SQL Query만 저장.</x:t>
  </x:si>
  <x:si>
    <x:t xml:space="preserve">--WHERE   LOGIN_ID = 'TEST_ID_02'; </x:t>
  </x:si>
  <x:si>
    <x:t xml:space="preserve">      COL1       COL2       COL3</x:t>
  </x:si>
  <x:si>
    <x:t>------ ------------------------------ ---------- --------------------------------</x:t>
  </x:si>
  <x:si>
    <x:t>------------------- -------------------------------------- ---------------- ------</x:t>
  </x:si>
  <x:si>
    <x:t xml:space="preserve">유형 3 예제: Professor 테이블에서 교수의 이름과 학과 명을 출력하되 학과 번호가 101 번 이면 ‘Computer Engineering’ </x:t>
  </x:si>
  <x:si>
    <x:t>------------------------- --------------------------- -----------------------------</x:t>
  </x:si>
  <x:si>
    <x:t>---------- ---------------------------------------- -------------------- ----------</x:t>
  </x:si>
  <x:si>
    <x:t>--------------------------------------------------------------------------------</x:t>
  </x:si>
  <x:si>
    <x:t xml:space="preserve">교수에게 "BEST!" 라고 출력하고 101번 부서 중에서 이름이 "Audie Murphy" 교수가 아닌 나머지에는 NULL 값을 출력하세요. </x:t>
  </x:si>
  <x:si>
    <x:t xml:space="preserve">    PROFNO NAME                                     HIREDATE                  COUNT</x:t>
  </x:si>
  <x:si>
    <x:t>INSERT INTO t4 VALUES (100,'EEE');--ERROR</x:t>
  </x:si>
  <x:si>
    <x:t>--           SALESMAN                    4</x:t>
  </x:si>
  <x:si>
    <x:t>SCOTT계정으로 with_test1 테이블 생성후 데이터 500만건 입력</x:t>
  </x:si>
  <x:si>
    <x:t>--           PRESIDENT                   1</x:t>
  </x:si>
  <x:si>
    <x:t xml:space="preserve">--SUM()함수                                </x:t>
  </x:si>
  <x:si>
    <x:t>--        10 MANAGER                  2450</x:t>
  </x:si>
  <x:si>
    <x:t>PRIMARY KEY 제약 조건을 지정한 열 확인(NULL 데이터 입력)</x:t>
  </x:si>
  <x:si>
    <x:t>--IN                서브 쿼리 결과와 같은 값을 찾습니다.</x:t>
  </x:si>
  <x:si>
    <x:t>---------- --------------------------------</x:t>
  </x:si>
  <x:si>
    <x:t xml:space="preserve"> 3. Main Query 에서 주어진 조건을 가지고 필요한 값을 찾습니다.</x:t>
  </x:si>
  <x:si>
    <x:t xml:space="preserve">--,job         VARCHAR2(9)                </x:t>
  </x:si>
  <x:si>
    <x:t xml:space="preserve">                                MAX(weight)</x:t>
  </x:si>
  <x:si>
    <x:t xml:space="preserve">     EMPNO ENAME                MGR_NAME</x:t>
  </x:si>
  <x:si>
    <x:t>---------- ------------------ ----------</x:t>
  </x:si>
  <x:si>
    <x:t>--           MANAGER                     3</x:t>
  </x:si>
  <x:si>
    <x:t>--        10 PRESIDENT                   1</x:t>
  </x:si>
  <x:si>
    <x:t>--    DEPTNO JOB                       avg</x:t>
  </x:si>
  <x:si>
    <x:t>--        10                             3</x:t>
  </x:si>
  <x:si>
    <x:t>--        30 SALESMAN                    4</x:t>
  </x:si>
  <x:si>
    <x:t>먼저 지정한 열로 대그룹을 나누고 그 다음 지정한 열로 소그룹을 나눕니다.</x:t>
  </x:si>
  <x:si>
    <x:t>--        10 CLERK                    1300</x:t>
  </x:si>
  <x:si>
    <x:t>--        30 CLERK                       1</x:t>
  </x:si>
  <x:si>
    <x:t>--           ANALYST                     2</x:t>
  </x:si>
  <x:si>
    <x:t>관측값에서 평균을 뺀 값인 편차를 모두 더하면 0이 나오므로 제곱해서 더한다</x:t>
  </x:si>
  <x:si>
    <x:t>------------- ----------- ---------------</x:t>
  </x:si>
  <x:si>
    <x:t>절에 사용되어야 합니다. 그렇지 않을 경우 아래와 같은 에러가 발생합니다.</x:t>
  </x:si>
  <x:si>
    <x:t>--WHERE t1.table_name IN ( 'TABLE_UNIQUE2')</x:t>
  </x:si>
  <x:si>
    <x:t>Kurt Russell                     President</x:t>
  </x:si>
  <x:si>
    <x:t xml:space="preserve">    DEPTNO JOB                   AVG_SAL</x:t>
  </x:si>
  <x:si>
    <x:t>--PK를 여러 컬럼을 합쳐서 만들었을 경우 한꺼번에 비교 하기 위해 사용.</x:t>
  </x:si>
  <x:si>
    <x:t>--        30 MANAGER                     1</x:t>
  </x:si>
  <x:si>
    <x:t>--        30 CLERK                     950</x:t>
  </x:si>
  <x:si>
    <x:t>대출일자         대출종목코드   대출건수   대출총액 누적대출금액</x:t>
  </x:si>
  <x:si>
    <x:t>--        20 CLERK                       2</x:t>
  </x:si>
  <x:si>
    <x:t>--        20 MANAGER                     1</x:t>
  </x:si>
  <x:si>
    <x:t>----    30 CLERK                     950</x:t>
  </x:si>
  <x:si>
    <x:t>--        30 SALESMAN                 1400</x:t>
  </x:si>
  <x:si>
    <x:t xml:space="preserve">    DEPTNO JOB                       avg</x:t>
  </x:si>
  <x:si>
    <x:t>----    20 CLERK                    1100</x:t>
  </x:si>
  <x:si>
    <x:t>--        10 MANAGER                     1</x:t>
  </x:si>
  <x:si>
    <x:t>----    20 ANALYST                  3000</x:t>
  </x:si>
  <x:si>
    <x:t>SELECT * FROM table(dbms_xplan.display);</x:t>
  </x:si>
  <x:si>
    <x:t>--        20 MANAGER                  2975</x:t>
  </x:si>
  <x:si>
    <x:t>--    DEPTNO JOB                  COUNT(*)</x:t>
  </x:si>
  <x:si>
    <x:t>------------ ------------------ ----------</x:t>
  </x:si>
  <x:si>
    <x:t>----    30 SALESMAN                 1600</x:t>
  </x:si>
  <x:si>
    <x:t>--        20 ANALYST                  3000</x:t>
  </x:si>
  <x:si>
    <x:t>--        10 CLERK                       1</x:t>
  </x:si>
  <x:si>
    <x:t>STUD_NAME                        PROF_NAME</x:t>
  </x:si>
  <x:si>
    <x:t>--        30                             6</x:t>
  </x:si>
  <x:si>
    <x:t>----    30 MANAGER                  2850</x:t>
  </x:si>
  <x:si>
    <x:t>--        20                             5</x:t>
  </x:si>
  <x:si>
    <x:t>--           CLERK                       4</x:t>
  </x:si>
  <x:si>
    <x:t>OVER(Query_partition구문, ORDER BY 정렬할 컬럼)</x:t>
  </x:si>
  <x:si>
    <x:t>--        10 PRESIDENT                5000</x:t>
  </x:si>
  <x:si>
    <x:t>----    10 MANAGER                  2450</x:t>
  </x:si>
  <x:si>
    <x:t>----    10 PRESIDENT                5000</x:t>
  </x:si>
  <x:si>
    <x:t>-- 입력된 날짜에서 추출하고자 하는 연도,월,시간,분 초 등을 반환하는 함수</x:t>
  </x:si>
  <x:si>
    <x:t>----    20 MANAGER                  2975</x:t>
  </x:si>
  <x:si>
    <x:t>--        30 MANAGER                  2850</x:t>
  </x:si>
  <x:si>
    <x:t>--        20 CLERK                     950</x:t>
  </x:si>
  <x:si>
    <x:t>--        20 ANALYST                     2</x:t>
  </x:si>
  <x:si>
    <x:t>----    10 CLERK                    1300</x:t>
  </x:si>
  <x:si>
    <x:t>문자열을 ROWID로 변환할 때 무효한 문자열의 표현일 경우 발생되는 예외</x:t>
  </x:si>
  <x:si>
    <x:t>값을 반환 할수도 있고, 없을 수도 있다.
여러 개 값을 반환할 수 있음.</x:t>
  </x:si>
  <x:si>
    <x:t>업무나 기능 면에서 연관성이 높은 프로시저, 함수 등 여러 개의 PL/SQL</x:t>
  </x:si>
  <x:si>
    <x:t>서브프로그램을 하나의 논리 그룹으로 묶어 통합 관리하는 데 사용하는 객체.</x:t>
  </x:si>
  <x:si>
    <x:t>deptno:40 : dname:OPERATIONS : loc:BOSTON</x:t>
  </x:si>
  <x:si>
    <x:t xml:space="preserve">                out_loc   DEPT.loc%TYPE;</x:t>
  </x:si>
  <x:si>
    <x:t>각 교수의 급여가 해당 학과별 급여 합계에서 차지하는 비율을 출력하세요.</x:t>
  </x:si>
  <x:si>
    <x:t>(DML문, SELECT INTO문 등이 실행될 때 자동으로 생성 및 처리)</x:t>
  </x:si>
  <x:si>
    <x:t>deptno:10 : dname:ACCOUNTING : loc:NEW YORK</x:t>
  </x:si>
  <x:si>
    <x:t>EMPNO ENAME                   SAL AFTER_TAX</x:t>
  </x:si>
  <x:si>
    <x:t>차지하는지 출력하세요. 단 급여 비중이 높은 사람이 먼저 출력되도록 하세요</x:t>
  </x:si>
  <x:si>
    <x:t>묵시적 커서는 자동으로 SQL문을 실행한 후 
CLOSE되므로 항상 FALSE</x:t>
  </x:si>
  <x:si>
    <x:t>--P_DATE        VARCHAR2(8 BYTE)        No</x:t>
  </x:si>
  <x:si>
    <x:t>--ORA-01422: 실제 인출은 요구된 것보다 많은 수의 행을 추출합니다</x:t>
  </x:si>
  <x:si>
    <x:t>--P_STORE       VARCHAR2(5 BYTE)        Yes</x:t>
  </x:si>
  <x:si>
    <x:t>FOR LOOP문을 사용하면 좀 더 간편하게 여러행 데이터를 다룰수 있다.</x:t>
  </x:si>
  <x:si>
    <x:t>----- -------------------- ------ ---------</x:t>
  </x:si>
  <x:si>
    <x:t>일반적으로 특정 처리 작업 수행을 위한 서브포로그램으로 SQL문에서 사용 불가</x:t>
  </x:si>
  <x:si>
    <x:t xml:space="preserve">                                 Meg Ryan</x:t>
  </x:si>
  <x:si>
    <x:t xml:space="preserve">     EMPNO ENAME                       MGR</x:t>
  </x:si>
  <x:si>
    <x:t>단 직급이 없는 사람들은 직급을 ‘Team-Worker’ 로 출력하세요.</x:t>
  </x:si>
  <x:si>
    <x:t>--단 직급이 없는 사람들은 직급을 ‘Team-Worker’ 로 출력하세요.</x:t>
  </x:si>
  <x:si>
    <x:t>ENAME                               LEVEL</x:t>
  </x:si>
  <x:si>
    <x:t xml:space="preserve">                out_ename EMP.ename%TYPE;</x:t>
  </x:si>
  <x:si>
    <x:t xml:space="preserve">                out_dname DEPT.dname%TYPE;</x:t>
  </x:si>
  <x:si>
    <x:t>--------------- --------------- ----------</x:t>
  </x:si>
  <x:si>
    <x:t>DEFAULT value로 sequence의 next value 지정 가능</x:t>
  </x:si>
  <x:si>
    <x:t>TABLE_NAME      COLUMN_NAME     HIDDEN_COL</x:t>
  </x:si>
  <x:si>
    <x:t>데이터베이스 안의 특정 상황이나 동작(이벤트)가 발생할 경우 자동으로 실행</x:t>
  </x:si>
  <x:si>
    <x:t xml:space="preserve">   inout_deptno IN OUT DEPT.deptno%TYPE,</x:t>
  </x:si>
  <x:si>
    <x:t>------------------------------ ----------</x:t>
  </x:si>
  <x:si>
    <x:t>--SELECT TO_CHAR(SYSDATE,'DY') FROM DUAL;</x:t>
  </x:si>
  <x:si>
    <x:t xml:space="preserve">AFTER                                   </x:t>
  </x:si>
  <x:si>
    <x:t xml:space="preserve">   pro_dept_in(v_deptno, v_dname, v_loc);</x:t>
  </x:si>
  <x:si>
    <x:t>--EMP 1981년 6월 1일 이후 입사한 사원 정보 출력하기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</x:si>
  <x:si>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값이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무엇인지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모를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경우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IS NULL, IS NOT NULL</x:t>
    </x:r>
  </x:si>
  <x:si>
    <x:t>KING(PRESIDENT), KING'PRESIDENT'</x:t>
  </x:si>
  <x:si>
    <x:t>TURNER(SALESMAN), TURNER'SALESMAN'</x:t>
  </x:si>
  <x:si>
    <x:t>표현식이란 컬럼 이름 이외에 출력하기를 원하는 내용을 의미하며</x:t>
  </x:si>
  <x:si>
    <x:t>MARTIN(SALESMAN), MARTIN'SALESMAN'</x:t>
  </x:si>
  <x:si>
    <x:t>--정오를 기준으로 상품접수가 오전에 되었으면 당일 배송,</x:t>
  </x:si>
  <x:si>
    <x:t>--TO_CHAR(날짜데이터, '출력되길 원하는 문자형태')</x:t>
  </x:si>
  <x:si>
    <x:t>--WHERE sal BETWEEN 2000 AND 3000</x:t>
  </x:si>
  <x:si>
    <x:t>--했을 때 알파벳 순서상 F보다 뒤에 있는 문자열을 출력</x:t>
  </x:si>
  <x:si>
    <x:t>-----------------------------------</x:t>
  </x:si>
  <x:si>
    <x:t>사용자에게 조건을 입력 받아서 조건 값에 맞는 값을 출력하기.</x:t>
  </x:si>
  <x:si>
    <x:t>한다. 만약 정렬 옵션을 지정하지 않으면 ASC(오름차순)</x:t>
  </x:si>
  <x:si>
    <x:t>--WINDOWS : NEXT_DAY(SYSDATE,'금요일')</x:t>
  </x:si>
  <x:si>
    <x:t>두 개의 문자열 데이터를 하나의 데이터로 연결해 주는 열할</x:t>
  </x:si>
  <x:si>
    <x:t>--emp테이블의 모든 열을 급여 기준으로 오름차순 정렬하기</x:t>
  </x:si>
  <x:si>
    <x:t>ALTER USER scott ACCOUNT UNLOCK;</x:t>
  </x:si>
  <x:si>
    <x:t>두 날짜 간의 개월 수 차이를 구하는 MONTHS_BETWEEN</x:t>
  </x:si>
  <x:si>
    <x:t>--컬럼이 2개인 경우: 컬럼 조합에서 유일한 데이터 출력</x:t>
  </x:si>
  <x:si>
    <x:t>ORDER BY절에 지정한 열은 먼저 지정한 열을 우선 정렬</x:t>
  </x:si>
  <x:si>
    <x:t>-- ACCOUNTING IT 'S DEPTNO      10</x:t>
  </x:si>
  <x:si>
    <x:t>--emp테이블에서 입사 20주년이 되는 사원들의 데이터 출력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</x:si>
  <x:si>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문자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데이터를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숫자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데이터로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변환하는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TO_NUMBER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함수</x:t>
    </x:r>
  </x:si>
  <x:si>
    <x:t>특정 날짜를 기준으로 돌아오는 요일의 날짜를 출력해 주는 함수.</x:t>
  </x:si>
  <x:si>
    <x:t xml:space="preserve">       SYSDATE     AS CURR_DATE,</x:t>
  </x:si>
  <x:si>
    <x:t xml:space="preserve">단 지역번호가 02 면 "SEOUL", 031 이면 "GYEONGGI", 051 이면 "BUSAN", </x:t>
  </x:si>
  <x:si>
    <x:t xml:space="preserve">       MONTHS_BETWEEN(hiredate,SYSDATE)        AS months01,</x:t>
  </x:si>
  <x:si>
    <x:t>--       201 Meryl Streep                             ETC</x:t>
  </x:si>
  <x:si>
    <x:t>만약 저장된 4,000바이트가 넘는 출력 결과가 나올 수 있다면 그 형태는 VARCHAR2, CLOB</x:t>
  </x:si>
  <x:si>
    <x:t xml:space="preserve">       MONTHS_BETWEEN(SYSDATE,hiredate)        AS months02,</x:t>
  </x:si>
  <x:si>
    <x:t>--        WHEN SUBSTR(pdate,5,2) IN ('04','05','06') THEN 2</x:t>
  </x:si>
  <x:si>
    <x:t>-------------- --------------- -------------- -------------</x:t>
  </x:si>
  <x:si>
    <x:t xml:space="preserve">TRIM             LEADING        TRAILING       BOTH        </x:t>
  </x:si>
  <x:si>
    <x:t>--    DEPTNO NAME                                     DNAME</x:t>
  </x:si>
  <x:si>
    <x:t>------------------- ------------------- -------------------</x:t>
  </x:si>
  <x:si>
    <x:t>--       301 Andie Macdowell                          ETC</x:t>
  </x:si>
  <x:si>
    <x:t>--       301 Jodie Foster                             ETC</x:t>
  </x:si>
  <x:si>
    <x:t xml:space="preserve">성별을 출력하되 성별은 주민번호(jumin) 컬럼을 이용하여 7번째 숫자가 1일 경우 “  남자” , </x:t>
  </x:si>
  <x:si>
    <x:t>[__Oracle__]   [__Oracle__ ]   [ __Oracle__]  [__Oracle__]</x:t>
  </x:si>
  <x:si>
    <x:t xml:space="preserve">--step.1 사원테이블을 참조해 테이블 생성                               </x:t>
  </x:si>
  <x:si>
    <x:t>--       202 Holly Hunter                             ETC</x:t>
  </x:si>
  <x:si>
    <x:t>YEAR     M01 M02 M03 M04 M05 M06 M07 M08 M09 M10 M11 M12</x:t>
  </x:si>
  <x:si>
    <x:t>-------- --- --- --- --- --- --- --- --- --- --- --- ---</x:t>
  </x:si>
  <x:si>
    <x:t xml:space="preserve">TRIM           LEADING         TRAILING       BOTH         </x:t>
  </x:si>
  <x:si>
    <x:t>2022       1   2   3   4   5   6   7   8   9  10  11  12</x:t>
  </x:si>
  <x:si>
    <x:t>--       201 Susan Sarandon                           ETC</x:t>
  </x:si>
  <x:si>
    <x:t>--       202 Nicole Kidman                            ETC</x:t>
  </x:si>
  <x:si>
    <x:t xml:space="preserve">--                                                        </x:t>
  </x:si>
  <x:si>
    <x:t>NAME                 JUMIN         Month            Quoter</x:t>
  </x:si>
  <x:si>
    <x:t>[_ _Oracle_ _]   [ _Oracle_ _]  [_ _Oracle_ ]  [ _Oracle_ ]</x:t>
  </x:si>
  <x:si>
    <x:t>--       203 Meg Ryan                                 ETC</x:t>
  </x:si>
  <x:si>
    <x:t xml:space="preserve">--성별을 출력하되 성별은 주민번호(jumin) 컬럼을 이용하여 7번째 숫자가 1일 경우 “  남자” , </x:t>
  </x:si>
  <x:si>
    <x:t>-------------------- ------------- ---------------- ------</x:t>
  </x:si>
  <x:si>
    <x:t>--SELECT SUM(sal),'10' AS deptno FROM emp WHERE deptno =10</x:t>
  </x:si>
  <x:si>
    <x:t>------ --------------------------------------------------</x:t>
  </x:si>
  <x:si>
    <x:t>--PLS_INTEGER는 -2,1483,648에서 2,147,483,647까지 범위를 가진 숫자 타입으로,</x:t>
  </x:si>
  <x:si>
    <x:r>
      <x:t xml:space="preserve">            EXIT WHEN c1%NOTFOUND; --더 이상 데이터가 없으면 LOOP를 벗어나라.</x:t>
    </x:r>
  </x:si>
  <x:si>
    <x:t>SCOTT      SYS_C0012548                   P          TABLE_PK</x:t>
  </x:si>
  <x:si>
    <x:t>TCL(Transaction Contral Language) : commit(확정), rollback(취소)</x:t>
  </x:si>
  <x:si>
    <x:t>필요에 따라 지정하지 않을 수도 있고, 여러게 
지정도 가능, 모드 in,out,in out 세가지가 있음.</x:t>
  </x:si>
  <x:si>
    <x:t>--SCOTT      TBLUNQ02_TEL_UNQ99        U          TABLE_UNIQUE2</x:t>
  </x:si>
  <x:si>
    <x:t>SCOTT      TABLEPK2_LOGINID_PK            P          TABLE_PK2</x:t>
  </x:si>
  <x:si>
    <x:t xml:space="preserve">--이미 생성한 테이블에 제약 조건 지정                                         </x:t>
  </x:si>
  <x:si>
    <x:t>SCOTT      TABLEPK2_LOGINPWD_NN           C          TABLE_PK2</x:t>
  </x:si>
  <x:si>
    <x:t>SCOTT      TBL_NM2_TEL_NN            C          TABLE_NOTNULL2</x:t>
  </x:si>
  <x:si>
    <x:t>--  deptno NUMBER(2) CONSTRAINT deptfk_deptno_pk PRIMARY KEY,</x:t>
  </x:si>
  <x:si>
    <x:t>-------------------- -------------------- --------------------</x:t>
  </x:si>
  <x:si>
    <x:t>--SCOTT      SYS_C007424               U          TABLE_UNIQUE2</x:t>
  </x:si>
  <x:si>
    <x:t>WITH절을 사용하여 원하는 테이블을 메모리에 미리 뷰처럼 가상의 테이블로 생성시킨 후 데이터를 가져오는 기법</x:t>
  </x:si>
  <x:si>
    <x:t>SCOTT      SYS_C007419               U          TABLE_UNIQUE</x:t>
  </x:si>
  <x:si>
    <x:t>CONSTRAINT [제약조건이름] FOREIGN KEY (열) references 참조테이블(참조할 컬럼)</x:t>
  </x:si>
  <x:si>
    <x:t>--SCOTT      TBLUNQ02_LOGINID_UNQ      U          TABLE_UNIQUE2</x:t>
  </x:si>
  <x:si>
    <x:t>--OWNER      CONSTRAINT_NAME           CONSTRAINT TABLE_NAME</x:t>
  </x:si>
  <x:si>
    <x:t>--SCOTT      TBLUNQ02_TEL_UNQ          U          TABLE_UNIQUE2</x:t>
  </x:si>
  <x:si>
    <x:t>PRO_NOPARAM          PROCEDURE            PROCEDURE PRO_NOPARAM</x:t>
  </x:si>
  <x:si>
    <x:t>053-DAEGU,055-GYEONGNAM으로 출력하세요.)</x:t>
  </x:si>
  <x:si>
    <x:t xml:space="preserve">                                )</x:t>
  </x:si>
  <x:si>
    <x:t>--EXTRACT( 보고자 하는 정보 FROM 입력 날짜 )</x:t>
  </x:si>
  <x:si>
    <x:t>PIVOT( COUNT(area) FOR area IN (</x:t>
  </x:si>
  <x:si>
    <x:t>--PUBLIC SYNONYM 조회 : dba_xxx에 있다.</x:t>
  </x:si>
  <x:si>
    <x:t>LOB형</x:t>
  </x:si>
  <x:si>
    <x:t>조건 제어문</x:t>
  </x:si>
  <x:si>
    <x:t>--조건)B</x:t>
  </x:si>
  <x:si>
    <x:t>ELSE</x:t>
  </x:si>
  <x:si>
    <x:t>기본 반복문</x:t>
  </x:si>
  <x:si>
    <x:t>LOOP</x:t>
  </x:si>
  <x:si>
    <x:t>DBA롤</x:t>
  </x:si>
  <x:si>
    <x:t>PL/SQL</x:t>
  </x:si>
  <x:si>
    <x:t>TABLE</x:t>
  </x:si>
  <x:si>
    <x:t>END IF;</x:t>
  </x:si>
  <x:si>
    <x:t>--TEMP</x:t>
  </x:si>
  <x:si>
    <x:t>EXIT</x:t>
  </x:si>
  <x:si>
    <x:t>변수에 자료형</x:t>
  </x:si>
  <x:si>
    <x:t>DECLARE</x:t>
  </x:si>
  <x:si>
    <x:t>반복문 종류</x:t>
  </x:si>
  <x:si>
    <x:t>변수와 상수</x:t>
  </x:si>
  <x:si>
    <x:t>--*권한부여</x:t>
  </x:si>
  <x:si>
    <x:t>RECODE</x:t>
  </x:si>
  <x:si>
    <x:t>FIRST</x:t>
  </x:si>
  <x:si>
    <x:t>자바if문</x:t>
  </x:si>
  <x:si>
    <x:t>i: 4</x:t>
  </x:si>
  <x:si>
    <x:t>수행 문장;</x:t>
  </x:si>
  <x:si>
    <x:t>i: 5</x:t>
  </x:si>
  <x:si>
    <x:t>IF조건문</x:t>
  </x:si>
  <x:si>
    <x:t>commit;</x:t>
  </x:si>
  <x:si>
    <x:t>i: 1</x:t>
  </x:si>
  <x:si>
    <x:t>기본 LOOP</x:t>
  </x:si>
  <x:si>
    <x:t>IF-THEN</x:t>
  </x:si>
  <x:si>
    <x:t>--SYS</x:t>
  </x:si>
  <x:si>
    <x:t>SCOTT</x:t>
  </x:si>
  <x:si>
    <x:t xml:space="preserve">총글수 </x:t>
  </x:si>
  <x:si>
    <x:t>BOOLEAN</x:t>
  </x:si>
  <x:si>
    <x:t>SALES</x:t>
  </x:si>
  <x:si>
    <x:t>pdept</x:t>
  </x:si>
  <x:si>
    <x:t>DENAME</x:t>
  </x:si>
  <x:si>
    <x:t>SUM()함수</x:t>
  </x:si>
  <x:si>
    <x:t>dcode</x:t>
  </x:si>
  <x:si>
    <x:t>ENAME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</x:si>
  <x:si>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소계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출력</x:t>
    </x:r>
  </x:si>
  <x:si>
    <x:t>g_start</x:t>
  </x:si>
  <x:si>
    <x:t>MONTH</x:t>
  </x:si>
  <x:si>
    <x:t>빌딩이름</x:t>
  </x:si>
  <x:si>
    <x:t xml:space="preserve"> 출력하세요</x:t>
  </x:si>
  <x:si>
    <x:t>build</x:t>
  </x:si>
  <x:si>
    <x:t>--11:40</x:t>
  </x:si>
  <x:si>
    <x:t>part</x:t>
  </x:si>
  <x:si>
    <x:t>SMITH</x:t>
  </x:si>
  <x:si>
    <x:t>gname</x:t>
  </x:si>
  <x:si>
    <x:t>작거나 같다</x:t>
  </x:si>
  <x:si>
    <x:t>CLARK</x:t>
  </x:si>
  <x:si>
    <x:t>---- --</x:t>
  </x:si>
  <x:si>
    <x:t>ALLEN</x:t>
  </x:si>
  <x:si>
    <x:t>DEPTNO</x:t>
  </x:si>
  <x:si>
    <x:t>실행 계획</x:t>
  </x:si>
  <x:si>
    <x:t>학과번호</x:t>
  </x:si>
  <x:si>
    <x:t>DEPT</x:t>
  </x:si>
  <x:si>
    <x:t>JOIN</x:t>
  </x:si>
  <x:si>
    <x:t>EXISTS</x:t>
  </x:si>
  <x:si>
    <x:t>gift</x:t>
  </x:si>
  <x:si>
    <x:t xml:space="preserve">   SAL</x:t>
  </x:si>
  <x:si>
    <x:t xml:space="preserve">  NO NA</x:t>
  </x:si>
  <x:si>
    <x:t>point</x:t>
  </x:si>
  <x:si>
    <x:t>EXERD생성</x:t>
  </x:si>
  <x:si>
    <x:t xml:space="preserve">)tb  </x:t>
  </x:si>
  <x:si>
    <x:t>emp2</x:t>
  </x:si>
  <x:si>
    <x:t>weight</x:t>
  </x:si>
  <x:si>
    <x:t>CTAS</x:t>
  </x:si>
  <x:si>
    <x:t>&gt;ALL</x:t>
  </x:si>
  <x:si>
    <x:t>SQLPLUS</x:t>
  </x:si>
  <x:si>
    <x:t>&gt;ANY</x:t>
  </x:si>
  <x:si>
    <x:t xml:space="preserve">      </x:t>
  </x:si>
  <x:si>
    <x:t xml:space="preserve">area </x:t>
  </x:si>
  <x:si>
    <x:t>고객이름</x:t>
  </x:si>
  <x:si>
    <x:t>컬럼 추가</x:t>
  </x:si>
  <x:si>
    <x:t>dept2</x:t>
  </x:si>
  <x:si>
    <x:t>ITAS</x:t>
  </x:si>
  <x:si>
    <x:t xml:space="preserve">       </x:t>
  </x:si>
  <x:si>
    <x:t>--  (</x:t>
  </x:si>
  <x:si>
    <x:t>BEGIN</x:t>
  </x:si>
  <x:si>
    <x:t>같지 않다</x:t>
  </x:si>
  <x:si>
    <x:t>g_end</x:t>
  </x:si>
  <x:si>
    <x:t>--CTAS</x:t>
  </x:si>
  <x:si>
    <x:t>상품NO</x:t>
  </x:si>
  <x:si>
    <x:t>COMMIT;</x:t>
  </x:si>
  <x:si>
    <x:t>--ansi</x:t>
  </x:si>
  <x:si>
    <x:t>고객번호</x:t>
  </x:si>
  <x:si>
    <x:t>emp t4</x:t>
  </x:si>
  <x:si>
    <x:t>크거나 같다</x:t>
  </x:si>
  <x:si>
    <x:t>JDBC</x:t>
  </x:si>
  <x:si>
    <x:t>&lt;ANY</x:t>
  </x:si>
  <x:si>
    <x:t>--SCORE</x:t>
  </x:si>
  <x:si>
    <x:t>마일리지</x:t>
  </x:si>
  <x:si>
    <x:t>&lt;ALL</x:t>
  </x:si>
  <x:si>
    <x:t>main</x:t>
  </x:si>
  <x:si>
    <x:t>KING</x:t>
  </x:si>
  <x:si>
    <x:t>SEOUL</x:t>
  </x:si>
  <x:si>
    <x:t>JOIN_2</x:t>
  </x:si>
  <x:si>
    <x:t>VIEW생성</x:t>
  </x:si>
  <x:si>
    <x:t>데이터 추가</x:t>
  </x:si>
  <x:si>
    <x:t>JAMES</x:t>
  </x:si>
  <x:si>
    <x:t>ROWID</x:t>
  </x:si>
  <x:si>
    <x:t>가상의 테이블</x:t>
  </x:si>
  <x:si>
    <x:t>--NAME</x:t>
  </x:si>
  <x:si>
    <x:t>MERGE</x:t>
  </x:si>
  <x:si>
    <x:t xml:space="preserve">;   </x:t>
  </x:si>
  <x:si>
    <x:t>2. 복원</x:t>
  </x:si>
  <x:si>
    <x:t>END;</x:t>
  </x:si>
  <x:si>
    <x:t>뷰 삭제</x:t>
  </x:si>
  <x:si>
    <x:t xml:space="preserve">    )t1</x:t>
  </x:si>
  <x:si>
    <x:t>제약조건 정보</x:t>
  </x:si>
  <x:si>
    <x:t>)tt1</x:t>
  </x:si>
  <x:si>
    <x:t xml:space="preserve">    </x:t>
  </x:si>
  <x:si>
    <x:t>--되돌리기</x:t>
  </x:si>
  <x:si>
    <x:t>--확정</x:t>
  </x:si>
  <x:si>
    <x:t>view용도</x:t>
  </x:si>
  <x:si>
    <x:t>AS (</x:t>
  </x:si>
  <x:si>
    <x:t>A-Time</x:t>
  </x:si>
  <x:si>
    <x:t>--);</x:t>
  </x:si>
  <x:si>
    <x:t>NULL</x:t>
  </x:si>
  <x:si>
    <x:t>인덱스 삭제</x:t>
  </x:si>
  <x:si>
    <x:t>deptno2</x:t>
  </x:si>
  <x:si>
    <x:t xml:space="preserve"> PAY</x:t>
  </x:si>
  <x:si>
    <x:t>VIEW</x:t>
  </x:si>
  <x:si>
    <x:t>delete</x:t>
  </x:si>
  <x:si>
    <x:t>--SMITH</x:t>
  </x:si>
  <x:si>
    <x:t>deptno1</x:t>
  </x:si>
  <x:si>
    <x:t>1. 편의성</x:t>
  </x:si>
  <x:si>
    <x:t>BLACK</x:t>
  </x:si>
  <x:si>
    <x:t>UNIQUE</x:t>
  </x:si>
  <x:si>
    <x:t>NOCYCLE</x:t>
  </x:si>
  <x:si>
    <x:t>CHECK</x:t>
  </x:si>
  <x:si>
    <x:t>객체이름</x:t>
  </x:si>
  <x:si>
    <x:t>테이블 이름</x:t>
  </x:si>
  <x:si>
    <x:t>CYCLE</x:t>
  </x:si>
  <x:si>
    <x:t xml:space="preserve">    loc</x:t>
  </x:si>
  <x:si>
    <x:t>1. 보안</x:t>
  </x:si>
  <x:si>
    <x:t>update</x:t>
  </x:si>
  <x:si>
    <x:t>뷰 생성 권한</x:t>
  </x:si>
  <x:si>
    <x:t>--최대값</x:t>
  </x:si>
  <x:si>
    <x:t>FK지정 하기</x:t>
  </x:si>
  <x:si>
    <x:t>동의어 이름</x:t>
  </x:si>
  <x:si>
    <x:t xml:space="preserve">열 자료형 </x:t>
  </x:si>
  <x:si>
    <x:t>사용자 생성</x:t>
  </x:si>
  <x:si>
    <x:t>Note</x:t>
  </x:si>
  <x:si>
    <x:t>MILLER</x:t>
  </x:si>
  <x:si>
    <x:t>ERROR:</x:t>
  </x:si>
  <x:si>
    <x:t>A-Rows</x:t>
  </x:si>
  <x:si>
    <x:t>동의어 삭제</x:t>
  </x:si>
  <x:si>
    <x:t>--ALLEN</x:t>
  </x:si>
  <x:si>
    <x:t>FORD</x:t>
  </x:si>
  <x:si>
    <x:t>인덱스의 종류</x:t>
  </x:si>
  <x:si>
    <x:t>-----</x:t>
  </x:si>
  <x:si>
    <x:t>시퀀스 수정</x:t>
  </x:si>
  <x:si>
    <x:t>--TOP-N</x:t>
  </x:si>
  <x:si>
    <x:t xml:space="preserve">--   </x:t>
  </x:si>
  <x:si>
    <x:t>PUBLIC</x:t>
  </x:si>
  <x:si>
    <x:t xml:space="preserve">MODIFY </x:t>
  </x:si>
  <x:si>
    <x:t>--조건</x:t>
  </x:si>
  <x:si>
    <x:t>권한 할당</x:t>
  </x:si>
  <x:si>
    <x:t>2행에 오류:</x:t>
  </x:si>
  <x:si>
    <x:t>권한관리</x:t>
  </x:si>
  <x:si>
    <x:t>--삭제</x:t>
  </x:si>
  <x:si>
    <x:t>조건이름</x:t>
  </x:si>
  <x:si>
    <x:t>--CYCLE</x:t>
  </x:si>
  <x:si>
    <x:t>2. 보안</x:t>
  </x:si>
  <x:si>
    <x:t xml:space="preserve">WHEN OTHERS THEN                                                                </x:t>
  </x:si>
  <x:si>
    <x:t>SCOTT      DEPTCONST_LOC_NN                    C                         DEPT_CONST</x:t>
  </x:si>
  <x:si>
    <x:t>------------ ---------------------------- -------------------- --------------------</x:t>
  </x:si>
  <x:si>
    <x:t>SCOTT      DEPTFK_DEPTNO_PK                    P                         DEPT_FK</x:t>
  </x:si>
  <x:si>
    <x:t>OWNER      CONSTRAINT_NAME                     CONSTRAINT_TYPE           TABLE_NAME</x:t>
  </x:si>
  <x:si>
    <x:t>SCOTT      EMPCONST_EMPNO_PK                   P                         EMP_CONST</x:t>
  </x:si>
  <x:si>
    <x:t>--SCOTT      EMPFK_EMPNO_PK                      P                         EMP_FK</x:t>
  </x:si>
  <x:si>
    <x:t>SCOTT      EMPCONST_TEL_UNK                    U                         EMP_CONST</x:t>
  </x:si>
  <x:si>
    <x:t>SCOTT      EMPCONST_SAL_CHK                    C                         EMP_CONST</x:t>
  </x:si>
  <x:si>
    <x:t>SCOTT      DEPTCONST_DEPTNO_PK                 P                         DEPT_CONST</x:t>
  </x:si>
  <x:si>
    <x:t xml:space="preserve">--    DROP CONSTRAINT 제약조건 이름;                                                    </x:t>
  </x:si>
  <x:si>
    <x:t xml:space="preserve">                                                                                   </x:t>
  </x:si>
  <x:si>
    <x:t>-------------------- -------------------------------------------------- ----------</x:t>
  </x:si>
  <x:si>
    <x:t>SCOTT      DEPTCONST_DNAME_UNQ                 U                         DEPT_CONST</x:t>
  </x:si>
  <x:si>
    <x:t>SCOTT      EMPCONST_ENAME_NN                   C                         EMP_CONST</x:t>
  </x:si>
  <x:si>
    <x:t xml:space="preserve">--AS (sub-query)                                                                </x:t>
  </x:si>
  <x:si>
    <x:t xml:space="preserve">        STATEMENT2;             </x:t>
  </x:si>
  <x:si>
    <x:t>컬렉션 n인덱스 바로 앞 인덱스 값 반환 없으면 NULL반환</x:t>
  </x:si>
  <x:si>
    <x:t>산술, 변환, 절삭 크기 제약에 에러가 생겼을 때 발생되는 예외</x:t>
  </x:si>
  <x:si>
    <x:t>--10:30:25 SCOTT&gt;conn PREV_HW/ORCL</x:t>
  </x:si>
  <x:si>
    <x:t>PRAGMA EXCEPTION_INIT(예외이름1, 예외번호);</x:t>
  </x:si>
  <x:si>
    <x:t>REVOKE [권한] FROM [사용자이름/롤/PUBLIC]</x:t>
  </x:si>
  <x:si>
    <x:t>------------ --------------------</x:t>
  </x:si>
  <x:si>
    <x:t>--10:27:30 PREV_HW&gt;conn scott/pcwk</x:t>
  </x:si>
  <x:si>
    <x:t>컬렉션 n인덱스 바로 다음 인덱스 값 반환 없으면 NULL반환</x:t>
  </x:si>
  <x:si>
    <x:t>--10:05:17 SCOTT&gt;CONN / AS SYSDBA</x:t>
  </x:si>
  <x:si>
    <x:t>잘못된 사용자명이나 암호로 로그인을 시도했을 때 발생되는 예외</x:t>
  </x:si>
  <x:si>
    <x:t xml:space="preserve">                          ,deptno </x:t>
  </x:si>
  <x:si>
    <x:t>--DROP CONSTRAINT CTEST1_DEPTNO_FK;</x:t>
  </x:si>
  <x:si>
    <x:t>데이터베이스를 관리하는 시스템 권한을 대부분 가지고 있습니다.</x:t>
  </x:si>
  <x:si>
    <x:t>---------- ------------ ----------</x:t>
  </x:si>
  <x:si>
    <x:t>특정 테이블의 열의 자료형, 하나의 행 구조를 참조하는 자료형</x:t>
  </x:si>
  <x:si>
    <x:t>DEFAULT 키워드로 변수에 저장할 기본값을 지정합니다.</x:t>
  </x:si>
  <x:si>
    <x:t xml:space="preserve">     GRADE      LOSAL      HISAL</x:t>
  </x:si>
  <x:si>
    <x:t>(CREATE VIEW, SYSNONYM은 별도 부여 필요)</x:t>
  </x:si>
  <x:si>
    <x:t>자료형이 각기 다른 데이터를 하나의 변수에 저장하는 데 사용</x:t>
  </x:si>
  <x:si>
    <x:t xml:space="preserve">    DEPTNO DNAME        LOC       </x:t>
  </x:si>
  <x:si>
    <x:t xml:space="preserve">        TYPE REC_DEPT IS RECORD(</x:t>
  </x:si>
  <x:si>
    <x:t xml:space="preserve">      out_sal   EMP.sal%TYPE;      </x:t>
  </x:si>
  <x:si>
    <x:t xml:space="preserve">            FOR  C1_REC IN C1 LOOP</x:t>
  </x:si>
  <x:si>
    <x:t xml:space="preserve">        V_DEPT_ROW DEPT%ROWTYPE;</x:t>
  </x:si>
  <x:si>
    <x:t>컬렉션의 첨자 한계를 벗어난 참조가 일어났을 때 발생되는 예외</x:t>
  </x:si>
  <x:si>
    <x:t>고유 이름을 지정. 같은 스키마 내에서 중복될 수 없습니다.</x:t>
  </x:si>
  <x:si>
    <x:t xml:space="preserve">connect by prior 자식컬럼 : 부모 -&gt; 자식으로 </x:t>
  </x:si>
  <x:si>
    <x:t>T_MEMBER        JUMIN           YES</x:t>
  </x:si>
  <x:si>
    <x:t>커서이름을 개발자가 지정 사용할 커서를 SQL문과 함께 선언</x:t>
  </x:si>
  <x:si>
    <x:t xml:space="preserve">FOR EACH ROW WHEN 조건식           </x:t>
  </x:si>
  <x:si>
    <x:t>이름을 지정해서 반복해서 사용, ORACLE 컴파일, 저장됨</x:t>
  </x:si>
  <x:si>
    <x:t xml:space="preserve">    ELSIF DELETING THEN          </x:t>
  </x:si>
  <x:si>
    <x:t>FUNCTION func_aftertax(sal NUMBER)</x:t>
  </x:si>
  <x:si>
    <x:t>--    jumin VARCHAR2(13) invisible</x:t>
  </x:si>
  <x:si>
    <x:t xml:space="preserve">FOLLOWS 트리거이름2, 트리거이름3          </x:t>
  </x:si>
  <x:si>
    <x:t>T_MEMBER        TEL             NO</x:t>
  </x:si>
  <x:si>
    <x:t>계층 구조 전개 시 특정 부분은 전개를 할 필요가 없는 경우.</x:t>
  </x:si>
  <x:si>
    <x:t>T_MEMBER        NO              NO</x:t>
  </x:si>
  <x:si>
    <x:t xml:space="preserve">   out_dname OUT DEPT.dname%TYPE,</x:t>
  </x:si>
  <x:si>
    <x:t>PRO_NOPARAM          PROCEDURE            IS</x:t>
  </x:si>
  <x:si>
    <x:t>트리거를 실행하는  DML 문장에 한 번만 실행 할지 DML 문장에 영향을 받는</x:t>
  </x:si>
  <x:si>
    <x:t xml:space="preserve">    CURSOR C1 (p_deptno DEPT.deptno%TYPE) IS</x:t>
  </x:si>
  <x:si>
    <x:t>deptno: 20 : dname:  RESEARCH : loc:    DALLAS</x:t>
  </x:si>
  <x:si>
    <x:t xml:space="preserve">                          ,comm               </x:t>
  </x:si>
  <x:si>
    <x:t>PRO_NOPARAM          PROCEDURE            END;</x:t>
  </x:si>
  <x:si>
    <x:t xml:space="preserve">                          ,ename              </x:t>
  </x:si>
  <x:si>
    <x:t xml:space="preserve">                          ,mgr                </x:t>
  </x:si>
  <x:si>
    <x:t>PRO_NOPARAM          PROCEDURE            BEGIN</x:t>
  </x:si>
  <x:si>
    <x:t xml:space="preserve">    CURSOR c1 (p_deptno DEPT.deptno%TYPE) IS</x:t>
  </x:si>
  <x:si>
    <x:t xml:space="preserve">  PROCEDURE pro_emp(in_empno IN emp.empno%TYPE)</x:t>
  </x:si>
  <x:si>
    <x:t>deptno: 30 : dname:  SALES : loc:    CHICAGO</x:t>
  </x:si>
  <x:si>
    <x:t xml:space="preserve">  PROCEDURE pro_emp(in_ename IN emp.ename%TYPE)</x:t>
  </x:si>
  <x:si>
    <x:t>컬렉션의 크기를 증가 시킨다. 연관배열을 제외한 중첩테이블, VARRAY에서 사용</x:t>
  </x:si>
  <x:si>
    <x:t>컬렉션의 크기를 감소 시킨다.연관배열을 제외한 중첩테이블, VARRAY에서 사용</x:t>
  </x:si>
  <x:si>
    <x:t xml:space="preserve">                        EXIT WHEN C1%NOTFOUND;</x:t>
  </x:si>
  <x:si>
    <x:t xml:space="preserve">                          ,sal                </x:t>
  </x:si>
  <x:si>
    <x:t>일반적으로 특정 연산을 거친 결과 값을 반환 서브프로그램으로 SQL문에서 사용 가능</x:t>
  </x:si>
  <x:si>
    <x:t xml:space="preserve">                          ,job                </x:t>
  </x:si>
  <x:si>
    <x:t>패키지에 포함할 변수, 상수, 예외, 커서 그리고 PL/SQL 서브프로그램을 선언</x:t>
  </x:si>
  <x:si>
    <x:t xml:space="preserve">     EMPNO ENAME                JOB                       MGR HIREDATE         SAL       COMM     DEPTNO</x:t>
  </x:si>
  <x:si>
    <x:t xml:space="preserve">--INDEX BY 인덱스형;                                                                                        </x:t>
  </x:si>
  <x:si>
    <x:t>-------------------- -------------------- -------------------- -------------------- --------------------</x:t>
  </x:si>
  <x:si>
    <x:t xml:space="preserve">END LOOP;                                                       </x:t>
  </x:si>
  <x:si>
    <x:t xml:space="preserve">--매우 간단한 형태의 반복문                                                </x:t>
  </x:si>
  <x:si>
    <x:t xml:space="preserve">--*테이블 생성                                                                                       </x:t>
  </x:si>
  <x:si>
    <x:t xml:space="preserve">EXCEPTION                                                                                       </x:t>
  </x:si>
  <x:si>
    <x:t>------------ ---------------------------------------- --------------------------------------------</x:t>
  </x:si>
  <x:si>
    <x:t>-------------------------------- -------------------------------- --------------------------------</x:t>
  </x:si>
  <x:si>
    <x:t>------------- ------------- ------------- ------------- ------------- ------------- -------------</x:t>
  </x:si>
  <x:si>
    <x:t xml:space="preserve">--*INSERT                                                                                       </x:t>
  </x:si>
  <x:si>
    <x:t>--TEST_ID_02                               PWD02                                    010-1234-5678</x:t>
  </x:si>
  <x:si>
    <x:t>Bill Murray                      Jodie Foster                     Library and Information science</x:t>
  </x:si>
  <x:si>
    <x:t xml:space="preserve">     EMPNO ENAME                JOB                       MGR HIREDATE        SAL COMM     DEPTNO</x:t>
  </x:si>
  <x:si>
    <x:t>--YEAR  M1      M2      M3      M4      M5      M6      M7      M8      M9      M10     M11     M12</x:t>
  </x:si>
  <x:si>
    <x:t xml:space="preserve">--    HAVING절은 SELECT문에 GROUP BY절이 존재할 때만 사용할수 있다.                                                 </x:t>
  </x:si>
  <x:si>
    <x:t>---------- ----------------------------------- ------------------------- -------------------------</x:t>
  </x:si>
  <x:si>
    <x:t>--TEST_ID_01                               PWD01                                    010-1234-5678</x:t>
  </x:si>
  <x:si>
    <x:t xml:space="preserve">WHEN exception1 [OR exception2] THEN                                                            </x:t>
  </x:si>
  <x:si>
    <x:t>--2022  1       2       3       4       5       6       7       8       9       10      11      12</x:t>
  </x:si>
  <x:si>
    <x:t>--------------------------------------------------------------------------------------------------</x:t>
  </x:si>
  <x:si>
    <x:t xml:space="preserve">WHEN exception3 [OR exception4] THEN                                                            </x:t>
  </x:si>
  <x:si>
    <x:t>--                                         PWD02                                    010-1234-5678</x:t>
  </x:si>
  <x:si>
    <x:t>----- --------- ---------- ----- ----- ---------------- ----------------------------------------</x:t>
  </x:si>
  <x:si>
    <x:t>------------ -------------------- ---------- --------------- ----------</x:t>
  </x:si>
  <x:si>
    <x:t xml:space="preserve">     EMPNO ENAME  JOB         MGR HIREDATE   SAL       COMM     DEPTNO</x:t>
  </x:si>
  <x:si>
    <x:t>--      7654 MARTIN                     1250           16400       1400</x:t>
  </x:si>
  <x:si>
    <x:t>------------------ ------------------ -------------- ------------------</x:t>
  </x:si>
  <x:si>
    <x:t>--      7844 TURNER                     1500           18000          0</x:t>
  </x:si>
  <x:si>
    <x:t>---------- ------ -------- ------ -------- ----- ---------- ----------</x:t>
  </x:si>
  <x:si>
    <x:t xml:space="preserve">     EMPNO ENAME                   SAL       COMM   SALARY01   SALARY02</x:t>
  </x:si>
  <x:si>
    <x:t>------------- -------------- ----------- ------------- -------------</x:t>
  </x:si>
  <x:si>
    <x:t>--     EMPNO ENAME                       SAL ANNUAL_SAL_COMM       COMM</x:t>
  </x:si>
  <x:si>
    <x:t>------------ ---------------------------- --------------------------</x:t>
  </x:si>
  <x:si>
    <x:t>--      7521 WARD                       1250           15500        500</x:t>
  </x:si>
  <x:si>
    <x:t>---------- -------------------- ------------------- -------------------</x:t>
  </x:si>
  <x:si>
    <x:t>https://docs.oracle.com/cd/B19306_01/server.102/b14200/functions001.htm</x:t>
  </x:si>
  <x:si>
    <x:t>--      7499 ALLEN                      1600           19500        300</x:t>
  </x:si>
  <x:si>
    <x:t>--JOB                SUBSTR(JOB,1,2)  SUBSTR(JOB,3,2)  SUBSTR(JOB,5)</x:t>
  </x:si>
  <x:si>
    <x:t xml:space="preserve">--        TO_DATE('문자','날짜형태')                                       </x:t>
  </x:si>
  <x:si>
    <x:t>멀티태스킹 운영체제에서 데몬은 사용자가 직접적으로 제어하지 않고, 백그라운드에서 돌면서 여러 작업을 하는 프로그램을 말한다.</x:t>
  </x:si>
  <x:si>
    <x:t>---------- -------------------- ------ ---------- ---------- ----------</x:t>
  </x:si>
  <x:si>
    <x:t xml:space="preserve">--TO_NUMBER('문자열 데이터','인식될 숫자형태')                                   </x:t>
  </x:si>
  <x:si>
    <x:t>--&lt;ALL              서브쿼리 결과 중에서 최소값을 반환합니다.   &lt;ALL(10,20,30) &lt; 10</x:t>
  </x:si>
  <x:si>
    <x:t>20110102                  105          2       3000         7400</x:t>
  </x:si>
  <x:si>
    <x:t>20110103                  100          2       1600         1600</x:t>
  </x:si>
  <x:si>
    <x:t>20110103                  100          2       1600         9000</x:t>
  </x:si>
  <x:si>
    <x:t>Wesley Snipes                           201 Electronic Engineering</x:t>
  </x:si>
  <x:si>
    <x:t>Macaulay Culkin                         201 Electronic Engineering</x:t>
  </x:si>
  <x:si>
    <x:t>20110101                  100          3       2400         2400</x:t>
  </x:si>
  <x:si>
    <x:t>Rene Russo                              102 Multimedia Engineering</x:t>
  </x:si>
  <x:si>
    <x:t>Richard Dreyfus                         101 Computer Engineering</x:t>
  </x:si>
  <x:si>
    <x:t>------ ---------- ---------- ---------- ---------- ---------------</x:t>
  </x:si>
  <x:si>
    <x:t>Christian Slater                        201 Electronic Engineering</x:t>
  </x:si>
  <x:si>
    <x:t>James Seo                               101 Computer Engineering</x:t>
  </x:si>
  <x:si>
    <x:t xml:space="preserve">5. professor 테이블에서 교수의 번호, 교수이름, 입사일, 자신보다 입사일 빠른 사람 인원수를 출력하세요. </x:t>
  </x:si>
  <x:si>
    <x:t>Tim Robbins                             102 Multimedia Engineering</x:t>
  </x:si>
  <x:si>
    <x:t>20110101                  100          3       2400         4000</x:t>
  </x:si>
  <x:si>
    <x:t xml:space="preserve">        30 MARTIN                     1250       9400       13.3</x:t>
  </x:si>
  <x:si>
    <x:t>Demi Moore                              201 Electronic Engineering</x:t>
  </x:si>
  <x:si>
    <x:t>Micheal Keaton                          202 Mechanical Engineering</x:t>
  </x:si>
  <x:si>
    <x:t>Sandra Bullock                          103 Software Engineering</x:t>
  </x:si>
  <x:si>
    <x:t>20110102                  102          2       2000         2000</x:t>
  </x:si>
  <x:si>
    <x:t>Danny Glover                            202 Mechanical Engineering</x:t>
  </x:si>
  <x:si>
    <x:t>-------------------------------- --------------------------------</x:t>
  </x:si>
  <x:si>
    <x:t xml:space="preserve">   이 값을 저장하는 캐쉬 값을 지정하는 파라미터는 _query_execution_cache_max_size 입니다.</x:t>
  </x:si>
  <x:si>
    <x:t>------------------------- ------------- -------------------------</x:t>
  </x:si>
  <x:si>
    <x:t>--&lt;ANY              서브쿼리 결과 중에서 최대값을 반환합니다.   &lt;ANY(10,20,30) &lt; 30</x:t>
  </x:si>
  <x:si>
    <x:t>Billy Crystal                           101 Computer Engineering</x:t>
  </x:si>
  <x:si>
    <x:t>20110102                  105          2       3000         3000</x:t>
  </x:si>
  <x:si>
    <x:t>main query값을 sub query에 주고 sub query 수행한 후 그 결과를 다시 main query로 반환</x:t>
  </x:si>
  <x:si>
    <x:t>-------------------- ------------------------- --------------------</x:t>
  </x:si>
  <x:si>
    <x:t>20110102                  102          2       2000         7400</x:t>
  </x:si>
  <x:si>
    <x:t>--&gt;ANY              서브쿼리 결과 중에서 최소값을 반환합니다.   &gt;ANY(10,20,30) &gt; 10</x:t>
  </x:si>
  <x:si>
    <x:t>Danny Devito                            101 Computer Engineering</x:t>
  </x:si>
  <x:si>
    <x:t xml:space="preserve">--FROM dba_data_files;                                          </x:t>
  </x:si>
  <x:si>
    <x:t>EMPNO ENAME     JOB          MGR LEVEL DEPTH_ENAME      ENAME_LIST</x:t>
  </x:si>
  <x:si>
    <x:t xml:space="preserve">--PLS_INTEGER는 -2,147,483,648에서 2,147,483,647까지 범위를 가진 숫자 타입으로, </x:t>
  </x:si>
  <x:si>
    <x:t>DCODE        DNAME                        LOCATIONS            LOC</x:t>
  </x:si>
  <x:si>
    <x:t xml:space="preserve">                                      emp_arr(idx).deptno       );</x:t>
  </x:si>
  <x:si>
    <x:t>선언되지 않은 컬렉션 (nested table, varray) 에 EXISTS 이외의 메소드를 사용했을 때 발생되는 예외</x:t>
  </x:si>
  <x:si>
    <x:t>--&gt;ALL              서브쿼리 결과 중에서 최대값을 반환합니다.   &gt;ALL(10,20,30) &gt; 30</x:t>
  </x:si>
  <x:si>
    <x:t>Steve Martin                            201 Electronic Engineering</x:t>
  </x:si>
  <x:si>
    <x:t>SCOTT      SYS_C007413         C                   TABLE_NOTNULL</x:t>
  </x:si>
  <x:si>
    <x:t>---------- ------------------------- ---------- -------------------</x:t>
  </x:si>
  <x:si>
    <x:t>연관배열에 사용할 자료형, VARCHAR2,DATE,NUMBER, %TYPE,%RECORD같은 참조 자료형도 사용 가능</x:t>
  </x:si>
  <x:si>
    <x:t xml:space="preserve">--제약 조건 삭제                                                        </x:t>
  </x:si>
  <x:si>
    <x:t>----RESOURCE: 사용자가 테이블, 시퀀스를 비롯한 여러 객체를 생성할 수 있는 기본 시스템 권한을 묶어 놓은 롤</x:t>
  </x:si>
  <x:si>
    <x:t>Sean Connery                            201 Electronic Engineering</x:t>
  </x:si>
  <x:si>
    <x:t>--ORA-02291: 무결성 제약조건(SCOTT.EMPFK_DEPTNO_FK)이 위배되었습니다- 부모 키가 없습니다</x:t>
  </x:si>
  <x:si>
    <x:t>Charlie Sheen                           102 Multimedia Engineering</x:t>
  </x:si>
  <x:si>
    <x:t>Nicholas Cage                           102 Multimedia Engineering</x:t>
  </x:si>
  <x:si>
    <x:t>----------------------- -------------------- --------------------</x:t>
  </x:si>
  <x:si>
    <x:t>Anthony Hopkins                         103 Software Engineering</x:t>
  </x:si>
  <x:si>
    <x:t>---------- ---------------------------- --------------------------</x:t>
  </x:si>
  <x:si>
    <x:t xml:space="preserve">);                                                              </x:t>
  </x:si>
  <x:si>
    <x:t>SCOTT      SYS_C007412         C                   TABLE_NOTNULL</x:t>
  </x:si>
  <x:si>
    <x:t>--ORA-01400: NULL을 ("SCOTT"."TABLE_PK"."LOGIN_ID") 안에 삽입할 수 없습니다</x:t>
  </x:si>
  <x:si>
    <x:t xml:space="preserve">--       file_name                                              </x:t>
  </x:si>
  <x:si>
    <x:t xml:space="preserve">     EMPNO ENAME  JOB                    DEPTNO</x:t>
  </x:si>
  <x:si>
    <x:t>--ORA-02270: 이 열목록에 대해 일치하는 고유 또는 기본 키가 없습니다.</x:t>
  </x:si>
  <x:si>
    <x:t xml:space="preserve">     EMPNO ENAME                      COMM NVL2</x:t>
  </x:si>
  <x:si>
    <x:t>LOGIN_ID             LOGIN_PWD            TEL</x:t>
  </x:si>
  <x:si>
    <x:t>------------ ---------- --------------------</x:t>
  </x:si>
  <x:si>
    <x:t>--NULL 해당 세션의 마지막 쿼리에 해당하는 sql_id,child_number</x:t>
  </x:si>
  <x:si>
    <x:t>TEST_ID_02                               PWD02</x:t>
  </x:si>
  <x:si>
    <x:t>아주 많이 사용하는 인덱스, 단 잘못 생성하게 되면 성능에 아주 나쁜 영향을 준다.</x:t>
  </x:si>
  <x:si>
    <x:t>E                    SCOTT                EMP</x:t>
  </x:si>
  <x:si>
    <x:t>---------- ------ ------------------ ----------</x:t>
  </x:si>
  <x:si>
    <x:t>4000BYTE 만큼의 가변 길이 국가별 문자 세트 데이터를 저장(최소 1BYTE)</x:t>
  </x:si>
  <x:si>
    <x:t>--INSERT INTO c_test1 VALUES (3,'cherry',30);</x:t>
  </x:si>
  <x:si>
    <x:t>--        NO NAME                     DEPTNO</x:t>
  </x:si>
  <x:si>
    <x:t>TEST_ID_01                               PWD01</x:t>
  </x:si>
  <x:si>
    <x:t xml:space="preserve">   이름과 키 를 Inline View 를 사용하여 아래와 같이 출력하세요. </x:t>
  </x:si>
  <x:si>
    <x:t>--scott사용자에 emp 테이블의 동의어로 e로 생성 private SYNONYM</x:t>
  </x:si>
  <x:si>
    <x:t>-------------------- ---------- --------------</x:t>
  </x:si>
  <x:si>
    <x:t xml:space="preserve">     EMPNO ENAME                    DEPTNO JOB</x:t>
  </x:si>
  <x:si>
    <x:t>--INSERT INTO c_test1 VALUES (2,'banana',20);</x:t>
  </x:si>
  <x:si>
    <x:t>D2                   SCOTT                DEPT</x:t>
  </x:si>
  <x:si>
    <x:t>--INSERT INTO c_test1 VALUES (1,'apple',10);</x:t>
  </x:si>
  <x:si>
    <x:t>--INSERT INTO c_test1 VALUES (4,'peach',40);</x:t>
  </x:si>
  <x:si>
    <x:t>--         2 banana                       20</x:t>
  </x:si>
  <x:si>
    <x:t xml:space="preserve">                dname DEPT_RECORD.dname%TYPE,</x:t>
  </x:si>
  <x:si>
    <x:t>실행된 SQL문의 결과 행 정보를 하나씩 읽어와 변수에 저장
LOOP문을 함께 사용</x:t>
  </x:si>
  <x:si>
    <x:t>사용자가 테이블, 시퀀스를 비롯한 여러 객체를 생성할 수 있는 기본 시스템 권한</x:t>
  </x:si>
  <x:si>
    <x:t xml:space="preserve">                dname  DEPT_RECORD.dname%TYPE,</x:t>
  </x:si>
  <x:si>
    <x:t xml:space="preserve">                DBMS_OUTPUT.PUT_LINE(V_NUM);</x:t>
  </x:si>
  <x:si>
    <x:t>--         3 cherry                       30</x:t>
  </x:si>
  <x:si>
    <x:t>--      7369 SMITH                        20</x:t>
  </x:si>
  <x:si>
    <x:t>--      7839 KING                         10</x:t>
  </x:si>
  <x:si>
    <x:t xml:space="preserve">        40 DATABASE                     SEOUL</x:t>
  </x:si>
  <x:si>
    <x:t>--      7900 JAMES                        30</x:t>
  </x:si>
  <x:si>
    <x:t>--      7521 WARD                         30</x:t>
  </x:si>
  <x:si>
    <x:t>--      7566 JONES                        20</x:t>
  </x:si>
  <x:si>
    <x:t>--      7698 BLAKE                        30</x:t>
  </x:si>
  <x:si>
    <x:t>--    DEPTNO DNAME                        LOC</x:t>
  </x:si>
  <x:si>
    <x:t>대량의 데이터를 한꺼번에 입력한 후 주로 분석이나 통계정보 등을 출력할때 사용.</x:t>
  </x:si>
  <x:si>
    <x:t>--      7844 TURNER                       30</x:t>
  </x:si>
  <x:si>
    <x:t>C:\app\ITSC\product\18.0.0\dbhomeXE\jdbc\lib</x:t>
  </x:si>
  <x:si>
    <x:t xml:space="preserve">        40 OPERATIONS                   BOSTON</x:t>
  </x:si>
  <x:si>
    <x:t>마지막 성공한 로그인 시간: 월 3월  14 2022 13:39:02 +09:00</x:t>
  </x:si>
  <x:si>
    <x:t>--      1001 ALLEN                       250</x:t>
  </x:si>
  <x:si>
    <x:t>--      7934 MILLER                       10</x:t>
  </x:si>
  <x:si>
    <x:t>--      7788 SCOTT                        20</x:t>
  </x:si>
  <x:si>
    <x:t>------------ -------------------- ----------</x:t>
  </x:si>
  <x:si>
    <x:t>--      7902 FORD                         20</x:t>
  </x:si>
  <x:si>
    <x:t>U_DATE          CUST_NO     U_TIME     CHARGE</x:t>
  </x:si>
  <x:si>
    <x:t xml:space="preserve">--        (데이터 중복이 현재, 미래에도 없다.)             </x:t>
  </x:si>
  <x:si>
    <x:t>------------ ---------- ---------- ----------</x:t>
  </x:si>
  <x:si>
    <x:t>--      7782 CLARK                        10</x:t>
  </x:si>
  <x:si>
    <x:t>--     EMPNO ENAME                    DEPTNO</x:t>
  </x:si>
  <x:si>
    <x:t>--      7654 MARTIN                       30</x:t>
  </x:si>
  <x:si>
    <x:t>--      7499 ALLEN                        30</x:t>
  </x:si>
  <x:si>
    <x:t>마지막 성공한 로그인 시간: 월 3월  14 2022 11:45:32 +09:00</x:t>
  </x:si>
  <x:si>
    <x:t>OLAP(Online Analytical Processing) 온라인 분석 처리용.</x:t>
  </x:si>
  <x:si>
    <x:t>CREATE(생성), ALTER(수정), TRUNCATE(잘라내기), DROP(삭제)</x:t>
  </x:si>
  <x:si>
    <x:t xml:space="preserve">USING TABLE2                                  </x:t>
  </x:si>
  <x:si>
    <x:t xml:space="preserve">삭제 테이블 쓰레기 통에서 복구                              </x:t>
  </x:si>
  <x:si>
    <x:t>--        40 OPERATIONS                   BUSAN</x:t>
  </x:si>
  <x:si>
    <x:t>--        NO NAME                        SAL</x:t>
  </x:si>
  <x:si>
    <x:t xml:space="preserve">--            CREATE UNIQUE INDEX 인덱스명         </x:t>
  </x:si>
  <x:si>
    <x:t>--      1000 SMITH                       300</x:t>
  </x:si>
  <x:si>
    <x:t>--      1005 MILLER                     2000</x:t>
  </x:si>
  <x:si>
    <x:t xml:space="preserve">COLUMN_NAME          DATA_TYPE  DATA_DEFAULT  </x:t>
  </x:si>
  <x:si>
    <x:t>--      1004 JAMES                       620</x:t>
  </x:si>
  <x:si>
    <x:t>--      1003 BLACK                       220</x:t>
  </x:si>
  <x:si>
    <x:t>--      1002 KING                        430</x:t>
  </x:si>
  <x:si>
    <x:t xml:space="preserve">deptno  </x:t>
  </x:si>
  <x:si>
    <x:t>emp_type</x:t>
  </x:si>
  <x:si>
    <x:t xml:space="preserve">pempno  </x:t>
  </x:si>
  <x:si>
    <x:t>VARCHAR2(6)</x:t>
  </x:si>
  <x:si>
    <x:t xml:space="preserve">pay     </x:t>
  </x:si>
  <x:si>
    <x:t>position</x:t>
  </x:si>
  <x:si>
    <x:t xml:space="preserve">tel     </x:t>
  </x:si>
  <x:si>
    <x:t xml:space="preserve">hobby   </x:t>
  </x:si>
  <x:si>
    <x:t xml:space="preserve"> no NUMBER,</x:t>
  </x:si>
  <x:si>
    <x:t xml:space="preserve">    COMMIT;</x:t>
  </x:si>
  <x:si>
    <x:t>500만건 입력</x:t>
  </x:si>
  <x:si>
    <x:t>WITH a AS (</x:t>
  </x:si>
  <x:si>
    <x:t xml:space="preserve">),b AS (  </x:t>
  </x:si>
  <x:si>
    <x:t>--테이블 생성</x:t>
  </x:si>
  <x:si>
    <x:t>DELETE 명령어</x:t>
  </x:si>
  <x:si>
    <x:t>MERGE 명령어</x:t>
  </x:si>
  <x:si>
    <x:t>--테이블 삭제</x:t>
  </x:si>
  <x:si>
    <x:t>UPDATE 명령어</x:t>
  </x:si>
  <x:si>
    <x:t>INSERT 명령어</x:t>
  </x:si>
  <x:si>
    <x:t>ROLLBACK;</x:t>
  </x:si>
  <x:si>
    <x:t>--부서번호:50</x:t>
  </x:si>
  <x:si>
    <x:t>--        *</x:t>
  </x:si>
  <x:si>
    <x:t>--2행에 오류:</x:t>
  </x:si>
  <x:si>
    <x:t>15행에 오류:</x:t>
  </x:si>
  <x:si>
    <x:t xml:space="preserve">    empno,</x:t>
  </x:si>
  <x:si>
    <x:t xml:space="preserve">    ename,</x:t>
  </x:si>
  <x:si>
    <x:t xml:space="preserve">    job,</x:t>
  </x:si>
  <x:si>
    <x:t xml:space="preserve">    deptno</x:t>
  </x:si>
  <x:si>
    <x:t xml:space="preserve">    mgr,</x:t>
  </x:si>
  <x:si>
    <x:t xml:space="preserve">    comm,</x:t>
  </x:si>
  <x:si>
    <x:t xml:space="preserve">    sal,</x:t>
  </x:si>
  <x:si>
    <x:t>WHERE 조건;</x:t>
  </x:si>
  <x:si>
    <x:t>전체 데이터 수정</x:t>
  </x:si>
  <x:si>
    <x:t>'DATABASE'</x:t>
  </x:si>
  <x:si>
    <x:t xml:space="preserve"> COMMIT;</x:t>
  </x:si>
  <x:si>
    <x:t>TEST_USER3</x:t>
  </x:si>
  <x:si>
    <x:t>TEST_USER6</x:t>
  </x:si>
  <x:si>
    <x:t>TEST_USER5</x:t>
  </x:si>
  <x:si>
    <x:t>TEST_USER2</x:t>
  </x:si>
  <x:si>
    <x:t>TEST_USER8</x:t>
  </x:si>
  <x:si>
    <x:t>TEST_USER7</x:t>
  </x:si>
  <x:si>
    <x:t>TEST_USER1</x:t>
  </x:si>
  <x:si>
    <x:t>TEST_USER4</x:t>
  </x:si>
  <x:si>
    <x:t>loc:BOSTON</x:t>
  </x:si>
  <x:si>
    <x:t>ACCOUNTING</x:t>
  </x:si>
  <x:si>
    <x:t xml:space="preserve">       pay,</x:t>
  </x:si>
  <x:si>
    <x:t>RESEARCH</x:t>
  </x:si>
  <x:si>
    <x:t xml:space="preserve">       no</x:t>
  </x:si>
  <x:si>
    <x:t xml:space="preserve">       a.no</x:t>
  </x:si>
  <x:si>
    <x:t xml:space="preserve">       b.no</x:t>
  </x:si>
  <x:si>
    <x:t>RANK()함수</x:t>
  </x:si>
  <x:si>
    <x:t>ANSI JOIN</x:t>
  </x:si>
  <x:si>
    <x:t>연산자) '='</x:t>
  </x:si>
  <x:si>
    <x:t>--ansi join</x:t>
  </x:si>
  <x:si>
    <x:t>department</x:t>
  </x:si>
  <x:si>
    <x:t xml:space="preserve">--table 3개 </x:t>
  </x:si>
  <x:si>
    <x:t>ansi join</x:t>
  </x:si>
  <x:si>
    <x:t>--ANSI JOIN</x:t>
  </x:si>
  <x:si>
    <x:t>customer</x:t>
  </x:si>
  <x:si>
    <x:t>조인 조건과 검색조건</x:t>
  </x:si>
  <x:si>
    <x:t>--ANSI Join</x:t>
  </x:si>
  <x:si>
    <x:t xml:space="preserve">        C1</x:t>
  </x:si>
  <x:si>
    <x:t>oracle join</x:t>
  </x:si>
  <x:si>
    <x:t>ON절에는 조인 조건</x:t>
  </x:si>
  <x:si>
    <x:t>CASE 비교기준</x:t>
  </x:si>
  <x:si>
    <x:t xml:space="preserve">name    </x:t>
  </x:si>
  <x:si>
    <x:t xml:space="preserve">empno   </x:t>
  </x:si>
  <x:si>
    <x:t>NUMBER(8)</x:t>
  </x:si>
  <x:si>
    <x:t>WHERE 조건);</x:t>
  </x:si>
  <x:si>
    <x:t>SELF JOIN</x:t>
  </x:si>
  <x:si>
    <x:t xml:space="preserve">profno   </x:t>
  </x:si>
  <x:si>
    <x:t>salgrade t3</x:t>
  </x:si>
  <x:si>
    <x:t>수행속도가 우수하다.</x:t>
  </x:si>
  <x:si>
    <x:t>SUB QUERY</x:t>
  </x:si>
  <x:si>
    <x:t>FROM table</x:t>
  </x:si>
  <x:si>
    <x:t xml:space="preserve">        결과 행별로 반복 수행;                                                   </x:t>
  </x:si>
  <x:si>
    <x:t xml:space="preserve">        STATEMENT2;                                                     </x:t>
  </x:si>
  <x:si>
    <x:t>----- ---------- ---------- ----- ---------- ----- ----- ------ ----------</x:t>
  </x:si>
  <x:si>
    <x:t>DCODE        DNAME                        LOCATIONS            LOCATION2</x:t>
  </x:si>
  <x:si>
    <x:t xml:space="preserve">END LOOP;                                                               </x:t>
  </x:si>
  <x:si>
    <x:t>-------- -----------------------------------------------------------------</x:t>
  </x:si>
  <x:si>
    <x:t>https://www.oracle.com/kr/database/technologies/appdev/jdbc-downloads.html</x:t>
  </x:si>
  <x:si>
    <x:t>----- -------- ---------- ----- ----- ------------- ---------------------</x:t>
  </x:si>
  <x:si>
    <x:t>---------- -------- ------- ---------- -------- ------ ------ ----------</x:t>
  </x:si>
  <x:si>
    <x:t>------------ ------------------------------------------------------------</x:t>
  </x:si>
  <x:si>
    <x:t>Daniel Day-Lewis                        301 Library and Information science</x:t>
  </x:si>
  <x:si>
    <x:t xml:space="preserve">EMPNO ENAME    JOB          MGR LEVEL DEPTH_ENAME   ENAME_LIST           </x:t>
  </x:si>
  <x:si>
    <x:t>Bill Murray                             301 Library and Information science</x:t>
  </x:si>
  <x:si>
    <x:t xml:space="preserve">EXCEPTION                                                               </x:t>
  </x:si>
  <x:si>
    <x:t>--INSERT INTO sales10 (no,pcode,pdate,pqty) VALUES (1,'100','20220331',10);</x:t>
  </x:si>
  <x:si>
    <x:t xml:space="preserve">        STATEMENT1;                                                     </x:t>
  </x:si>
  <x:si>
    <x:t xml:space="preserve">   103 Emma Thompson            530      1150      46.09</x:t>
  </x:si>
  <x:si>
    <x:t xml:space="preserve">   101 Angela Bassett           380      5920       6.42</x:t>
  </x:si>
  <x:si>
    <x:t>-- deptno                            NOT NULL VARCHAR2(6)</x:t>
  </x:si>
  <x:si>
    <x:t xml:space="preserve">   203 Meg Ryan                 500       500        100</x:t>
  </x:si>
  <x:si>
    <x:t xml:space="preserve">   202 Nicole Kidman            310      5920       5.24</x:t>
  </x:si>
  <x:si>
    <x:t xml:space="preserve">   301 Jodie Foster             290       510      56.86</x:t>
  </x:si>
  <x:si>
    <x:t xml:space="preserve">   103 Julia Roberts            330      5920       5.57</x:t>
  </x:si>
  <x:si>
    <x:t xml:space="preserve">   201 Meryl Streep             570       900      63.33</x:t>
  </x:si>
  <x:si>
    <x:t xml:space="preserve">   102 Michelle Pfeiffer        350      5920       5.91</x:t>
  </x:si>
  <x:si>
    <x:t xml:space="preserve">   102 Whoopi Goldberg          490      5920       8.28</x:t>
  </x:si>
  <x:si>
    <x:t xml:space="preserve">   103 Sharon Stone             290      5920        4.9</x:t>
  </x:si>
  <x:si>
    <x:t xml:space="preserve">   101 Jessica Lange            270      5920       4.56</x:t>
  </x:si>
  <x:si>
    <x:t xml:space="preserve">    20       2175       3000        800          5 RESEARCH</x:t>
  </x:si>
  <x:si>
    <x:t xml:space="preserve">   102 Winona Ryder             250      5920       4.22</x:t>
  </x:si>
  <x:si>
    <x:t xml:space="preserve">   301 Andie Macdowell          220      5920       3.72</x:t>
  </x:si>
  <x:si>
    <x:t xml:space="preserve">   103 Julia Roberts            330      1150       28.7</x:t>
  </x:si>
  <x:si>
    <x:t xml:space="preserve">   103 Emma Thompson            530      5920       8.95</x:t>
  </x:si>
  <x:si>
    <x:t xml:space="preserve">   202 Nicole Kidman            310       570      54.39</x:t>
  </x:si>
  <x:si>
    <x:t xml:space="preserve">   103 Sharon Stone             290      1150      25.22</x:t>
  </x:si>
  <x:si>
    <x:t xml:space="preserve">   202 Holly Hunter             260      5920       4.39</x:t>
  </x:si>
  <x:si>
    <x:t xml:space="preserve">   201 Susan Sarandon           330       900      36.67</x:t>
  </x:si>
  <x:si>
    <x:t xml:space="preserve">   203 Meg Ryan                 500      5920       8.45</x:t>
  </x:si>
  <x:si>
    <x:t xml:space="preserve">   102 Winona Ryder             250      1090      22.94</x:t>
  </x:si>
  <x:si>
    <x:t xml:space="preserve">   201 Meryl Streep             570      5920       9.63</x:t>
  </x:si>
  <x:si>
    <x:t xml:space="preserve">   202 Holly Hunter             260       570      45.61</x:t>
  </x:si>
  <x:si>
    <x:t xml:space="preserve">   301 Jodie Foster             290      5920        4.9</x:t>
  </x:si>
  <x:si>
    <x:t xml:space="preserve">   102 Whoopi Goldberg          490      1090      44.95</x:t>
  </x:si>
  <x:si>
    <x:t xml:space="preserve">   101 Audie Murphy             550      5920       9.29</x:t>
  </x:si>
  <x:si>
    <x:t xml:space="preserve">   102 Michelle Pfeiffer        350      1090      32.11</x:t>
  </x:si>
  <x:si>
    <x:t xml:space="preserve">   201 Susan Sarandon           330      5920       5.57</x:t>
  </x:si>
  <x:si>
    <x:t xml:space="preserve">   301 Andie Macdowell          220       510      43.14</x:t>
  </x:si>
  <x:si>
    <x:t>STUD_NAME                        PROF_NAME                        DEPT_NAME</x:t>
  </x:si>
  <x:si>
    <x:t xml:space="preserve">--테이블을 생성하며 제약 조건 지정.                                                      </x:t>
  </x:si>
  <x:si>
    <x:t>--      7902 FORD   ANALYST  7566 81/12/03       3000                    20</x:t>
  </x:si>
  <x:si>
    <x:t xml:space="preserve">    ename,                                                              </x:t>
  </x:si>
  <x:si>
    <x:t xml:space="preserve">    mgr,                                                                </x:t>
  </x:si>
  <x:si>
    <x:t>--       101 Jessica Lange                            Computer Engineering</x:t>
  </x:si>
  <x:si>
    <x:t>---------- ------- ---------- ---------- ---------- ---------- ---------</x:t>
  </x:si>
  <x:si>
    <x:t>--       103 Sharon Stone                             Software Engineering</x:t>
  </x:si>
  <x:si>
    <x:t>---------- -------------------- ---------- ------------------ ----------</x:t>
  </x:si>
  <x:si>
    <x:t>----- ------ --------- ---------- -------- ---------- ---------- ----------</x:t>
  </x:si>
  <x:si>
    <x:t>---------- -------------------- ---------- --------- ---------- ----------</x:t>
  </x:si>
  <x:si>
    <x:t xml:space="preserve"> panmae 테이블을 사용하여 1000 번 대리점의 판매 내역을 제품 코드별로 분류한 후 판매일자, 제품코드, 판매량, 판매금액</x:t>
  </x:si>
  <x:si>
    <x:t>--       103 Emma Thompson                            Software Engineering</x:t>
  </x:si>
  <x:si>
    <x:t>--      7698 BLAKE  MANAGER  7839 81/05/01       2850                    30</x:t>
  </x:si>
  <x:si>
    <x:t xml:space="preserve">     EMPNO ENAME                JOB                       SAL     DEPTNO</x:t>
  </x:si>
  <x:si>
    <x:t>--      7788 SCOTT  ANALYST  7566 87/04/19       3000                    20</x:t>
  </x:si>
  <x:si>
    <x:t xml:space="preserve">    DEPTNO      CLERK    MANAGER  PRESIDENT    ANALYST   SALESMAN   TOTAL</x:t>
  </x:si>
  <x:si>
    <x:t>---------- ---------- ---------- ---------- ---------- ---------- -------</x:t>
  </x:si>
  <x:si>
    <x:t xml:space="preserve">     EMPNO ENAME                       SAL JOB                     GRADE</x:t>
  </x:si>
  <x:si>
    <x:t>--      7782 CLARK  MANAGER  7839 81/06/09       2450                    10</x:t>
  </x:si>
  <x:si>
    <x:t xml:space="preserve">--           GROUP BY deptno, ROLLUP(job)                                </x:t>
  </x:si>
  <x:si>
    <x:t xml:space="preserve">    sal,                                                                </x:t>
  </x:si>
  <x:si>
    <x:t>--------------------- ---- -------- ----------- ---------- ---------------</x:t>
  </x:si>
  <x:si>
    <x:t xml:space="preserve">     EMPNO ENAME   HIREDATE   SYSDATE      MONTHS01   MONTHS02  MONTHS03</x:t>
  </x:si>
  <x:si>
    <x:t xml:space="preserve">--SYSDATE             MM   KOREAN    JAPANESE    ENGLISH    ENGLISH_MONTH </x:t>
  </x:si>
  <x:si>
    <x:t>--      7566 JONES  MANAGER  7839 81/04/02       2975                    20</x:t>
  </x:si>
  <x:si>
    <x:t>-- panmae 테이블을 사용하여 1000 번 대리점의 판매 내역을 제품 코드별로 분류한 후 판매일자, 제품코드, 판매량, 판매금액</x:t>
  </x:si>
  <x:si>
    <x:t>--       101 Audie Murphy                             Computer Engineering</x:t>
  </x:si>
  <x:si>
    <x:t>---------- -------------------- ------------------ ---------- ----------</x:t>
  </x:si>
  <x:si>
    <x:t xml:space="preserve">단,지역번호가 02 는 "SEOUL" , 031 은 "GYEONGGI" , 051 은 "BUSAN" , 052 는 "ULSAN" </x:t>
  </x:si>
  <x:si>
    <x:t>--       103 Julia Roberts                            Software Engineering</x:t>
  </x:si>
  <x:si>
    <x:t>--       101 Angela Bassett                           Computer Engineering</x:t>
  </x:si>
  <x:si>
    <x:t xml:space="preserve">--col tablespace_name for a15                                           </x:t>
  </x:si>
  <x:si>
    <x:t>--INSERT INTO dept2 VALUES (9100,'temp01','1006','Seoul Branch Office');</x:t>
  </x:si>
  <x:si>
    <x:t xml:space="preserve">--CURSOR 커서이름 IS SQL문; --커서 선언                                          </x:t>
  </x:si>
  <x:si>
    <x:t xml:space="preserve">--SELECT tablespace_name,                                               </x:t>
  </x:si>
  <x:si>
    <x:t xml:space="preserve">                hiredate        emp_record.hiredate%TYPE        ,       </x:t>
  </x:si>
  <x:si>
    <x:t xml:space="preserve">--중복되지 않는 값 UNIQUE                                                        </x:t>
  </x:si>
  <x:si>
    <x:t xml:space="preserve">    job,                                                                </x:t>
  </x:si>
  <x:si>
    <x:t>----------------- -------------------------------------------------------</x:t>
  </x:si>
  <x:si>
    <x:t xml:space="preserve">     EMPNO ENAME    JOB            MGR HIREDATE    SAL   COMM     DEPTNO</x:t>
  </x:si>
  <x:si>
    <x:t xml:space="preserve">    comm,                                                               </x:t>
  </x:si>
  <x:si>
    <x:t xml:space="preserve">    hiredate,                                                           </x:t>
  </x:si>
  <x:si>
    <x:t xml:space="preserve">--empno        NUMBER(4)     CONSTRAINT  empfk_empno_pk PRIMARY KEY       </x:t>
  </x:si>
  <x:si>
    <x:t xml:space="preserve">--        ALTER TABLE 테이블 이름                                            </x:t>
  </x:si>
  <x:si>
    <x:t xml:space="preserve">    empno,                                                              </x:t>
  </x:si>
  <x:si>
    <x:t xml:space="preserve">    deptno                                                              </x:t>
  </x:si>
  <x:si>
    <x:t>--ORA-08004: 시퀀스 SEQ_DEPT_SEQUENCE.NEXTVAL exceeds MAXVALUE은 사례로 될 수 없습니다</x:t>
  </x:si>
  <x:si>
    <x:t xml:space="preserve">3. Student 테이블과 department 테이블을 사용하여 학과이름 , 학과별 최대키 , 학과별로 가장 키가 큰 학생들의 </x:t>
  </x:si>
  <x:si>
    <x:t xml:space="preserve">--    경   과: 00:00:00.15                                                  </x:t>
  </x:si>
  <x:si>
    <x:t>-----------------------------------------------------------------------------------------</x:t>
  </x:si>
  <x:si>
    <x:t xml:space="preserve">BEGIN                                                                                   </x:t>
  </x:si>
  <x:si>
    <x:t xml:space="preserve">--                                                                                      </x:t>
  </x:si>
  <x:si>
    <x:t xml:space="preserve">                                                                                        </x:t>
  </x:si>
  <x:si>
    <x:t>Nicholas Cage                    Michelle Pfeiffer                Multimedia Engineering</x:t>
  </x:si>
  <x:si>
    <x:t>TRIGGER_NAME         TRIGGER_TYPE         TRIGGERING_EVENT     TABLE_NAME           STATUS</x:t>
  </x:si>
  <x:si>
    <x:t xml:space="preserve">--    열에 저장할 데이터의 중복을 허용하지 않고자 할 때 사용합니다.                                                 </x:t>
  </x:si>
  <x:si>
    <x:t>Micheal Keaton                   Nicole Kidman                    Mechanical Engineering</x:t>
  </x:si>
  <x:si>
    <x:t xml:space="preserve">--USER_INDEXES,                                                                         </x:t>
  </x:si>
  <x:si>
    <x:t xml:space="preserve">--[with read only]                                                                      </x:t>
  </x:si>
  <x:si>
    <x:t xml:space="preserve">--        TABLE_NOTNULL, 전화번호( TEL)에 NOT NULL추가                                           </x:t>
  </x:si>
  <x:si>
    <x:t>Wesley Snipes                    Susan Sarandon                   Electronic Engineering</x:t>
  </x:si>
  <x:si>
    <x:t xml:space="preserve">);                                                                                      </x:t>
  </x:si>
  <x:si>
    <x:t>Macaulay Culkin                  Meryl Streep                     Electronic Engineering</x:t>
  </x:si>
  <x:si>
    <x:t>--|*  1 |  COUNT STOPKEY    |                  |      1 |      1 |00:00:00.01 |       1 |</x:t>
  </x:si>
  <x:si>
    <x:t xml:space="preserve">        선언부                                                                             </x:t>
  </x:si>
  <x:si>
    <x:t xml:space="preserve">--조회                                                                                    </x:t>
  </x:si>
  <x:si>
    <x:t>Demi Moore                       Meryl Streep                     Electronic Engineering</x:t>
  </x:si>
  <x:si>
    <x:t>--empidx_over15k</x:t>
  </x:si>
  <x:si>
    <x:t>SYNONYM(시노님-동의어)</x:t>
  </x:si>
  <x:si>
    <x:t>삭제 테이블 쓰레기 통에서 복구</x:t>
  </x:si>
  <x:si>
    <x:t>--SELECT MIN(name)</x:t>
  </x:si>
  <x:si>
    <x:t xml:space="preserve">           t1.sal,</x:t>
  </x:si>
  <x:si>
    <x:t xml:space="preserve">             t1.sal</x:t>
  </x:si>
  <x:si>
    <x:t>--dept_fk 데이터가 없음!</x:t>
  </x:si>
  <x:si>
    <x:t>EXERD PLUG-IN 설치</x:t>
  </x:si>
  <x:si>
    <x:t>--SELECT MAX(name)</x:t>
  </x:si>
  <x:si>
    <x:t xml:space="preserve">           t1.job,</x:t>
  </x:si>
  <x:si>
    <x:t>--        ELSE 4</x:t>
  </x:si>
  <x:si>
    <x:t>--여전히 50부서 정보 남아 있음</x:t>
  </x:si>
  <x:si>
    <x:t>--  pbugi number(1)</x:t>
  </x:si>
  <x:si>
    <x:t>--ORDER BY t1.sal;</x:t>
  </x:si>
  <x:si>
    <x:t>)A JOIN student B</x:t>
  </x:si>
  <x:si>
    <x:t xml:space="preserve">           t1.name,</x:t>
  </x:si>
  <x:si>
    <x:t>상태의 데이터만 조회할 수 있다.</x:t>
  </x:si>
  <x:si>
    <x:t>--  pcode char(4),</x:t>
  </x:si>
  <x:si>
    <x:t xml:space="preserve">       file_name</x:t>
  </x:si>
  <x:si>
    <x:t>--  pdate char(8),</x:t>
  </x:si>
  <x:si>
    <x:t xml:space="preserve">           END comm</x:t>
  </x:si>
  <x:si>
    <x:t xml:space="preserve">           t2.dname</x:t>
  </x:si>
  <x:si>
    <x:t>--FROM new_emp4;</x:t>
  </x:si>
  <x:si>
    <x:t>--AND ROWNUM = 1;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</x:si>
  <x:si>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조건절을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활용한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가상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컬럼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생성하기</x:t>
    </x:r>
  </x:si>
  <x:si>
    <x:t xml:space="preserve">       a.max_weight</x:t>
  </x:si>
  <x:si>
    <x:t>TOTA JAN  FEB  MAR  APR  MAY  JUN  JUL      AUG  SEP  OCT  NOV  DEC</x:t>
  </x:si>
  <x:si>
    <x:t xml:space="preserve">        30 TURNER                     1500       9400      15.96</x:t>
  </x:si>
  <x:si>
    <x:t xml:space="preserve">        10 KING                       5000       8750      57.14</x:t>
  </x:si>
  <x:si>
    <x:t>20EA 3EA  3EA  2EA  2EA  0EA  1EA  0EA      2EA  2EA  2EA  1EA  2EA</x:t>
  </x:si>
  <x:si>
    <x:t xml:space="preserve">        30 BLAKE                      2850       9400      30.32</x:t>
  </x:si>
  <x:si>
    <x:t>CREATE [OR REPLACE] [FORSE | NOFORSE] VIEW view이름 (열이름1, 열이름2...)</x:t>
  </x:si>
  <x:si>
    <x:t>---------------- ------------ ---------- ---------- ------------</x:t>
  </x:si>
  <x:si>
    <x:t xml:space="preserve"> EMPNO ENAME     HIREDATE            SYSDATE             ADD_42YEAR</x:t>
  </x:si>
  <x:si>
    <x:t>---------- -------------------- ---------- ---------- ----------</x:t>
  </x:si>
  <x:si>
    <x:t>-- 하나의 테이블에 대해 여러 그룹 함수가 사용된다면 GROUPING SETS()함수를 활용하는 것이 더우 좋다.</x:t>
  </x:si>
  <x:si>
    <x:t xml:space="preserve">    DEPTNO ENAME                       SAL   SUM_DEPT          %</x:t>
  </x:si>
  <x:si>
    <x:t xml:space="preserve">BEST! 이라고 출력하고 101번 학과의 "Audie Murphy" 교수 외에는 비고란에 "GOOD!"을 출력하고 </x:t>
  </x:si>
  <x:si>
    <x:t xml:space="preserve">--예 1)  panmae 테이블을 사용하여 1000 번 대리점의 판매 내역을 출력하되 판매일자, 제품코드, 판매량, </x:t>
  </x:si>
  <x:si>
    <x:t xml:space="preserve">        20 ADAMS                      1100      10875      10.11</x:t>
  </x:si>
  <x:si>
    <x:t xml:space="preserve">        20 FORD                       3000      10875      27.59</x:t>
  </x:si>
  <x:si>
    <x:t xml:space="preserve">예 1)  panmae 테이블을 사용하여 1000 번 대리점의 판매 내역을 출력하되 판매일자, 제품코드, 판매량, </x:t>
  </x:si>
  <x:si>
    <x:t>--2022-03-18:15:38:44 03   3월      3月           MAR        MARCH</x:t>
  </x:si>
  <x:si>
    <x:t xml:space="preserve">        20 JONES                      2975      10875      27.36</x:t>
  </x:si>
  <x:si>
    <x:t xml:space="preserve">        20 SCOTT                      3000      10875      27.59</x:t>
  </x:si>
  <x:si>
    <x:t xml:space="preserve">        30 JAMES                       950       9400      10.11</x:t>
  </x:si>
  <x:si>
    <x:t>교수만 "Computer Engineering" 으로 출력하고 101번이 아닌 교수들은 학과명에 “ETC” 로 출력하세요</x:t>
  </x:si>
  <x:si>
    <x:t xml:space="preserve">        30 WARD                       1250       9400       13.3</x:t>
  </x:si>
  <x:si>
    <x:t>---- ---- ---- ---- ---- ---- ---- ---- ---- ---- ---- ---- ----</x:t>
  </x:si>
  <x:si>
    <x:t xml:space="preserve">        10 CLARK                      2450       8750         28</x:t>
  </x:si>
  <x:si>
    <x:t xml:space="preserve">        20 SMITH                       800      10875       7.36</x:t>
  </x:si>
  <x:si>
    <x:t xml:space="preserve">        30 ALLEN                      1600       9400      17.02</x:t>
  </x:si>
  <x:si>
    <x:t xml:space="preserve">--Student 테이블을 사용하여 제 1 전공 (deptno1) 이 101 번인 학과 학생들의 이름과 주민번호, </x:t>
  </x:si>
  <x:si>
    <x:t xml:space="preserve">        10 MILLER                     1300       8750      14.86</x:t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</x:si>
  <x:si>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   ACCOUNTING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NEW YORK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</x:si>
  <x:si>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t xml:space="preserve">     EMPNO ENAME                DNAME                            HIREDATE   LOC                               SAL      GRADE</x:t>
  </x:si>
  <x:si>
    <x:t>---------- -------------------- -------------------------------- ---------- -------------------------- ---------- ----------</x:t>
  </x:si>
  <x:si>
    <x:t>DEPTNO DNAME           EMPNO ENAME                  MGR    SAL    DEPTNO1      LOSAL      HISAL      GRADE  MGR_EMPNO MGR_ENAME</x:t>
  </x:si>
  <x:si>
    <x:t>SCOTT      EMPFK_DEPTNO_FK                     R                         EMP_FK             SCOTT           DEPTFK_DEPTNO_PK</x:t>
  </x:si>
  <x:si>
    <x:t>------------------------------------------ ---------------------------------------- ----------------------------------------</x:t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</x:si>
  <x:si>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   SALES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CHICAGO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</x:si>
  <x:si>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   RESEARCH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DALLAS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</x:si>
  <x:si>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ACCOUNTING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NEW YORK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</x:si>
  <x:si>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RESEARCH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DALLAS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</x:si>
  <x:si>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RESEARCH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DALLAS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</x:si>
  <x:si>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t>반복 횟수를 알고 있을 때 사용.</x:t>
  </x:si>
  <x:si>
    <x:t>SHOW ERRORS로 오류 확인</x:t>
  </x:si>
  <x:si>
    <x:t>--desc T_MEMBER;</x:t>
  </x:si>
  <x:si>
    <x:t>--    tel  NUMBER,</x:t>
  </x:si>
  <x:si>
    <x:t>--1~10사이 짝수 일때 만 출력</x:t>
  </x:si>
  <x:si>
    <x:t>익명블럭 VS 저장 서브프로그램</x:t>
  </x:si>
  <x:si>
    <x:t>END pro_param_out;</x:t>
  </x:si>
  <x:si>
    <x:t>--패키지 본문이 생성되었습니다.</x:t>
  </x:si>
  <x:si>
    <x:t xml:space="preserve">            ELSE </x:t>
  </x:si>
  <x:si>
    <x:t>V_NUMBER는 짝수 입니다.</x:t>
  </x:si>
  <x:si>
    <x:t>오라클에서 자동으로 선언되는 커서.</x:t>
  </x:si>
  <x:si>
    <x:t>패키 명세와 본문을 한 번에 삭제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</x:si>
  <x:si>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DROP PACKAGE</x:t>
    </x:r>
    <x:r>
      <x:rPr>
        <x:rFont val="맑은 고딕"/>
        <x:sz val="11"/>
        <x:color rgb="ff000000"/>
      </x:rPr>
      <x:t xml:space="preserve"> 패키지 이름</x:t>
    </x:r>
  </x:si>
  <x:si>
    <x:t>부서명 : ACCOUNTING</x:t>
  </x:si>
  <x:si>
    <x:t>--EXECUTE 프로시저 이름</x:t>
  </x:si>
  <x:si>
    <x:t>반복 횟수를 알고 있는 경우 사용</x:t>
  </x:si>
  <x:si>
    <x:t xml:space="preserve">END [프로시저 이름];  </x:t>
  </x:si>
  <x:si>
    <x:t>20,RESEARCH,DALLAS</x:t>
  </x:si>
  <x:si>
    <x:t>COL ENAME FOR A30</x:t>
  </x:si>
  <x:si>
    <x:t>PAGE_SIZE,PAGE_NUM</x:t>
  </x:si>
  <x:si>
    <x:t>--ORA-06512:  4행</x:t>
  </x:si>
  <x:si>
    <x:t xml:space="preserve">  CHANGE_DATE DATE</x:t>
  </x:si>
  <x:si>
    <x:t>--프로시저가 생성되었습니다.</x:t>
  </x:si>
  <x:si>
    <x:t>drop function 함수이름;</x:t>
  </x:si>
  <x:si>
    <x:t>사용이 끝난 커서를 종료 한다.</x:t>
  </x:si>
  <x:si>
    <x:t>Invisible Column</x:t>
  </x:si>
  <x:si>
    <x:t xml:space="preserve">        END LOOP;</x:t>
  </x:si>
  <x:si>
    <x:t xml:space="preserve">   END pro_dept;</x:t>
  </x:si>
  <x:si>
    <x:t>기본 값이 없는 파람에서 오류 발생</x:t>
  </x:si>
  <x:si>
    <x:t xml:space="preserve">       column_name,</x:t>
  </x:si>
  <x:si>
    <x:t xml:space="preserve">       table_name,</x:t>
  </x:si>
  <x:si>
    <x:t xml:space="preserve">        no NUMBER;</x:t>
  </x:si>
  <x:si>
    <x:t>--ORCLSTUDY로 취소 확인</x:t>
  </x:si>
  <x:si>
    <x:t>TIMEOUT_ON_RESOURCE</x:t>
  </x:si>
  <x:si>
    <x:t xml:space="preserve">                )t1</x:t>
  </x:si>
  <x:si>
    <x:t>ACCESS_INTO_NULL</x:t>
  </x:si>
  <x:si>
    <x:t>파라메터 이름N [IN] 자료형3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</x:si>
  <x:si>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여러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행이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조회되는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CURSOR </x:t>
    </x:r>
  </x:si>
  <x:si>
    <x:t>--STEP 2. TRIGGER생성</x:t>
  </x:si>
  <x:si>
    <x:t xml:space="preserve">DECLARE         </x:t>
  </x:si>
  <x:si>
    <x:t>커서의 OPEN여부 : FALSE</x:t>
  </x:si>
  <x:si>
    <x:t xml:space="preserve">                선언부</x:t>
  </x:si>
  <x:si>
    <x:t>미리 정의되어 있는 오라클 예외</x:t>
  </x:si>
  <x:si>
    <x:t xml:space="preserve">desc dept;      </x:t>
  </x:si>
  <x:si>
    <x:t>SYS_INVALID_ROWID</x:t>
  </x:si>
  <x:si>
    <x:t>--ORA-06512:  5행</x:t>
  </x:si>
  <x:si>
    <x:t xml:space="preserve">BEGIN           </x:t>
  </x:si>
  <x:si>
    <x:t>ROWTYPE_MISMATCH</x:t>
  </x:si>
  <x:si>
    <x:t>REC_EMP에 REC_DEPT포함</x:t>
  </x:si>
  <x:si>
    <x:t>col type for a20</x:t>
  </x:si>
  <x:si>
    <x:t>DUP_VAL_ON_INDEX</x:t>
  </x:si>
  <x:si>
    <x:t>파라메터 이름2 [IN] 자료형2,</x:t>
  </x:si>
  <x:si>
    <x:t>--레코드를 통한 UPDATE</x:t>
  </x:si>
  <x:si>
    <x:t>사용자가 필요에 따라 직접 정의</x:t>
  </x:si>
  <x:si>
    <x:t xml:space="preserve">END;            </x:t>
  </x:si>
  <x:si>
    <x:t>(C,C++ 구조체, 자바 VO)</x:t>
  </x:si>
  <x:si>
    <x:t>20:RESEARCH:DALLAS</x:t>
  </x:si>
  <x:si>
    <x:t xml:space="preserve">                실행부</x:t>
  </x:si>
  <x:si>
    <x:t xml:space="preserve">    --문자열 -&gt; NUMBER</x:t>
  </x:si>
  <x:si>
    <x:t>REC_DEPT, REC_EMP</x:t>
  </x:si>
  <x:si>
    <x:t>COLLECTION_IS_NULL</x:t>
  </x:si>
  <x:si>
    <x:t>CURSOR_ALREADY_OPEN</x:t>
  </x:si>
  <x:si>
    <x:t xml:space="preserve">        --레코드 DEPT</x:t>
  </x:si>
  <x:si>
    <x:t>키로 사용할 인덱스의 자료형을 지정</x:t>
  </x:si>
  <x:si>
    <x:t>컬렉션의 마지막 인덱스 번호를 반환</x:t>
  </x:si>
  <x:si>
    <x:t>dname :ACCOUNTING</x:t>
  </x:si>
  <x:si>
    <x:t xml:space="preserve">        --연관배열 선언</x:t>
  </x:si>
  <x:si>
    <x:t xml:space="preserve">    CURSOR C1 IS</x:t>
  </x:si>
  <x:si>
    <x:t>30:SALES:CHICAGO</x:t>
  </x:si>
  <x:si>
    <x:t>컬렉션의 사용 편의를 위해 제공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</x:si>
  <x:si>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예외 이름1</x:t>
    </x:r>
    <x:r>
      <x:rPr>
        <x:rFont val="맑은 고딕"/>
        <x:sz val="11"/>
        <x:color rgb="ff000000"/>
      </x:rPr>
      <x:t xml:space="preserve"> EXCEPTION;</x:t>
    </x:r>
  </x:si>
  <x:si>
    <x:t>DROP TRIGGER 트리거 이름</x:t>
  </x:si>
  <x:si>
    <x:t>스칼라형(scalar type)</x:t>
  </x:si>
  <x:si>
    <x:t>V_NUMBER는 홀수 입니다.</x:t>
  </x:si>
  <x:si>
    <x:t>12c에서 PK sequence</x:t>
  </x:si>
  <x:si>
    <x:t xml:space="preserve">        CLOSE c1;</x:t>
  </x:si>
  <x:si>
    <x:t>참조형(reference type)</x:t>
  </x:si>
  <x:si>
    <x:t xml:space="preserve">       tt1.empno,</x:t>
  </x:si>
  <x:si>
    <x:t>PL/SQL실행중 발생하는 예외처리</x:t>
  </x:si>
  <x:si>
    <x:t xml:space="preserve">        CLOSE C1;</x:t>
  </x:si>
  <x:si>
    <x:t xml:space="preserve">       tt1.ename,</x:t>
  </x:si>
  <x:si>
    <x:t>지정하지 않으면 기본값 파람 입력</x:t>
  </x:si>
  <x:si>
    <x:t>2. 대/소문자를 구별하지 않는다.</x:t>
  </x:si>
  <x:si>
    <x:t>col type for a15</x:t>
  </x:si>
  <x:si>
    <x:t>파라미터 이름을 통한 값 전달.</x:t>
  </x:si>
  <x:si>
    <x:t>TRUNC(V_SCORE/10)8</x:t>
  </x:si>
  <x:si>
    <x:t xml:space="preserve">        END CASE;</x:t>
  </x:si>
  <x:si>
    <x:t>커서에 사용할 파라메터 입력 받기</x:t>
  </x:si>
  <x:si>
    <x:t>dname:OPERATIONS</x:t>
  </x:si>
  <x:si>
    <x:t>dname: OPERATIONS</x:t>
  </x:si>
  <x:si>
    <x:t xml:space="preserve">    --V_TAX := 9; </x:t>
  </x:si>
  <x:si>
    <x:t>col  ename for a20</x:t>
  </x:si>
  <x:si>
    <x:t xml:space="preserve">        OPEN C1;</x:t>
  </x:si>
  <x:si>
    <x:t>END func_aftertax;</x:t>
  </x:si>
  <x:si>
    <x:t>( param1 IN NUMBER,</x:t>
  </x:si>
  <x:si>
    <x:t>변수에 NULL 값 저장 막기</x:t>
  </x:si>
  <x:si>
    <x:t xml:space="preserve">--, 1001 - 2000 이면 Level 2                                                                                     </x:t>
  </x:si>
  <x:si>
    <x:t>-------------------------------------------------------------------------------------------------------------</x:t>
  </x:si>
  <x:si>
    <x:t xml:space="preserve">--, 2001 - 3000 이면 Level 3                                                                                     </x:t>
  </x:si>
  <x:si>
    <x:t xml:space="preserve">-- 이름       널?      유형         </x:t>
  </x:si>
  <x:si>
    <x:t>SUBSTR('문자열' 또는 컬럼,시작위치, 추출길이)</x:t>
  </x:si>
  <x:si>
    <x:t>--LENGTH('한글') LENGTHB('한글')</x:t>
  </x:si>
  <x:si>
    <x:t>분산 표준편차글 VARIANCE()/STDDEV()</x:t>
  </x:si>
  <x:si>
    <x:t>결과 값을 원하는 열로 묶어 출력하는 GROUP BY절</x:t>
  </x:si>
  <x:si>
    <x:t xml:space="preserve">       END AS UP_SAL         </x:t>
  </x:si>
  <x:si>
    <x:t xml:space="preserve">--    SALESMAN 5%             </x:t>
  </x:si>
  <x:si>
    <x:t>SELECT절에서는 GROUP BY 절 컬럼 생략 가능</x:t>
  </x:si>
  <x:si>
    <x:t>--        20            2175</x:t>
  </x:si>
  <x:si>
    <x:t>--ORACLE 10G이 이전에서는 정렬 되어서 출력</x:t>
  </x:si>
  <x:si>
    <x:t>GROUP BY절에 조건을 줄 때 사용하는 HAVING</x:t>
  </x:si>
  <x:si>
    <x:t>--        10      2916.66667</x:t>
  </x:si>
  <x:si>
    <x:t xml:space="preserve">--    ANALYST 그대로             </x:t>
  </x:si>
  <x:si>
    <x:t>, 4001 보다 많으면 Level 5 로 출력하세요.</x:t>
  </x:si>
  <x:si>
    <x:t>------------ ---------------</x:t>
  </x:si>
  <x:si>
    <x:t>--ORA-00934: 그룹 함수는 허가되지 않습니다</x:t>
  </x:si>
  <x:si>
    <x:t>--    DEPTNO AVG(NVL(SAL,0))</x:t>
  </x:si>
  <x:si>
    <x:t>--WHERE t1.deptno IN (20,30)</x:t>
  </x:si>
  <x:si>
    <x:t>--      7698 BLAKE         2850</x:t>
  </x:si>
  <x:si>
    <x:t>--      7566 JONES         2975</x:t>
  </x:si>
  <x:si>
    <x:t>--      7876 ADAMS         1100</x:t>
  </x:si>
  <x:si>
    <x:t>--      7788 SCOTT         3000</x:t>
  </x:si>
  <x:si>
    <x:t>--      7782 CLARK         2450</x:t>
  </x:si>
  <x:si>
    <x:t>--      7839 KING          5000</x:t>
  </x:si>
  <x:si>
    <x:t>WHERE 컬럼 IN (데이터1, 데이터2,....)</x:t>
  </x:si>
  <x:si>
    <x:t>--      7900 JAMES          950</x:t>
  </x:si>
  <x:si>
    <x:t>--      7369 SMITH          800</x:t>
  </x:si>
  <x:si>
    <x:t>--      7902 FORD          3000</x:t>
  </x:si>
  <x:si>
    <x:t>--      7934 MILLER        1300</x:t>
  </x:si>
  <x:si>
    <x:t>급여가 2000~ 3000이하 사원정보를 출력하세요.</x:t>
  </x:si>
  <x:si>
    <x:t>다중행 함수(Multiple-Row Function)</x:t>
  </x:si>
  <x:si>
    <x:t>ENAME                 ENAME_LEN</x:t>
  </x:si>
  <x:si>
    <x:t xml:space="preserve">       LENGTH(ename) ename_len</x:t>
  </x:si>
  <x:si>
    <x:r>
      <x:t>PRO_NOPARAM          PROCEDURE      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'V_EMPNO 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V_EMPNO);</x:t>
    </x:r>
  </x:si>
  <x:si>
    <x:r>
      <x:t>PRO_NOPARAM          PROCEDURE      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'V_ENAME 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V_ENAME);</x:t>
    </x:r>
  </x:si>
  <x:si>
    <x:r>
      <x:t xml:space="preserve">                    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empno :   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V_EMP_ROW.empno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</x:si>
  <x:si>
    <x:r>
      <x:t xml:space="preserve">                  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ename :   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V_EMP_ROW.ename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</x:si>
  <x:si>
    <x:r>
      <x:t xml:space="preserve">                  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job   :   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V_EMP_ROW.job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</x:si>
  <x:si>
    <x:r>
      <x:t xml:space="preserve">                  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sal   :   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V_EMP_ROW.sal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</x:si>
  <x:si>
    <x:t>STUD_NAME                 DEPT_NAME</x:t>
  </x:si>
  <x:si>
    <x:t xml:space="preserve">       t4.ename AS MGR_ENAME       </x:t>
  </x:si>
  <x:si>
    <x:t>Billy Crystal      Angela Bassett</x:t>
  </x:si>
  <x:si>
    <x:t xml:space="preserve">단 자신보다 입사일이 빠른 사람수를 오름차순으로 출력하세요.  </x:t>
  </x:si>
  <x:si>
    <x:t>반대로 OUTER JOIN은 한 쪽 테이블에는 데이터가 있고</x:t>
  </x:si>
  <x:si>
    <x:t>단 지도교수가 결정되지 않은 학생의 명단도 함께 출력하세요.</x:t>
  </x:si>
  <x:si>
    <x:t xml:space="preserve">       SUM(sal) OVER() AS TOTAL,</x:t>
  </x:si>
  <x:si>
    <x:t>Sandra Bullock     Julia Roberts</x:t>
  </x:si>
  <x:si>
    <x:t>동일한 조건을 가진 데이터를 후행 테이블에서 꺼내 오는 방법</x:t>
  </x:si>
  <x:si>
    <x:t>선행 테이블
(driving table, inner table)</x:t>
  </x:si>
  <x:si>
    <x:t>후행 테이블
(driven table, outer table)</x:t>
  </x:si>
  <x:si>
    <x:t xml:space="preserve">--outer join 조건이 누락되면 일반 조인으로 변경되서 </x:t>
  </x:si>
  <x:si>
    <x:t>Micheal Keaton     Nicole Kidman</x:t>
  </x:si>
  <x:si>
    <x:t>--SELECT t1.name   as stud_name,</x:t>
  </x:si>
  <x:si>
    <x:t>SELECT *</x:t>
  </x:si>
  <x:si>
    <x:t>1분 복습 5-3</x:t>
  </x:si>
  <x:si>
    <x:t xml:space="preserve">       job</x:t>
  </x:si>
  <x:si>
    <x:t xml:space="preserve">       job,</x:t>
  </x:si>
  <x:si>
    <x:t>UNION ALL</x:t>
  </x:si>
  <x:si>
    <x:t xml:space="preserve">       sal</x:t>
  </x:si>
  <x:si>
    <x:t>birthday</x:t>
  </x:si>
  <x:si>
    <x:t>STUDNO NAME</x:t>
  </x:si>
  <x:si>
    <x:t>SQL_SELECT</x:t>
  </x:si>
  <x:si>
    <x:t>+, -, / , *</x:t>
  </x:si>
  <x:si>
    <x:t>-- 같지 않다.</x:t>
  </x:si>
  <x:si>
    <x:t>CHAR(13)</x:t>
  </x:si>
  <x:si>
    <x:t>NUMBER(3)</x:t>
  </x:si>
  <x:si>
    <x:t>--SELECT *</x:t>
  </x:si>
  <x:si>
    <x:t>--NOT LIKE</x:t>
  </x:si>
  <x:si>
    <x:t>INTERSECT</x:t>
  </x:si>
  <x:si>
    <x:t>ORCLSTUDY</x:t>
  </x:si>
  <x:si>
    <x:t>--연결되었습니다.</x:t>
  </x:si>
  <x:si>
    <x:t>CONNECT롤</x:t>
  </x:si>
  <x:si>
    <x:t>RESOURCE롤</x:t>
  </x:si>
  <x:si>
    <x:t>--비번: ORCL</x:t>
  </x:si>
  <x:si>
    <x:t>--3. 권한부여</x:t>
  </x:si>
  <x:si>
    <x:t>--PREV_HW접속</x:t>
  </x:si>
  <x:si>
    <x:t>--SCOTT 계정</x:t>
  </x:si>
  <x:si>
    <x:t>--PREV_HW</x:t>
  </x:si>
  <x:si>
    <x:t>EXCEPTION</x:t>
  </x:si>
  <x:si>
    <x:t>BEGIN: 실행부</x:t>
  </x:si>
  <x:si>
    <x:t>상수 선언과 사용</x:t>
  </x:si>
  <x:si>
    <x:t>변수 선언과 사용</x:t>
  </x:si>
  <x:si>
    <x:t>BITMAP인덱스</x:t>
  </x:si>
  <x:si>
    <x:t>B-Tree인덱스</x:t>
  </x:si>
  <x:si>
    <x:t>인덱스(INDEX)</x:t>
  </x:si>
  <x:si>
    <x:t>인덱스의 생성 원리</x:t>
  </x:si>
  <x:si>
    <x:t>B-TREE인덱스</x:t>
  </x:si>
  <x:si>
    <x:t>JDBC드라이버 로드</x:t>
  </x:si>
  <x:si>
    <x:t>2)   DB연결</x:t>
  </x:si>
  <x:si>
    <x:t xml:space="preserve">    commit;</x:t>
  </x:si>
  <x:si>
    <x:t>DESC dept2;</x:t>
  </x:si>
  <x:si>
    <x:t>--SELECT확인</x:t>
  </x:si>
  <x:si>
    <x:t>다중행 함수_3</x:t>
  </x:si>
  <x:si>
    <x:t>ALTER(수정)</x:t>
  </x:si>
  <x:si>
    <x:t>DEVELOPER</x:t>
  </x:si>
  <x:si>
    <x:t>다중행 함수_2</x:t>
  </x:si>
  <x:si>
    <x:t>--INSERT</x:t>
  </x:si>
  <x:si>
    <x:t>--컬럼이름 변경</x:t>
  </x:si>
  <x:si>
    <x:t>--UPDATE</x:t>
  </x:si>
  <x:si>
    <x:t>--행 레벨 LOCK</x:t>
  </x:si>
  <x:si>
    <x:t>--트랜잭션을 취소</x:t>
  </x:si>
  <x:si>
    <x:t>SUBQUERY</x:t>
  </x:si>
  <x:si>
    <x:t>CREATE(생성)</x:t>
  </x:si>
  <x:si>
    <x:t>2 특정 컬럼만 복사</x:t>
  </x:si>
  <x:si>
    <x:t>--DELETE</x:t>
  </x:si>
  <x:si>
    <x:t>테이블 이름 변경</x:t>
  </x:si>
  <x:si>
    <x:t>ON(병합조건)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</x:si>
  <x:si>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컬럼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삭제하기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.</x:t>
    </x:r>
  </x:si>
  <x:si>
    <x:t>TRUNCATE명령어</x:t>
  </x:si>
  <x:si>
    <x:t xml:space="preserve">      ,job</x:t>
  </x:si>
  <x:si>
    <x:t xml:space="preserve">  no number</x:t>
  </x:si>
  <x:si>
    <x:t>감사에 대한 정보</x:t>
  </x:si>
  <x:si>
    <x:t xml:space="preserve">      ,sal</x:t>
  </x:si>
  <x:si>
    <x:t>가상컬럼(11g추가)</x:t>
  </x:si>
  <x:si>
    <x:t>DESC dept7;</x:t>
  </x:si>
  <x:si>
    <x:t>TRUNCATE</x:t>
  </x:si>
  <x:si>
    <x:t xml:space="preserve">      ,comm</x:t>
  </x:si>
  <x:si>
    <x:t xml:space="preserve">      ,mgr</x:t>
  </x:si>
  <x:si>
    <x:t>사용자에 대한 정보</x:t>
  </x:si>
  <x:si>
    <x:t>--SYS로 접속</x:t>
  </x:si>
  <x:si>
    <x:t>--테이블 이름 변경</x:t>
  </x:si>
  <x:si>
    <x:t>--step.1</x:t>
  </x:si>
  <x:si>
    <x:t xml:space="preserve">  a NUMBER,</x:t>
  </x:si>
  <x:si>
    <x:t>--step.4</x:t>
  </x:si>
  <x:si>
    <x:t>--MAX(NAME)</x:t>
  </x:si>
  <x:si>
    <x:t>2. 사용자 편의성</x:t>
  </x:si>
  <x:si>
    <x:t>뷰가 생성되었습니다.</x:t>
  </x:si>
  <x:si>
    <x:t>--COMMIT;</x:t>
  </x:si>
  <x:si>
    <x:t xml:space="preserve">  b NUMBER</x:t>
  </x:si>
  <x:si>
    <x:t>다양한 인덱스 활용</x:t>
  </x:si>
  <x:si>
    <x:t>--VIEW2 생성</x:t>
  </x:si>
  <x:si>
    <x:t>인덱스 조회하기</x:t>
  </x:si>
  <x:si>
    <x:t xml:space="preserve">--dname </x:t>
  </x:si>
  <x:si>
    <x:t>--step.2</x:t>
  </x:si>
  <x:si>
    <x:t>--step.3</x:t>
  </x:si>
  <x:si>
    <x:t>VIEW를 통한 입력</x:t>
  </x:si>
  <x:si>
    <x:t>--MIN(NAME)</x:t>
  </x:si>
  <x:si>
    <x:t>--CACHE 2;</x:t>
  </x:si>
  <x:si>
    <x:t>O_TABLE조회</x:t>
  </x:si>
  <x:si>
    <x:t>--시퀀스 생성</x:t>
  </x:si>
  <x:si>
    <x:t>--현재 시퀀스 번호</x:t>
  </x:si>
  <x:si>
    <x:t xml:space="preserve">        );</x:t>
  </x:si>
  <x:si>
    <x:t xml:space="preserve">      )tt1</x:t>
  </x:si>
  <x:si>
    <x:t>--데이터 입력</x:t>
  </x:si>
  <x:si>
    <x:t>--시퀀스 삭제</x:t>
  </x:si>
  <x:si>
    <x:t>V_DEPTNO:20</x:t>
  </x:si>
  <x:si>
    <x:t>--FROM d2;</x:t>
  </x:si>
  <x:si>
    <x:t>NOT NULL</x:t>
  </x:si>
  <x:si>
    <x:t>PRIMARY KEY</x:t>
  </x:si>
  <x:si>
    <x:t>FOREIGN KEY</x:t>
  </x:si>
  <x:si>
    <x:t>PK_BOARD</x:t>
  </x:si>
  <x:si>
    <x:t>NOCACHE;</x:t>
  </x:si>
  <x:si>
    <x:t>--FROM e;</x:t>
  </x:si>
  <x:si>
    <x:t>12c이후 계정 생성</x:t>
  </x:si>
  <x:si>
    <x:t xml:space="preserve"> 1행에 오류:</x:t>
  </x:si>
  <x:si>
    <x:t>--1. 테이블 생성</x:t>
  </x:si>
  <x:si>
    <x:t xml:space="preserve">    deptno,</x:t>
  </x:si>
  <x:si>
    <x:t>--DEPT_FK</x:t>
  </x:si>
  <x:si>
    <x:t>테이블 생성후 추가</x:t>
  </x:si>
  <x:si>
    <x:t xml:space="preserve">);      </x:t>
  </x:si>
  <x:si>
    <x:t>--열 데이터 삭제</x:t>
  </x:si>
  <x:si>
    <x:t xml:space="preserve">--RENAME </x:t>
  </x:si>
  <x:si>
    <x:t>c_test1,</x:t>
  </x:si>
  <x:si>
    <x:t>--STEP. 1</x:t>
  </x:si>
  <x:si>
    <x:t xml:space="preserve">    dname,</x:t>
  </x:si>
  <x:si>
    <x:t xml:space="preserve">           </x:t>
  </x:si>
  <x:si>
    <x:t xml:space="preserve">--);    </x:t>
  </x:si>
  <x:si>
    <x:t>제약 조건 삭제</x:t>
  </x:si>
  <x:si>
    <x:t>--emp_fk</x:t>
  </x:si>
  <x:si>
    <x:t>비번: ORACLE</x:t>
  </x:si>
  <x:si>
    <x:t>CROSS JOIN</x:t>
  </x:si>
  <x:si>
    <x:t>desc dept;</x:t>
  </x:si>
  <x:si>
    <x:t>사용자 삭제하기</x:t>
  </x:si>
  <x:si>
    <x:t>TEMP01.DBF</x:t>
  </x:si>
  <x:si>
    <x:t xml:space="preserve">  NO NUMBER</x:t>
  </x:si>
  <x:si>
    <x:t>--SYS로 작업</x:t>
  </x:si>
  <x:si>
    <x:t>--* 사용자 생성</x:t>
  </x:si>
  <x:si>
    <x:t>--*테이블 생성</x:t>
  </x:si>
  <x:si>
    <x:t>--테이블 생성 오류</x:t>
  </x:si>
  <x:si>
    <x:t>객체 권한 부여</x:t>
  </x:si>
  <x:si>
    <x:t xml:space="preserve">        )t1</x:t>
  </x:si>
  <x:si>
    <x:t>변수이름 정하기</x:t>
  </x:si>
  <x:si>
    <x:t>패키지 삭제하기</x:t>
  </x:si>
  <x:si>
    <x:t>CLOB, BLOB</x:t>
  </x:si>
  <x:si>
    <x:t>IF, CASE</x:t>
  </x:si>
  <x:si>
    <x:t>if ~ else</x:t>
  </x:si>
  <x:si>
    <x:t>FOR LOOP</x:t>
  </x:si>
  <x:si>
    <x:t>반복 수행 문장;</x:t>
  </x:si>
  <x:si>
    <x:t>WHILE LOOP</x:t>
  </x:si>
  <x:si>
    <x:t>커서를 활용한 반복문</x:t>
  </x:si>
  <x:si>
    <x:t>deptno:40</x:t>
  </x:si>
  <x:si>
    <x:t>반복문 수행 중단</x:t>
  </x:si>
  <x:si>
    <x:t>복합형, LOB형</x:t>
  </x:si>
  <x:si>
    <x:t>CONTINUE</x:t>
  </x:si>
  <x:si>
    <x:t>IF 조건식 THEN</x:t>
  </x:si>
  <x:si>
    <x:t>V_SCORE:88</x:t>
  </x:si>
  <x:si>
    <x:t>CASE 조건문</x:t>
  </x:si>
  <x:si>
    <x:t>수행할 명령어;</x:t>
  </x:si>
  <x:si>
    <x:t>V_SCORE:B</x:t>
  </x:si>
  <x:si>
    <x:t>V_NUM: 1</x:t>
  </x:si>
  <x:si>
    <x:t>V_NUM: 2</x:t>
  </x:si>
  <x:si>
    <x:t>V_NUM: 3</x:t>
  </x:si>
  <x:si>
    <x:t>V_NUM: 9</x:t>
  </x:si>
  <x:si>
    <x:t>V_NUM: 10</x:t>
  </x:si>
  <x:si>
    <x:t>V_NUM: 6</x:t>
  </x:si>
  <x:si>
    <x:t>V_NUM: 11</x:t>
  </x:si>
  <x:si>
    <x:t>--RECORD정의</x:t>
  </x:si>
  <x:si>
    <x:t>V_NUM: 0</x:t>
  </x:si>
  <x:si>
    <x:t>레코드와 컬렉션</x:t>
  </x:si>
  <x:si>
    <x:t>END LOOP;</x:t>
  </x:si>
  <x:si>
    <x:t>V_NUM: 5</x:t>
  </x:si>
  <x:si>
    <x:t>EXIT-WHEN</x:t>
  </x:si>
  <x:si>
    <x:t>V_NUM: 4</x:t>
  </x:si>
  <x:si>
    <x:t>V_NUM: 7</x:t>
  </x:si>
  <x:si>
    <x:t>V_NUM: 8</x:t>
  </x:si>
  <x:si>
    <x:t>deptno:20</x:t>
  </x:si>
  <x:si>
    <x:t>--입력데이터 확인</x:t>
  </x:si>
  <x:si>
    <x:t>loc: DALLAS</x:t>
  </x:si>
  <x:si>
    <x:t>empno: 7788</x:t>
  </x:si>
  <x:si>
    <x:t>EXISTS(n)</x:t>
  </x:si>
  <x:si>
    <x:t>END CASE;</x:t>
  </x:si>
  <x:si>
    <x:t>레코드(RECORD)</x:t>
  </x:si>
  <x:si>
    <x:t>객체 권한 취소</x:t>
  </x:si>
  <x:si>
    <x:t>--정의된 변수 선언</x:t>
  </x:si>
  <x:si>
    <x:t>30:SALES</x:t>
  </x:si>
  <x:si>
    <x:t>--실습 테이블 준비</x:t>
  </x:si>
  <x:si>
    <x:t>--%ROWTYPE</x:t>
  </x:si>
  <x:si>
    <x:t>loc:SEOUL</x:t>
  </x:si>
  <x:si>
    <x:t>20:RESEARCH</x:t>
  </x:si>
  <x:si>
    <x:t xml:space="preserve">         </x:t>
  </x:si>
  <x:si>
    <x:t>PRIOR(n)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</x:si>
  <x:si>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프로시저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삭제하기</x:t>
    </x:r>
  </x:si>
  <x:si>
    <x:t>RETURN 자료형</x:t>
  </x:si>
  <x:si>
    <x:t>END [함수이름];</x:t>
  </x:si>
  <x:si>
    <x:t>2. SELECT문</x:t>
  </x:si>
  <x:si>
    <x:t>행별로 실행할지 지정</x:t>
  </x:si>
  <x:si>
    <x:t>view 생성 문법</x:t>
  </x:si>
  <x:si>
    <x:t>트리거 활성화 비활성</x:t>
  </x:si>
  <x:si>
    <x:t>생성한 view확인</x:t>
  </x:si>
  <x:si>
    <x:t>PIVOT()함수</x:t>
  </x:si>
  <x:si>
    <x:t>tablespace</x:t>
  </x:si>
  <x:si>
    <x:t>INSERT문 오류</x:t>
  </x:si>
  <x:si>
    <x:t>세로로 출력할 컬럼</x:t>
  </x:si>
  <x:si>
    <x:t>인덱스의 주의사항</x:t>
  </x:si>
  <x:si>
    <x:t>LEAD()함수</x:t>
  </x:si>
  <x:si>
    <x:t xml:space="preserve">다중 컬럼 SUB </x:t>
  </x:si>
  <x:si>
    <x:t>커서(cursor)</x:t>
  </x:si>
  <x:si>
    <x:t>커서열기(open)</x:t>
  </x:si>
  <x:si>
    <x:t>deptno: 40</x:t>
  </x:si>
  <x:si>
    <x:t>loc: BOSTON</x:t>
  </x:si>
  <x:si>
    <x:t>select …</x:t>
  </x:si>
  <x:si>
    <x:t>SQL%FOUND</x:t>
  </x:si>
  <x:si>
    <x:t>SQL$ISOPEN</x:t>
  </x:si>
  <x:si>
    <x:t>묵시적 커서 속성</x:t>
  </x:si>
  <x:si>
    <x:t>갱신된 행의 수:0</x:t>
  </x:si>
  <x:si>
    <x:t>사용자 정의 예외</x:t>
  </x:si>
  <x:si>
    <x:t>이름이 없는 예외</x:t>
  </x:si>
  <x:si>
    <x:t>사전 정의된 예외</x:t>
  </x:si>
  <x:si>
    <x:t>ZERO_DIVIDE</x:t>
  </x:si>
  <x:si>
    <x:t>VALUE_ERROR</x:t>
  </x:si>
  <x:si>
    <x:t>오류번호를 반환</x:t>
  </x:si>
  <x:si>
    <x:t>이름 없는 예외 사용</x:t>
  </x:si>
  <x:si>
    <x:t xml:space="preserve">EXCEPTION </x:t>
  </x:si>
  <x:si>
    <x:t>저장할 수 없음</x:t>
  </x:si>
  <x:si>
    <x:t>실행할 때마다 컴파일</x:t>
  </x:si>
  <x:si>
    <x:t>저장 서브프로그램</x:t>
  </x:si>
  <x:si>
    <x:t>공유할 수 없다.</x:t>
  </x:si>
  <x:si>
    <x:t>호출할 수 없다.</x:t>
  </x:si>
  <x:si>
    <x:t>END 패키지 이름;</x:t>
  </x:si>
  <x:si>
    <x:t>패키지 구조와 생성</x:t>
  </x:si>
  <x:si>
    <x:t xml:space="preserve">   BEGIN</x:t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</x:si>
  <x:si>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scott.salgrade;</x:t>
    </x:r>
  </x:si>
  <x:si>
    <x:t>특정 상황(이벤트)이 발생할 때 자동으로 수행되는 기능.</x:t>
  </x:si>
  <x:si>
    <x:t>프로시저 생성의 종료를 뜻하며 프로시저 이름은 생략가능.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</x:si>
  <x:si>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 xml:space="preserve">WHERE </x:t>
    </x:r>
    <x:r>
      <x:rPr>
        <x:rFont val="맑은 고딕"/>
        <x:sz val="11"/>
        <x:color rgb="ff000000"/>
      </x:rPr>
      <x:t>table1.col2 = table.col2</x:t>
    </x:r>
  </x:si>
  <x:si>
    <x:t>내부예외 중 예외 번호에 해당하는 이름이 존재하는 예외</x:t>
  </x:si>
  <x:si>
    <x:t>이미 열린 커서를 열려고 시도했을 때 발생되는 예외</x:t>
  </x:si>
  <x:si>
    <x:t xml:space="preserve">        WHEN VALUE_ERROR THEN</x:t>
  </x:si>
  <x:si>
    <x:t xml:space="preserve">        WHEN TOO_MANY_ROWS THEN</x:t>
  </x:si>
  <x:si>
    <x:t>파라미터 이름N 자료형 := |DEFAULT 기본값</x:t>
  </x:si>
  <x:si>
    <x:t xml:space="preserve">  out_sal   OUT emp.sal%TYPE</x:t>
  </x:si>
  <x:si>
    <x:t>파라미터 이름1 자료형 := |DEFAULT 기본값,</x:t>
  </x:si>
  <x:si>
    <x:t>PRO_NOPARAM          PROCEDURE</x:t>
  </x:si>
  <x:si>
    <x:t>SHOW ERRORS PROCEDURE 프로시저 이름</x:t>
  </x:si>
  <x:si>
    <x:t xml:space="preserve">  out_ename OUT emp.ename%TYPE,</x:t>
  </x:si>
  <x:si>
    <x:t>프로시저를 생성할 때 발생하는 오류를 확인하는 방법</x:t>
  </x:si>
  <x:si>
    <x:t>경고: 컴파일 오류와 함께 프로시저가 생성되었습니다.</x:t>
  </x:si>
  <x:si>
    <x:t xml:space="preserve">      out_ename EMP.ename%TYPE;</x:t>
  </x:si>
  <x:si>
    <x:t xml:space="preserve">        v_ename emp.ename%TYPE;</x:t>
  </x:si>
  <x:si>
    <x:t>파라미터 이름2 자료형 := |DEFAULT 기본값,</x:t>
  </x:si>
  <x:si>
    <x:t xml:space="preserve">      out_sal   EMP.sal%TYPE;</x:t>
  </x:si>
  <x:si>
    <x:t xml:space="preserve">  in_empno  IN emp.empno%TYPE,</x:t>
  </x:si>
  <x:si>
    <x:t xml:space="preserve">        v_sal   emp.sal%TYPE;</x:t>
  </x:si>
  <x:si>
    <x:t xml:space="preserve">            ELSIF DELETING THEN</x:t>
  </x:si>
  <x:si>
    <x:t xml:space="preserve">            ELSIF UPDATING THEN</x:t>
  </x:si>
  <x:si>
    <x:t>DML로 변경되는 행의 변경 전 값과 변경 후 값을 참조</x:t>
  </x:si>
  <x:si>
    <x:t>col triggering_event for a20</x:t>
  </x:si>
  <x:si>
    <x:t>대량의 데이터가 있을 경우 시간이 오래 걸릴 수 있으므로</x:t>
  </x:si>
  <x:si>
    <x:t>---------- --------------------</x:t>
  </x:si>
  <x:si>
    <x:t>부분범위 처리 기법을 계층형 쿼리에서는 사용할 수 없다.</x:t>
  </x:si>
  <x:si>
    <x:t xml:space="preserve">   out_loc OUT DEPT.loc%TYPE</x:t>
  </x:si>
  <x:si>
    <x:t>CONNECT BY 절에는 Sub query올수 없다.</x:t>
  </x:si>
  <x:si>
    <x:t xml:space="preserve">   v_deptno DEPT.deptno%TYPE;</x:t>
  </x:si>
  <x:si>
    <x:t>COL NAME_AND_POSITION FOR A130</x:t>
  </x:si>
  <x:si>
    <x:t>--         1 BBB                  1234567890</x:t>
  </x:si>
  <x:si>
    <x:t>--        NO NAME                        TEL</x:t>
  </x:si>
  <x:si>
    <x:t>-----------------------------------------------</x:t>
  </x:si>
  <x:si>
    <x:t>--CLERK                      10</x:t>
  </x:si>
  <x:si>
    <x:t>--MANAGER                    20</x:t>
  </x:si>
  <x:si>
    <x:t>--SALESMAN                   30</x:t>
  </x:si>
  <x:si>
    <x:t>-------------------- ----------</x:t>
  </x:si>
  <x:si>
    <x:t>--사원번호, 부서번호만 나오도록 코드를 채워 보세요.</x:t>
  </x:si>
  <x:si>
    <x:t>--PRESIDENT                  10</x:t>
  </x:si>
  <x:si>
    <x:t>--CLERK                      30</x:t>
  </x:si>
  <x:si>
    <x:t xml:space="preserve">  2  DEFAULT TABLESPACE USERS</x:t>
  </x:si>
  <x:si>
    <x:t>--JOB                    DEPTNO</x:t>
  </x:si>
  <x:si>
    <x:t>MILLER(CLERK), MILLER'CLERK'</x:t>
  </x:si>
  <x:si>
    <x:t>WARD(SALESMAN), WARD'SALESMAN'</x:t>
  </x:si>
  <x:si>
    <x:t>SCOTT(ANALYST), SCOTT'ANALYST'</x:t>
  </x:si>
  <x:si>
    <x:t>--CLERK                      20</x:t>
  </x:si>
  <x:si>
    <x:t>--ANALYST                    20</x:t>
  </x:si>
  <x:si>
    <x:t>FORD(ANALYST), FORD'ANALYST'</x:t>
  </x:si>
  <x:si>
    <x:t>--MANAGER                    30</x:t>
  </x:si>
  <x:si>
    <x:t>--MANAGER                    10</x:t>
  </x:si>
  <x:si>
    <x:t>CLARK(MANAGER), CLARK'MANAGER'</x:t>
  </x:si>
  <x:si>
    <x:t>JONES(MANAGER), JONES'MANAGER'</x:t>
  </x:si>
  <x:si>
    <x:t>BLAKE(MANAGER), BLAKE'MANAGER'</x:t>
  </x:si>
  <x:si>
    <x:t>여러 컬럼을 마치 하나의 컬럼인 것처럼 연결해서 출력!</x:t>
  </x:si>
  <x:si>
    <x:t>emp테이블의 모든 열을 급여 기준으로 내림차순 정렬.</x:t>
  </x:si>
  <x:si>
    <x:t>ENAME                HIREDATE</x:t>
  </x:si>
  <x:si>
    <x:t>원하는 순서로 출력 데이터를 정렬하는 ORDER BY</x:t>
  </x:si>
  <x:si>
    <x:t>-------------------- --------</x:t>
  </x:si>
  <x:si>
    <x:t>20 행이 선택되었습니다.</x:t>
  </x:si>
  <x:si>
    <x:t xml:space="preserve">       t1.name,</x:t>
  </x:si>
  <x:si>
    <x:t>&lt;ANY(10,20,30)</x:t>
  </x:si>
  <x:si>
    <x:t>11 행이 선택되었습니다.</x:t>
  </x:si>
  <x:si>
    <x:t xml:space="preserve">       t2.grade</x:t>
  </x:si>
  <x:si>
    <x:t xml:space="preserve">       t1.sal</x:t>
  </x:si>
  <x:si>
    <x:t xml:space="preserve">--20EA (100%) </x:t>
  </x:si>
  <x:si>
    <x:t>COL SEP FOR A4</x:t>
  </x:si>
  <x:si>
    <x:t>Sub Query의 종류</x:t>
  </x:si>
  <x:si>
    <x:t>COL AUG FOR A4</x:t>
  </x:si>
  <x:si>
    <x:t>JOIN hakjum t3</x:t>
  </x:si>
  <x:si>
    <x:t>ORACLE : UNION</x:t>
  </x:si>
  <x:si>
    <x:t>&lt;ALL(10,20,30)</x:t>
  </x:si>
  <x:si>
    <x:t>Sean Connery</x:t>
  </x:si>
  <x:si>
    <x:t>COL JUN FOR A4</x:t>
  </x:si>
  <x:si>
    <x:t>Charlie Sheen</x:t>
  </x:si>
  <x:si>
    <x:t>--SELECT문 수행 순서</x:t>
  </x:si>
  <x:si>
    <x:t>--DESC emp2;</x:t>
  </x:si>
  <x:si>
    <x:t>COL JUL FOR A4</x:t>
  </x:si>
  <x:si>
    <x:t>6 행이 선택되었습니다.</x:t>
  </x:si>
  <x:si>
    <x:t>Danny Devito</x:t>
  </x:si>
  <x:si>
    <x:t xml:space="preserve">              </x:t>
  </x:si>
  <x:si>
    <x:t>) t1, dept t2</x:t>
  </x:si>
  <x:si>
    <x:t>카티션 곱을 사용하는 이유</x:t>
  </x:si>
  <x:si>
    <x:t xml:space="preserve">       b.name,</x:t>
  </x:si>
  <x:si>
    <x:t>15 행이 선택되었습니다.</x:t>
  </x:si>
  <x:si>
    <x:t>ol name for a25</x:t>
  </x:si>
  <x:si>
    <x:t>Anthony Hopkins</x:t>
  </x:si>
  <x:si>
    <x:t>&gt;ANY(10,20,30)</x:t>
  </x:si>
  <x:si>
    <x:t>--oracle join</x:t>
  </x:si>
  <x:si>
    <x:t>--ORACLE Join</x:t>
  </x:si>
  <x:si>
    <x:t xml:space="preserve">       c.name,</x:t>
  </x:si>
  <x:si>
    <x:t>권한이 부여되었습니다.</x:t>
  </x:si>
  <x:si>
    <x:t>\\192.168.3.101</x:t>
  </x:si>
  <x:si>
    <x:t>/* 여러줄 주석 */</x:t>
  </x:si>
  <x:si>
    <x:t>--scott으로 접속</x:t>
  </x:si>
  <x:si>
    <x:t>2. 사용자 비번 변경</x:t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</x:si>
  <x:si>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</x:si>
  <x:si>
    <x:t>네트워경로 접근(강사 PC)</x:t>
  </x:si>
  <x:si>
    <x:t>VARCHAR2(10)</x:t>
  </x:si>
  <x:si>
    <x:r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행이 선택되었습니다.</x:t>
    </x:r>
  </x:si>
  <x:si>
    <x:t>사용자가 변경되었습니다.</x:t>
  </x:si>
  <x:si>
    <x:t>scott에 데이터 생성</x:t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</x:si>
  <x:si>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</x:si>
  <x:si>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,B.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</x:si>
  <x:si>
    <x:t xml:space="preserve">       losal,</x:t>
  </x:si>
  <x:si>
    <x:t>[조회할 컬럼3 이름]</x:t>
  </x:si>
  <x:si>
    <x:t>--DESC bonus;</x:t>
  </x:si>
  <x:si>
    <x:t>선택된 레코드가 없습니다.</x:t>
  </x:si>
  <x:si>
    <x:t>--실습용 테이블 살펴보기</x:t>
  </x:si>
  <x:si>
    <x:t>사용자가 생성되었습니다.</x:t>
  </x:si>
  <x:si>
    <x:t>sqlplus 계정/비번</x:t>
  </x:si>
  <x:si>
    <x:t>사용자명 입력: system</x:t>
  </x:si>
  <x:si>
    <x:t>sqldeveloper접속</x:t>
  </x:si>
  <x:si>
    <x:t>--    DEPTNO</x:t>
  </x:si>
  <x:si>
    <x:t>------------</x:t>
  </x:si>
  <x:si>
    <x:t xml:space="preserve">           loc</x:t>
  </x:si>
  <x:si>
    <x:t>--IN과 논리 부정 연산자</x:t>
  </x:si>
  <x:si>
    <x:t xml:space="preserve">       deptno</x:t>
  </x:si>
  <x:si>
    <x:t>NAME AND JOB</x:t>
  </x:si>
  <x:si>
    <x:t>14 행이 선택되었습니다.</x:t>
  </x:si>
  <x:si>
    <x:t>행 단위로 조회하는 셀렉션</x:t>
  </x:si>
  <x:si>
    <x:t>--테이블 부분 열 출력</x:t>
  </x:si>
  <x:si>
    <x:t xml:space="preserve">       ename,</x:t>
  </x:si>
  <x:si>
    <x:t>--* 전체열 출력하기</x:t>
  </x:si>
  <x:si>
    <x:t>급여등급에 최소 급여액</x:t>
  </x:si>
  <x:si>
    <x:t xml:space="preserve">       hisal</x:t>
  </x:si>
  <x:si>
    <x:t>VARCHAR2(14)</x:t>
  </x:si>
  <x:si>
    <x:t>--       deptno</x:t>
  </x:si>
  <x:si>
    <x:t>Name and Sal</x:t>
  </x:si>
  <x:si>
    <x:t>출력하는 데 사용합니다.</x:t>
  </x:si>
  <x:si>
    <x:t>--         job</x:t>
  </x:si>
  <x:si>
    <x:t>VARCHAR2(13)</x:t>
  </x:si>
  <x:si>
    <x:t>[조회할 컬럼2 이름],</x:t>
  </x:si>
  <x:si>
    <x:t>--SELECT dname,</x:t>
  </x:si>
  <x:si>
    <x:t>논리 부정 연산자(NOT)</x:t>
  </x:si>
  <x:si>
    <x:t>급여등급에 최대 급여액</x:t>
  </x:si>
  <x:si>
    <x:t>--DESC dept;</x:t>
  </x:si>
  <x:si>
    <x:t>WHERE 원하는 조건</x:t>
  </x:si>
  <x:si>
    <x:t>--       job</x:t>
  </x:si>
  <x:si>
    <x:t xml:space="preserve">       deptno,</x:t>
  </x:si>
  <x:si>
    <x:t>정렬 컬럼을 하나 이상 지정</x:t>
  </x:si>
  <x:si>
    <x:t xml:space="preserve">       dname,</x:t>
  </x:si>
  <x:si>
    <x:t>ORDER BY 1,2</x:t>
  </x:si>
  <x:si>
    <x:t>--NAME AND JOB</x:t>
  </x:si>
  <x:si>
    <x:t xml:space="preserve">       hiredate</x:t>
  </x:si>
  <x:si>
    <x:t>연산자 종류 활용 방법</x:t>
  </x:si>
  <x:si>
    <x:t>--비교연산자로 변경가능</x:t>
  </x:si>
  <x:si>
    <x:t>--       ename,</x:t>
  </x:si>
  <x:si>
    <x:t xml:space="preserve">       t1.job,</x:t>
  </x:si>
  <x:si>
    <x:t>POWER(3,2) -&gt; 9</x:t>
  </x:si>
  <x:si>
    <x:t xml:space="preserve">        ename,</x:t>
  </x:si>
  <x:si>
    <x:t>TOD(12,10) -&gt; 2</x:t>
  </x:si>
  <x:si>
    <x:t xml:space="preserve">        job,</x:t>
  </x:si>
  <x:si>
    <x:t>--------------</x:t>
  </x:si>
  <x:si>
    <x:t>SELECT [조회컬럼1],</x:t>
  </x:si>
  <x:si>
    <x:t>col tel for a18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</x:si>
  <x:si>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연결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연산자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연습문제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2</x:t>
    </x:r>
  </x:si>
  <x:si>
    <x:t>--SELECT ename,</x:t>
  </x:si>
  <x:si>
    <x:t>--ename S로 시작하는</x:t>
  </x:si>
  <x:si>
    <x:t xml:space="preserve">        sal,</x:t>
  </x:si>
  <x:si>
    <x:t xml:space="preserve">       t1.mgr,</x:t>
  </x:si>
  <x:si>
    <x:t>VARCHAR2(15)</x:t>
  </x:si>
  <x:si>
    <x:t>--         job,</x:t>
  </x:si>
  <x:si>
    <x:t>-- !=, &lt;&gt;, ^=</x:t>
  </x:si>
  <x:si>
    <x:t>VARCHAR2(20)</x:t>
  </x:si>
  <x:si>
    <x:t xml:space="preserve">--RPAD01      </x:t>
  </x:si>
  <x:si>
    <x:t>문자열의 길이를 구할때 사용</x:t>
  </x:si>
  <x:si>
    <x:t xml:space="preserve">       t1.sal,</x:t>
  </x:si>
  <x:si>
    <x:t>VARCHAR2(30)</x:t>
  </x:si>
  <x:si>
    <x:t>연산식을 사용하여 출력!</x:t>
  </x:si>
  <x:si>
    <x:t>--SELECT empno,</x:t>
  </x:si>
  <x:si>
    <x:t>--         sal,</x:t>
  </x:si>
  <x:si>
    <x:t>--         comm</x:t>
  </x:si>
  <x:si>
    <x:t xml:space="preserve">       jumin,</x:t>
  </x:si>
  <x:si>
    <x:t>--FROM emp t1</x:t>
  </x:si>
  <x:si>
    <x:t xml:space="preserve">        deptno</x:t>
  </x:si>
  <x:si>
    <x:t>--SELECT dummy</x:t>
  </x:si>
  <x:si>
    <x:t>--POWER: 2의3승</x:t>
  </x:si>
  <x:si>
    <x:t>아무것도 출력하지 마세요</x:t>
  </x:si>
  <x:si>
    <x:t xml:space="preserve">       sysdate,</x:t>
  </x:si>
  <x:si>
    <x:t xml:space="preserve">       comm,</x:t>
  </x:si>
  <x:si>
    <x:t>NVARCHAR2(N)</x:t>
  </x:si>
  <x:si>
    <x:t>LENGTH/LENGTHB</x:t>
  </x:si>
  <x:si>
    <x:t>--L999,999.99</x:t>
  </x:si>
  <x:si>
    <x:t>주어진 날짜에 개월을 더함</x:t>
  </x:si>
  <x:si>
    <x:t>유닉스용 오라클에서 월</x:t>
  </x:si>
  <x:si>
    <x:t>명시적 형변환: 수동으로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</x:si>
  <x:si>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작은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따옴표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개를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출력하기</x:t>
    </x:r>
  </x:si>
  <x:si>
    <x:t>NVL(컬럼, 치환할 값)</x:t>
  </x:si>
  <x:si>
    <x:t>시스템의 현재 날짜와 시간</x:t>
  </x:si>
  <x:si>
    <x:t>문자데이터를 숫자로 변환</x:t>
  </x:si>
  <x:si>
    <x:t>요일에 해당하는 명칭 표기</x:t>
  </x:si>
  <x:si>
    <x:t>하루를 24시간으로 표기</x:t>
  </x:si>
  <x:si>
    <x:t xml:space="preserve">       name,</x:t>
  </x:si>
  <x:si>
    <x:t xml:space="preserve">VARCHAR2(30) </x:t>
  </x:si>
  <x:si>
    <x:t>--    'BEST!'</x:t>
  </x:si>
  <x:si>
    <x:t xml:space="preserve">       t1.comm,</x:t>
  </x:si>
  <x:si>
    <x:t>MONTHS_BETWEEN</x:t>
  </x:si>
  <x:si>
    <x:t>날짜 데이터+날짜 데이터</x:t>
  </x:si>
  <x:si>
    <x:t>--대소문자 구분은 없음!</x:t>
  </x:si>
  <x:si>
    <x:t>날짜 데이터-날짜 데이터</x:t>
  </x:si>
  <x:si>
    <x:t>두 날짜 사이의 개월 수</x:t>
  </x:si>
  <x:si>
    <x:t>빈 자리를 0으로 채움</x:t>
  </x:si>
  <x:si>
    <x:t>숫자처럼 생긴 문자 아님</x:t>
  </x:si>
  <x:si>
    <x:t>TO_DATE('문자')</x:t>
  </x:si>
  <x:si>
    <x:t>문자데이터를 날자로 변환</x:t>
  </x:si>
  <x:si>
    <x:t>--     표시하세요.</x:t>
  </x:si>
  <x:si>
    <x:t>연산 불가, 지원하지 않음</x:t>
  </x:si>
  <x:si>
    <x:t>--DESC dual;</x:t>
  </x:si>
  <x:si>
    <x:t>하루를 12시간으로 표기</x:t>
  </x:si>
  <x:si>
    <x:t xml:space="preserve">       job, </x:t>
  </x:si>
  <x:si>
    <x:t>ROLLUP(A,B,C)</x:t>
  </x:si>
  <x:si>
    <x:t xml:space="preserve">VARCHAR2(20) </x:t>
  </x:si>
  <x:si>
    <x:t>N+1의 소계(소그룹)</x:t>
  </x:si>
  <x:si>
    <x:t>DEPTNO LIST_AGG</x:t>
  </x:si>
  <x:si>
    <x:t>A가 B아닐 경우 '3'출력</x:t>
  </x:si>
  <x:si>
    <x:t xml:space="preserve">DATE         </x:t>
  </x:si>
  <x:si>
    <x:t xml:space="preserve">VARCHAR2(15) </x:t>
  </x:si>
  <x:si>
    <x:t>PIVOT, UNPIVOT</x:t>
  </x:si>
  <x:si>
    <x:t>조건과 결과가 '='인 경우</x:t>
  </x:si>
  <x:si>
    <x:t xml:space="preserve">        jumin,</x:t>
  </x:si>
  <x:si>
    <x:t>--4 전체 그룹 집계</x:t>
  </x:si>
  <x:si>
    <x:t xml:space="preserve">NUMBER(3)    </x:t>
  </x:si>
  <x:si>
    <x:t>--      9400 30</x:t>
  </x:si>
  <x:si>
    <x:t>COL MON FOR A4</x:t>
  </x:si>
  <x:si>
    <x:t>--XMLELEMENT :</x:t>
  </x:si>
  <x:si>
    <x:t>COL SUN FOR A4</x:t>
  </x:si>
  <x:si>
    <x:t>--FROM tb_pivot</x:t>
  </x:si>
  <x:si>
    <x:t xml:space="preserve">NUMBER(4)    </x:t>
  </x:si>
  <x:si>
    <x:t>--       SAL</x:t>
  </x:si>
  <x:si>
    <x:t>--     10875 20</x:t>
  </x:si>
  <x:si>
    <x:t>--아무것도 출력하지 마세요</x:t>
  </x:si>
  <x:si>
    <x:t>--3 전체 그룹 집계</x:t>
  </x:si>
  <x:si>
    <x:t xml:space="preserve">       ename , </x:t>
  </x:si>
  <x:si>
    <x:t xml:space="preserve">VARCHAR2(50) </x:t>
  </x:si>
  <x:si>
    <x:t xml:space="preserve">   ELASE 출력4</x:t>
  </x:si>
  <x:si>
    <x:t>평균을 구하는 AVG()함수</x:t>
  </x:si>
  <x:si>
    <x:t>--      8750 10</x:t>
  </x:si>
  <x:si>
    <x:t>--     'GOOD!'</x:t>
  </x:si>
  <x:si>
    <x:t>--9 행이 선택되었습니다.</x:t>
  </x:si>
  <x:si>
    <x:t>COL TUE FOR A4</x:t>
  </x:si>
  <x:si>
    <x:t>--2 JOB 그룹 집계</x:t>
  </x:si>
  <x:si>
    <x:t>COL DEC FOR A4</x:t>
  </x:si>
  <x:si>
    <x:t>COL NOV FOR A4</x:t>
  </x:si>
  <x:si>
    <x:t>--부서별 직책별 최고급여</x:t>
  </x:si>
  <x:si>
    <x:t xml:space="preserve">       t2.dname</x:t>
  </x:si>
  <x:si>
    <x:t>--ORACLE JOIN</x:t>
  </x:si>
  <x:si>
    <x:t>COL FRI FOR A4</x:t>
  </x:si>
  <x:si>
    <x:t xml:space="preserve">       p_code,</x:t>
  </x:si>
  <x:si>
    <x:t>COL JAN FOR A4</x:t>
  </x:si>
  <x:si>
    <x:t>COL THU FOR A4</x:t>
  </x:si>
  <x:si>
    <x:t xml:space="preserve">       p_total,</x:t>
  </x:si>
  <x:si>
    <x:t>16 행이 선택되었습니다.</x:t>
  </x:si>
  <x:si>
    <x:t>a.col1, b.col1</x:t>
  </x:si>
  <x:si>
    <x:t>COL MAR FOR A4</x:t>
  </x:si>
  <x:si>
    <x:t>COL WED FOR A4</x:t>
  </x:si>
  <x:si>
    <x:t xml:space="preserve">       p_qty,</x:t>
  </x:si>
  <x:si>
    <x:t>조인: 좌우로 붙인다.</x:t>
  </x:si>
  <x:si>
    <x:t>COL FEB FOR A4</x:t>
  </x:si>
  <x:si>
    <x:t>COL OCT FOR A4</x:t>
  </x:si>
  <x:si>
    <x:t>COL APR FOR A4</x:t>
  </x:si>
  <x:si>
    <x:t>COL MAY FOR A4</x:t>
  </x:si>
  <x:si>
    <x:t>COL SAT FOR A4</x:t>
  </x:si>
  <x:si>
    <x:t>-- ----------</x:t>
  </x:si>
  <x:si>
    <x:t>--출력 sal명시 하고</x:t>
  </x:si>
  <x:si>
    <x:t>ROLLUP()함수 없이 사용 VS ROLLUP()</x:t>
  </x:si>
  <x:si>
    <x:t>GROUP BY ROLLUP( 그룹화 컬럼.....)</x:t>
  </x:si>
  <x:si>
    <x:t>--GROUP BY deptno,ROLLUP(job)</x:t>
  </x:si>
  <x:si>
    <x:t>GROUP BY deptno, ROLLUP(job)</x:t>
  </x:si>
  <x:si>
    <x:t>--SELECT deptno,job,COUNT(*)</x:t>
  </x:si>
  <x:si>
    <x:t>-- getStringVal() : VARCHAR2</x:t>
  </x:si>
  <x:si>
    <x:t xml:space="preserve">                    ,ANALYST   </x:t>
  </x:si>
  <x:si>
    <x:t xml:space="preserve">                              )</x:t>
  </x:si>
  <x:si>
    <x:t xml:space="preserve">   SAL FOR JOB IN (  CLERK     </x:t>
  </x:si>
  <x:si>
    <x:t xml:space="preserve">                    ,MANAGER   </x:t>
  </x:si>
  <x:si>
    <x:t>------------------ ----------</x:t>
  </x:si>
  <x:si>
    <x:t>출력하세요. ( 단 부서번호로 오름차순 출력하세요. )</x:t>
  </x:si>
  <x:si>
    <x:t>---------- ------ ----------</x:t>
  </x:si>
  <x:si>
    <x:t>( 그룹핑 조건이 여러 개일 경우 유용하게 사용 가능)</x:t>
  </x:si>
  <x:si>
    <x:t>--EXTRACT('//text()'): 문자로 추출</x:t>
  </x:si>
  <x:si>
    <x:t>FOR절: 피봇에 기준이 되는 컬럼: FOR month</x:t>
  </x:si>
  <x:si>
    <x:t xml:space="preserve">                    ,SALESMAN  </x:t>
  </x:si>
  <x:si>
    <x:t xml:space="preserve">           END AS EXIST_COMM</x:t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</x:si>
  <x:si>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CHAP10HW_EMP(empno,ename,job,mgr,hiredate,sal,comm,deptno)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'TEST_USER4'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'SALESMAN'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'2016-05-31'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2700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);  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</x:si>
  <x:si>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USER goodman                                                                                                                                     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</x:si>
  <x:si>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CHAP10HW_EMP(empno,ename,job,mgr,hiredate,sal,comm,deptno)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'TEST_USER3'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'ANALYST'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'2016-04-11'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3400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);  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</x:si>
  <x:si>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CHAP10HW_EMP(empno,ename,job,mgr,hiredate,sal,comm,deptno)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'TEST_USER2'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'CLERK'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'2016-02-21'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);  </x:t>
    </x:r>
  </x:si>
  <x:si>
    <x:r>
      <x:t xml:space="preserve">                CURSOR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커서이름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IS SQL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 --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커서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선언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                        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                    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</x:si>
  <x:si>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CHAP10HW_EMP(empno,ename,job,mgr,hiredate,sal,comm,deptno)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'TEST_USER1'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'MANAGER'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'2016-01-02'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);  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</x:si>
  <x:si>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CHAP10HW_EMP(empno,ename,job,mgr,hiredate,sal,comm,deptno)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'TEST_USER8'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'STUDENT'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'2016-03-09'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);  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</x:si>
  <x:si>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CHAP10HW_EMP(empno,ename,job,mgr,hiredate,sal,comm,deptno)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'TEST_USER7'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'LECTURER'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'2016-10-28'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);  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</x:si>
  <x:si>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CHAP10HW_EMP(empno,ename,job,mgr,hiredate,sal,comm,deptno)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'TEST_USER5'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'CLERK'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'2016-07-20'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);  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</x:si>
  <x:si>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CHAP10HW_EMP(empno,ename,job,mgr,hiredate,sal,comm,deptno)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'TEST_USER6'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'CLERK'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'2016-09-08'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);  </x:t>
    </x:r>
  </x:si>
  <x:si>
    <x:t>CREATE TABLE 소유계정. 테이블 이름(</x:t>
  </x:si>
  <x:si>
    <x:t>스칼라 서브쿼리(Scalar Sub query)</x:t>
  </x:si>
  <x:si>
    <x:t>LEAD(출력컬럼, OFFSET, 기본출력값)</x:t>
  </x:si>
  <x:si>
    <x:t>(sql 개발 tool은 페이지 되어있음! )</x:t>
  </x:si>
  <x:si>
    <x:t>GRANT  [권한/ALL PRIVILEGES]</x:t>
  </x:si>
  <x:si>
    <x:t>setp1. 사원테이블을 참조해 테이블 생성</x:t>
  </x:si>
  <x:si>
    <x:t>LAG(출력컬럼, OFFSET, 기본출력값)</x:t>
  </x:si>
  <x:si>
    <x:t>2) 2개 이상의 컬럼을 조회할 경우 - 에러</x:t>
  </x:si>
  <x:si>
    <x:t>새 열을 추가, 삭제, 열의 자료형 또는 길이변경</x:t>
  </x:si>
  <x:si>
    <x:t>step3. 인덱스를 사용하지 않는 상태로 조회</x:t>
  </x:si>
  <x:si>
    <x:t xml:space="preserve">연관배열(associative array) </x:t>
  </x:si>
  <x:si>
    <x:t>자료형이 같은 여러 데이터를 저장하는 컬렉션</x:t>
  </x:si>
  <x:si>
    <x:t>연속된 번호의 생성이 필요한 경우를 위해 사용.</x:t>
  </x:si>
  <x:si>
    <x:t>3. WHERE(sub query): 서브쿼리</x:t>
  </x:si>
  <x:si>
    <x:r>
      <x:t xml:space="preserve">CONNECT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LEVEL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9000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</x:si>
  <x:si>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</x:si>
  <x:si>
    <x:r>
      <x:t>&amp;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PAGE_SIZE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&amp;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PAGE_NUM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</x:si>
  <x:si>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sawon;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</x:si>
  <x:si>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sawon</x:t>
    </x:r>
  </x:si>
  <x:si>
    <x:r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@plsql11_Q1_2.sql</x:t>
    </x:r>
  </x:si>
  <x:si>
    <x:r>
      <x:t>SQLERRM: 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01403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 데이터를 찾을 수 없습니다.</x:t>
    </x:r>
  </x:si>
  <x:si>
    <x:r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@plsql11_Q1_2.sql</x:t>
    </x:r>
  </x:si>
  <x:si>
    <x:r>
      <x:t xml:space="preserve">        V_EMPNO 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</x:si>
  <x:si>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EXEC pro_param_in(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</x:si>
  <x:si>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NAME      TYPE            LINE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TEXT</x:t>
    </x:r>
  </x:si>
  <x:si>
    <x:r>
      <x:t xml:space="preserve">        PKG_EXAMPLE.pro_dept(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</x:si>
  <x:si>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PKG_EXAMPLE.pro_emp(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</x:si>
  <x:si>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</x:si>
  <x:si>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REPLACE PROCEDURE pro_err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</x:si>
  <x:si>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IN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</x:si>
  <x:si>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CREATE [OR REPLACE]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PACKAGE</x:t>
    </x:r>
    <x:r>
      <x:rPr>
        <x:rFont val="맑은 고딕"/>
        <x:sz val="11"/>
        <x:color rgb="ff000000"/>
      </x:rPr>
      <x:t xml:space="preserve"> 패키지 이름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</x:si>
  <x:si>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</x:si>
  <x:si>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in_empno; </x:t>
    </x:r>
  </x:si>
  <x:si>
    <x:r>
      <x:t xml:space="preserve">    pkg_overload.pro_emp(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'SCOTT'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</x:si>
  <x:si>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V_WRONG</x:t>
    </x:r>
  </x:si>
  <x:si>
    <x:r>
      <x:t xml:space="preserve">                tax NUMBER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0.05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</x:si>
  <x:si>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= 40;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</x:si>
  <x:si>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V_WRONG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</x:si>
  <x:si>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--커서 데이터를 저장할 ROWTYPE변수 선언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</x:si>
  <x:si>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deptno, dname, loc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</x:si>
  <x:si>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</x:si>
  <x:si>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empno,</x:t>
    </x:r>
  </x:si>
  <x:si>
    <x:r>
      <x:t xml:space="preserve">aftertax: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</x:si>
  <x:si>
    <x:r>
      <x:t xml:space="preserve">SQLCODE: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1841</x:t>
    </x:r>
  </x:si>
  <x:si>
    <x:r>
      <x:t xml:space="preserve">SQLCODE: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1422</x:t>
    </x:r>
  </x:si>
  <x:si>
    <x:r>
      <x:t xml:space="preserve">RAISE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사용자 예외이름</x:t>
    </x:r>
    <x:r>
      <x:rPr>
        <x:rFont val="맑은 고딕"/>
        <x:sz val="11"/>
        <x:color rgb="ff000000"/>
      </x:rPr>
      <x:t>;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</x:si>
  <x:si>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empno, </x:t>
    </x:r>
  </x:si>
  <x:si>
    <x:r>
      <x:t>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행이 선택되었습니다.</x:t>
    </x:r>
  </x:si>
  <x:si>
    <x:r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행이 선택되었습니다.</x:t>
    </x:r>
  </x:si>
  <x:si>
    <x:r>
      <x:t xml:space="preserve">DML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트리거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(AFTER)</x:t>
    </x:r>
  </x:si>
  <x:si>
    <x:r>
      <x:t xml:space="preserve">        END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IF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</x:si>
  <x:si>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DEPT_TRG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</x:si>
  <x:si>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'TestEmp'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</x:si>
  <x:si>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'CLERK'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</x:si>
  <x:si>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</x:t>
    </x:r>
  </x:si>
  <x:si>
    <x:r>
      <x:t xml:space="preserve">INCREMENT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</x:si>
  <x:si>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SQLCODE: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</x:t>
    </x:r>
  </x:si>
  <x:si>
    <x:r>
      <x:t xml:space="preserve">V_EMPNO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</x:si>
  <x:si>
    <x:r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emp_trg</x:t>
    </x:r>
  </x:si>
  <x:si>
    <x:r>
      <x:t xml:space="preserve">START WITH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</x:si>
  <x:si>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>LINE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COL ERROR</x:t>
    </x:r>
  </x:si>
  <x:si>
    <x:r>
      <x:t xml:space="preserve">        no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</x:si>
  <x:si>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name,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</x:si>
  <x:si>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    TEST_JOB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</x:t>
    </x:r>
  </x:si>
  <x:si>
    <x:r>
      <x:t xml:space="preserve">empno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:    JAMES job   :    CLERK sal  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</x:si>
  <x:si>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>1.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EMPFK테이블로 가서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10인 데이터를 삭제 한다. 그 다음 dept_fk테이블의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10정보를 삭제 한다.</x:t>
    </x:r>
  </x:si>
  <x:si>
    <x:r>
      <x:t xml:space="preserve">empno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:    ADAMS job   :    CLERK sal  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</x:si>
  <x:si>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>ALTER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USER goodman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DEFAULT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TABLESPACE goodman_ts QUOTA UNLIMITED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goodman_ts;</x:t>
    </x:r>
  </x:si>
  <x:si>
    <x:r>
      <x:t xml:space="preserve">        emp_rec.hiredate: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TO_DATE(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'18/03/01'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'YY/MM/DD'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</x:si>
  <x:si>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                       심볼이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":= 계속하기 위해 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 전에 삽입되었음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</x:si>
  <x:si>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t1.empno,t1.ename,t2.deptno,t2.dname,t2.loc </x:t>
    </x:r>
  </x:si>
  <x:si>
    <x:r>
      <x:t xml:space="preserve">        emp_arr(idx).hiredate   := i.hir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date    ;      </x:t>
    </x:r>
  </x:si>
  <x:si>
    <x:r>
      <x:t xml:space="preserve">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'SQLERRM: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SQLERRM);        </x:t>
    </x:r>
  </x:si>
  <x:si>
    <x:r>
      <x:t xml:space="preserve">         SYS_CONTEXT(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'USERENV'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'SESSION_USER'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),SYSDATE);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</x:si>
  <x:si>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dname, loc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out_dname, out_loc</x:t>
    </x:r>
  </x:si>
  <x:si>
    <x:r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ALLEN : SALESMAN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</x:si>
  <x:si>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7da123"/>
          </x:rPr>
        </mc:Fallback>
      </mc:AlternateContent>
      <x:t>예외처리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 xml:space="preserve">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7da123"/>
          </x:rPr>
        </mc:Fallback>
      </mc:AlternateContent>
      <x:t>요구보다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7da123"/>
          </x:rPr>
        </mc:Fallback>
      </mc:AlternateContent>
      <x:t>많은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7da123"/>
          </x:rPr>
        </mc:Fallback>
      </mc:AlternateContent>
      <x:t>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7da123"/>
          </x:rPr>
        </mc:Fallback>
      </mc:AlternateContent>
      <x:t>추출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7da123"/>
          </x:rPr>
        </mc:Fallback>
      </mc:AlternateContent>
      <x:t>오류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7da123"/>
          </x:rPr>
        </mc:Fallback>
      </mc:AlternateContent>
      <x:t>발생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</x:si>
  <x:si>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EXEC pro_param_in(param1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 param2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</x:si>
  <x:si>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 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'커서의 OPEN여부 : TRUE'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</x:si>
  <x:si>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'text_arr(2):'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text_arr(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));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</x:si>
  <x:si>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'text_arr(3):'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text_arr(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));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</x:si>
  <x:si>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--FETCH 커서이름 INTO 변수;--커서로 부터 읽어온 데이터를 사용              </x:t>
    </x:r>
  </x:si>
  <x:si>
    <x:r>
      <x:t xml:space="preserve">       LPAD(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 (LEVEL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ename  as  depth_ename,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</x:si>
  <x:si>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'deptno: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V_DEPT.deptno);</x:t>
    </x:r>
  </x:si>
  <x:si>
    <x:r>
      <x:t xml:space="preserve">    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'loc   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out_loc);</x:t>
    </x:r>
  </x:si>
  <x:si>
    <x:r>
      <x:t xml:space="preserve">    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'커서의 OPEN여부 : FALSE'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</x:si>
  <x:si>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'갱신된 행의 수:'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SQL%ROWCOUNT);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</x:si>
  <x:si>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'PROCEDURE pro_emp( 7788 )'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</x:si>
  <x:si>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PRESIDENT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KING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</x:si>
  <x:si>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'text_arr(1):'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text_arr(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));</x:t>
    </x:r>
  </x:si>
  <x:si>
    <x:r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WARD : SALESMAN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</x:si>
  <x:si>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          WHEN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THEN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'C학점'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</x:si>
  <x:si>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'V_NUMBER는 홀수 입니다.'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</x:si>
  <x:si>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TURNER : SALESMAN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</x:si>
  <x:si>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'V_SCORE:'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 'F')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</x:si>
  <x:si>
    <x:r>
      <x:t xml:space="preserve">GRANT RESOURCE,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SESSION,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TO ORCLSTUDY 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</x:si>
  <x:si>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'dname:'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V_DEPT_ROW.DNAME);</x:t>
    </x:r>
  </x:si>
  <x:si>
    <x:r>
      <x:t xml:space="preserve">                WHEN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THEN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'A학점'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</x:si>
  <x:si>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        WHEN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THEN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'A학점'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</x:si>
  <x:si>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scott.temp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'FROM ORCLSTUDY'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</x:si>
  <x:si>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02291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 무결성 제약조건(SCOTT.FK_DEPTNO)이 위배되었습니다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부모 키가 없습니다</x:t>
    </x:r>
  </x:si>
  <x:si>
    <x:r>
      <x:t xml:space="preserve">                WHEN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THEN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'D학점'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</x:si>
  <x:si>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'V_SCORE:'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 'C')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</x:si>
  <x:si>
    <x:r>
      <x:t>DROP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USER ORCLSTUDY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CASCADE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--CASCADE: 사용자와 객체 모두 삭제하기</x:t>
    </x:r>
  </x:si>
  <x:si>
    <x:r>
      <x:t xml:space="preserve">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'V_SCORE:'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 'D')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</x:si>
  <x:si>
    <x:r>
      <x:t xml:space="preserve">                WHEN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THEN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'B학점'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</x:si>
  <x:si>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OWNER      CONSTRAINT_NAME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TABLE_NAME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</x:si>
  <x:si>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t1.table_name IN (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'TABLE_UNIQUE2'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'TABLE_UNIQUE99'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</x:si>
  <x:si>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t>객체의 인스턴스가 오직 1개만 생성되는 패턴을 의미한다</x:t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</x:si>
  <x:si>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--커서 선언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</x:si>
  <x:si>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--커서 닫기  </x:t>
    </x:r>
  </x:si>
  <x:si>
    <x:t>'2016-07-20'</x:t>
  </x:si>
  <x:si>
    <x:t xml:space="preserve">    ,SYSDATE</x:t>
  </x:si>
  <x:si>
    <x:t>CTAS(테이블 복제)</x:t>
  </x:si>
  <x:si>
    <x:t xml:space="preserve">    hiredate,</x:t>
  </x:si>
  <x:si>
    <x:t>TO_DATE() 입력 가능</x:t>
  </x:si>
  <x:si>
    <x:t>테이블에 NULL데이터 입력</x:t>
  </x:si>
  <x:si>
    <x:t xml:space="preserve">       weight</x:t>
  </x:si>
  <x:si>
    <x:t xml:space="preserve">       t2.loc,</x:t>
  </x:si>
  <x:si>
    <x:t>--t3,t4 테이블 생성</x:t>
  </x:si>
  <x:si>
    <x:t>상호 연관 sub query</x:t>
  </x:si>
  <x:si>
    <x:t xml:space="preserve">       t3.name,</x:t>
  </x:si>
  <x:si>
    <x:t xml:space="preserve">--ROLLBACK; </x:t>
  </x:si>
  <x:si>
    <x:t>--다중 컬럼 서브쿼리 사용</x:t>
  </x:si>
  <x:si>
    <x:t xml:space="preserve">  no NUMBER,</x:t>
  </x:si>
  <x:si>
    <x:t xml:space="preserve">  deptno NUMBER</x:t>
  </x:si>
  <x:si>
    <x:t>이름과 몸무게를 출력하세요.</x:t>
  </x:si>
  <x:si>
    <x:t>'2016-01-02'</x:t>
  </x:si>
  <x:si>
    <x:t xml:space="preserve">       grade,</x:t>
  </x:si>
  <x:si>
    <x:t>--6 행이 선택되었습니다.</x:t>
  </x:si>
  <x:si>
    <x:t>COL job FOR A15</x:t>
  </x:si>
  <x:si>
    <x:t xml:space="preserve">    END LOOP;</x:t>
  </x:si>
  <x:si>
    <x:t xml:space="preserve">       t3.grade</x:t>
  </x:si>
  <x:si>
    <x:t xml:space="preserve">       T2.dname</x:t>
  </x:si>
  <x:si>
    <x:t>&gt;ALL(10,20,30)</x:t>
  </x:si>
  <x:si>
    <x:t xml:space="preserve">       t2.loc</x:t>
  </x:si>
  <x:si>
    <x:t>--     EMPNO</x:t>
  </x:si>
  <x:si>
    <x:t>500만건 입력 건수 확인</x:t>
  </x:si>
  <x:si>
    <x:t>--지역:'SEOUL'</x:t>
  </x:si>
  <x:si>
    <x:t>'2016-04-11'</x:t>
  </x:si>
  <x:si>
    <x:t>'2016-05-31'</x:t>
  </x:si>
  <x:si>
    <x:t>'2016-03-09'</x:t>
  </x:si>
  <x:si>
    <x:t>1. 모든 컬럼 모두 복사</x:t>
  </x:si>
  <x:si>
    <x:t>CTAS(테이블 복사하기)</x:t>
  </x:si>
  <x:si>
    <x:t>loc를 모두 SEOUL변경</x:t>
  </x:si>
  <x:si>
    <x:t>SawonDao.java</x:t>
  </x:si>
  <x:si>
    <x:t>'2016-10-28'</x:t>
  </x:si>
  <x:si>
    <x:t>DELETE WHERE 조건</x:t>
  </x:si>
  <x:si>
    <x:t>USING TABLE2</x:t>
  </x:si>
  <x:si>
    <x:t>SawonVO.java</x:t>
  </x:si>
  <x:si>
    <x:t>열2이름 열2 자료형,</x:t>
  </x:si>
  <x:si>
    <x:t>3)   CRUD(SQL문)</x:t>
  </x:si>
  <x:si>
    <x:t>테이블 구조만 가져 오기</x:t>
  </x:si>
  <x:si>
    <x:t>--테이블이 잘렸습니다.</x:t>
  </x:si>
  <x:si>
    <x:t>4)   DB연결 종료</x:t>
  </x:si>
  <x:si>
    <x:t>열1이름 열1 자료형,</x:t>
  </x:si>
  <x:si>
    <x:t>----트랜잭션을 영구 반영</x:t>
  </x:si>
  <x:si>
    <x:t>SawonMain.java</x:t>
  </x:si>
  <x:si>
    <x:t>UPDATE table이름</x:t>
  </x:si>
  <x:si>
    <x:t>테이블의 컬럼 이름 변경</x:t>
  </x:si>
  <x:si>
    <x:t>--desc dept7;</x:t>
  </x:si>
  <x:si>
    <x:t>JDBC 프로그램 흐름</x:t>
  </x:si>
  <x:si>
    <x:t xml:space="preserve">SYSDATE이용 입력 </x:t>
  </x:si>
  <x:si>
    <x:t>DESC charge_01;</x:t>
  </x:si>
  <x:si>
    <x:t>'2016-09-08'</x:t>
  </x:si>
  <x:si>
    <x:t>열3이름 열3 자료형,</x:t>
  </x:si>
  <x:si>
    <x:t>테이블이 변경되었습니다.</x:t>
  </x:si>
  <x:si>
    <x:t>컬럼의 데이터 크기 변경</x:t>
  </x:si>
  <x:si>
    <x:t>'2016-02-21'</x:t>
  </x:si>
  <x:si>
    <x:t>--컬럼의 사이즈 변경</x:t>
  </x:si>
  <x:si>
    <x:t>1. flashback확인</x:t>
  </x:si>
  <x:si>
    <x:t xml:space="preserve">   col2 NUMBER,</x:t>
  </x:si>
  <x:si>
    <x:t>BITMAP INDEX</x:t>
  </x:si>
  <x:si>
    <x:t>OLAP환경에서 주로 사용.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</x:si>
  <x:si>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데이터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일부만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수정하기</x:t>
    </x:r>
  </x:si>
  <x:si>
    <x:t xml:space="preserve">      ,deptno</x:t>
  </x:si>
  <x:si>
    <x:t>--특정 데이터만 가져 오기</x:t>
  </x:si>
  <x:si>
    <x:t>--인덱스가 생성되었습니다.</x:t>
  </x:si>
  <x:si>
    <x:t>1. DML에 취약하다.</x:t>
  </x:si>
  <x:si>
    <x:t>--  no NUMBER,</x:t>
  </x:si>
  <x:si>
    <x:t>--FROM new_emp4</x:t>
  </x:si>
  <x:si>
    <x:t xml:space="preserve">--    CASE    </x:t>
  </x:si>
  <x:si>
    <x:t>연속된 번호 자동 생성기</x:t>
  </x:si>
  <x:si>
    <x:t xml:space="preserve">       A.empno,</x:t>
  </x:si>
  <x:si>
    <x:t>DROP VIEW 뷰이름;</x:t>
  </x:si>
  <x:si>
    <x:t>--SEQ_DEPTSEQ</x:t>
  </x:si>
  <x:si>
    <x:t xml:space="preserve">       A.deptno</x:t>
  </x:si>
  <x:si>
    <x:t xml:space="preserve">       A.ename,</x:t>
  </x:si>
  <x:si>
    <x:t>dml에 제약 조건이 적용됨</x:t>
  </x:si>
  <x:si>
    <x:t>ON 테이블이름 (컬럼명1)</x:t>
  </x:si>
  <x:si>
    <x:t xml:space="preserve">       ename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</x:si>
  <x:si>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33cccc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33cccc"/>
          </x:rPr>
        </mc:Fallback>
      </mc:AlternateContent>
      <x:t>AND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 xml:space="preserve"> sex ='M'</x:t>
    </x:r>
  </x:si>
  <x:si>
    <x:t>오라클 물리_논리 저장구조</x:t>
  </x:si>
  <x:si>
    <x:t xml:space="preserve">   col1 NUMBER,</x:t>
  </x:si>
  <x:si>
    <x:t>인덱스가 삭제되었습니다.</x:t>
  </x:si>
  <x:si>
    <x:t xml:space="preserve">      ,ename</x:t>
  </x:si>
  <x:si>
    <x:t>--MAXVALUE 99</x:t>
  </x:si>
  <x:si>
    <x:t>생성할 동의어 이름(필수)</x:t>
  </x:si>
  <x:si>
    <x:t>WITH READ ONLY</x:t>
  </x:si>
  <x:si>
    <x:t>--FROM emp t1;</x:t>
  </x:si>
  <x:si>
    <x:t>--VIEW 생성 권한 할당</x:t>
  </x:si>
  <x:si>
    <x:t>WITH READ ONLY;</x:t>
  </x:si>
  <x:si>
    <x:t>--SQL DEVELOPER</x:t>
  </x:si>
  <x:si>
    <x:t>--SELECT name</x:t>
  </x:si>
  <x:si>
    <x:t>ON emp (sex)</x:t>
  </x:si>
  <x:si>
    <x:t xml:space="preserve">       empno,</x:t>
  </x:si>
  <x:si>
    <x:t>--권한이 부여되었습니다.</x:t>
  </x:si>
  <x:si>
    <x:t xml:space="preserve">WITH READ ONLY </x:t>
  </x:si>
  <x:si>
    <x:t xml:space="preserve">      ,hiredate</x:t>
  </x:si>
  <x:si>
    <x:t>시퀀스(Sequence)</x:t>
  </x:si>
  <x:si>
    <x:t>--MINVALUE 0</x:t>
  </x:si>
  <x:si>
    <x:t>(인덱스 rebuild)</x:t>
  </x:si>
  <x:si>
    <x:t xml:space="preserve">        CASE </x:t>
  </x:si>
  <x:si>
    <x:t>V_DEPTNO: 10</x:t>
  </x:si>
  <x:si>
    <x:t xml:space="preserve">        ELSE</x:t>
  </x:si>
  <x:si>
    <x:t>--scott 권한 회수</x:t>
  </x:si>
  <x:si>
    <x:t>Cusor FOR LOOP</x:t>
  </x:si>
  <x:si>
    <x:t>CHECK, NOT NULL</x:t>
  </x:si>
  <x:si>
    <x:t>goodman/pcwk</x:t>
  </x:si>
  <x:si>
    <x:t>--GRANT INSERT</x:t>
  </x:si>
  <x:si>
    <x:t>COL tel FOR A20</x:t>
  </x:si>
  <x:si>
    <x:t>c_test2 테이블 생성</x:t>
  </x:si>
  <x:si>
    <x:t>생성된 제약조건 이름 변경</x:t>
  </x:si>
  <x:si>
    <x:t>10 DEPTNO삭제 됨</x:t>
  </x:si>
  <x:si>
    <x:t xml:space="preserve">        )tt1</x:t>
  </x:si>
  <x:si>
    <x:t xml:space="preserve">ALTER TABLE </x:t>
  </x:si>
  <x:si>
    <x:t xml:space="preserve">            </x:t>
  </x:si>
  <x:si>
    <x:t>테이블이 생성되었습니다.</x:t>
  </x:si>
  <x:si>
    <x:t>--권한 취소:scott</x:t>
  </x:si>
  <x:si>
    <x:t>-----ORCLSTUDY</x:t>
  </x:si>
  <x:si>
    <x:t>--ORCLSTUDY 계정</x:t>
  </x:si>
  <x:si>
    <x:t>--실행 결과를 화면에 출력</x:t>
  </x:si>
  <x:si>
    <x:t>IF-THEN-ELSIF</x:t>
  </x:si>
  <x:si>
    <x:t xml:space="preserve">        LOOP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</x:si>
  <x:si>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읽기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전용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VIEW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생성</x:t>
    </x:r>
  </x:si>
  <x:si>
    <x:t>--GRANT SELECT</x:t>
  </x:si>
  <x:si>
    <x:t>제약 조건 이름 직접 지정</x:t>
  </x:si>
  <x:si>
    <x:t>--* 테이블 스페이스 생성</x:t>
  </x:si>
  <x:si>
    <x:t>CONSTRAINT_TYPE</x:t>
  </x:si>
  <x:si>
    <x:t>goodman_ts.DBF</x:t>
  </x:si>
  <x:si>
    <x:t>테이블 생성시 PK지정</x:t>
  </x:si>
  <x:si>
    <x:t>ELSIF 조건식  THEN</x:t>
  </x:si>
  <x:si>
    <x:t xml:space="preserve">--);          </x:t>
  </x:si>
  <x:si>
    <x:t>--PREV_HW 계정</x:t>
  </x:si>
  <x:si>
    <x:t>매우 간단한 형태의 반복문</x:t>
  </x:si>
  <x:si>
    <x:t>SQL%ROWCOUNT</x:t>
  </x:si>
  <x:si>
    <x:t>--계정: PREV_HW</x:t>
  </x:si>
  <x:si>
    <x:t>커서에 파라미터 사용하기</x:t>
  </x:si>
  <x:si>
    <x:t>10:ACCOUNTING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</x:si>
  <x:si>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ELSIF</x:t>
    </x:r>
    <x:r>
      <x:rPr>
        <x:rFont val="맑은 고딕"/>
        <x:sz val="11"/>
        <x:color rgb="ff000000"/>
      </x:rPr>
      <x:t xml:space="preserve"> 조건식  THEN</x:t>
    </x:r>
  </x:si>
  <x:si>
    <x:t>EXIT WHEN 조건;</x:t>
  </x:si>
  <x:si>
    <x:t>EXCEPTION: 예외처리</x:t>
  </x:si>
  <x:si>
    <x:t>커서 닫기(close)</x:t>
  </x:si>
  <x:si>
    <x:t xml:space="preserve">            ); </x:t>
  </x:si>
  <x:si>
    <x:t>dname: RESEARCH</x:t>
  </x:si>
  <x:si>
    <x:t>if ~ else if</x:t>
  </x:si>
  <x:si>
    <x:t xml:space="preserve">        COMMIT;</x:t>
  </x:si>
  <x:si>
    <x:t>수행 중인 반복문 종류</x:t>
  </x:si>
  <x:si>
    <x:t>사용빈도가 가장 많다.</x:t>
  </x:si>
  <x:si>
    <x:t>--10:07:48 SYS&gt;</x:t>
  </x:si>
  <x:si>
    <x:t>--Hello, world</x:t>
  </x:si>
  <x:si>
    <x:t>40:OPERATIONS</x:t>
  </x:si>
  <x:si>
    <x:t>--insert결과 확인</x:t>
  </x:si>
  <x:si>
    <x:t xml:space="preserve">--테이블 생성 확인 </x:t>
  </x:si>
  <x:si>
    <x:t>CASE_NOT_FOUND</x:t>
  </x:si>
  <x:si>
    <x:t>--다건 추출시 예외 발생!</x:t>
  </x:si>
  <x:si>
    <x:t>변수의 기본값 지정하기</x:t>
  </x:si>
  <x:si>
    <x:t>3행, 12열에서 오류 발생</x:t>
  </x:si>
  <x:si>
    <x:t>WHILE  조건식 LOOP</x:t>
  </x:si>
  <x:si>
    <x:t>V_DEPTNO: 50</x:t>
  </x:si>
  <x:si>
    <x:t>dname:DATABASE</x:t>
  </x:si>
  <x:si>
    <x:t>ename: SCOTT</x:t>
  </x:si>
  <x:si>
    <x:t>V_ENAME: SCOTT</x:t>
  </x:si>
  <x:si>
    <x:t>CONTINUE-WHEN</x:t>
  </x:si>
  <x:si>
    <x:t>IF-THEN-ELSE</x:t>
  </x:si>
  <x:si>
    <x:t>SQL%NOTFOUND</x:t>
  </x:si>
  <x:si>
    <x:t xml:space="preserve">       line,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</x:si>
  <x:si>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레코드를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포함하는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레코드</x:t>
    </x:r>
  </x:si>
  <x:si>
    <x:t>저장할 때 한번 컴파일</x:t>
  </x:si>
  <x:si>
    <x:t>예외 처리부는 생략 가능</x:t>
  </x:si>
  <x:si>
    <x:t>다른 응용 프로그램에서 호출</x:t>
  </x:si>
  <x:si>
    <x:t>지역 : NEW YORK</x:t>
  </x:si>
  <x:si>
    <x:t>함수가 삭제되었습니다.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</x:si>
  <x:si>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레코드를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사용한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INSERT</x:t>
    </x:r>
  </x:si>
  <x:si>
    <x:t>파라메터 4개 모두 전달</x:t>
  </x:si>
  <x:si>
    <x:t>--레코드 사용해 입력</x:t>
  </x:si>
  <x:si>
    <x:t>프로시저가 삭제되었습니다.</x:t>
  </x:si>
  <x:si>
    <x:t>ENAME : SCOTT</x:t>
  </x:si>
  <x:si>
    <x:t>파라미터를 사용하는 프로시저</x:t>
  </x:si>
  <x:si>
    <x:t>RETURN (반환값);</x:t>
  </x:si>
  <x:si>
    <x:t>INVALID_CURSOR</x:t>
  </x:si>
  <x:si>
    <x:t>NOT_LOGGED_ON</x:t>
  </x:si>
  <x:si>
    <x:t>오류 메시지를 반환하는 함수</x:t>
  </x:si>
  <x:si>
    <x:t>LOGIN_DENIED</x:t>
  </x:si>
  <x:si>
    <x:t>저장 서브프로그램 종류</x:t>
  </x:si>
  <x:si>
    <x:t>예외 처리에 사용할 명령어;</x:t>
  </x:si>
  <x:si>
    <x:t>ename : SCOTT</x:t>
  </x:si>
  <x:si>
    <x:t>예외처리에 사용할 명령어</x:t>
  </x:si>
  <x:si>
    <x:t>함수(function)</x:t>
  </x:si>
  <x:si>
    <x:t>프로시저  vs. 함수</x:t>
  </x:si>
  <x:si>
    <x:t>입력과 반환 동시 가능.</x:t>
  </x:si>
  <x:si>
    <x:t>PROGRAM_ERROR</x:t>
  </x:si>
  <x:si>
    <x:t>V_ENAME : SCOTT</x:t>
  </x:si>
  <x:si>
    <x:t xml:space="preserve">  sal IN NUMBER</x:t>
  </x:si>
  <x:si>
    <x:t xml:space="preserve">       type,</x:t>
  </x:si>
  <x:si>
    <x:t>INVALID_NUMBER</x:t>
  </x:si>
  <x:si>
    <x:t>STORAGE_ERROR</x:t>
  </x:si>
  <x:si>
    <x:t>프로시저 오류 정보 확인하기</x:t>
  </x:si>
  <x:si>
    <x:t xml:space="preserve">  END pro_emp; </x:t>
  </x:si>
  <x:si>
    <x:t>identity column</x:t>
  </x:si>
  <x:si>
    <x:t xml:space="preserve">WHEN 값2 THEN </x:t>
  </x:si>
  <x:si>
    <x:t>DECLARE: 선언부</x:t>
  </x:si>
  <x:si>
    <x:t>이후의 값을 가져오는 함수</x:t>
  </x:si>
  <x:si>
    <x:t>FOR[사용자][객체이름]</x:t>
  </x:si>
  <x:si>
    <x:t xml:space="preserve">        NO NAME</x:t>
  </x:si>
  <x:si>
    <x:t>명세서, 본문(BODY)</x:t>
  </x:si>
  <x:si>
    <x:t>트리거(TRIGGER)</x:t>
  </x:si>
  <x:si>
    <x:t>TOO_MANY_ROWS</x:t>
  </x:si>
  <x:si>
    <x:t>--BEFORE 트리거</x:t>
  </x:si>
  <x:si>
    <x:t xml:space="preserve">       level,</x:t>
  </x:si>
  <x:si>
    <x:t>--계층형 쿼리의 기본 구조</x:t>
  </x:si>
  <x:si>
    <x:t>ON [스키마.객체이름]</x:t>
  </x:si>
  <x:si>
    <x:t>column01 = 값1</x:t>
  </x:si>
  <x:si>
    <x:t xml:space="preserve">WHEN 값1 THEN </x:t>
  </x:si>
  <x:si>
    <x:t>서브 프로그램 오버로드</x:t>
  </x:si>
  <x:si>
    <x:t xml:space="preserve">   END pro_emp;</x:t>
  </x:si>
  <x:si>
    <x:t>USER_TRIGGERS</x:t>
  </x:si>
  <x:si>
    <x:t>관련 트리거 실행 순서 지정</x:t>
  </x:si>
  <x:si>
    <x:t>END [패키지 이름];</x:t>
  </x:si>
  <x:si>
    <x:t>NO_DATA_FOUND</x:t>
  </x:si>
  <x:si>
    <x:t>FOR EACH ROW</x:t>
  </x:si>
  <x:si>
    <x:t xml:space="preserve">       LEVEL</x:t>
  </x:si>
  <x:si>
    <x:t xml:space="preserve">  END pro_emp;</x:t>
  </x:si>
  <x:si>
    <x:t>함수가 생성되었습니다.</x:t>
  </x:si>
  <x:si>
    <x:t>loc   :NEW YORK</x:t>
  </x:si>
  <x:si>
    <x:t>RETURN NUMBER</x:t>
  </x:si>
  <x:si>
    <x:t xml:space="preserve">       status</x:t>
  </x:si>
  <x:si>
    <x:t>AS (sub-query)</x:t>
  </x:si>
  <x:si>
    <x:t>레코드를 활용한 연관배열</x:t>
  </x:si>
  <x:si>
    <x:t>레코드를 사용한 UPDATE</x:t>
  </x:si>
  <x:si>
    <x:t>변수, 상수, 커서 등</x:t>
  </x:si>
  <x:si>
    <x:t>ANSI JOIN 문법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</x:si>
  <x:si>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INDEX BY</x:t>
    </x:r>
    <x:r>
      <x:rPr>
        <x:rFont val="맑은 고딕"/>
        <x:sz val="11"/>
        <x:color rgb="ff000000"/>
      </x:rPr>
      <x:t xml:space="preserve"> 인덱스형;</x:t>
    </x:r>
  </x:si>
  <x:si>
    <x:t>UNIQUE INDEXT</x:t>
  </x:si>
  <x:si>
    <x:t>해당 작업을 시도한 횟수</x:t>
  </x:si>
  <x:si>
    <x:t>EQUL Join(등가조인)</x:t>
  </x:si>
  <x:si>
    <x:t>Oracle Join 문법</x:t>
  </x:si>
  <x:si>
    <x:t>오히려 성능 저하의 주범</x:t>
  </x:si>
  <x:si>
    <x:t>DENSE_RANK()함수</x:t>
  </x:si>
  <x:si>
    <x:t>WHERE에 사용 안됨</x:t>
  </x:si>
  <x:si>
    <x:t>2. 테이블 구조만 생성</x:t>
  </x:si>
  <x:si>
    <x:t>이름을 찾고 성별을 찾는다.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</x:si>
  <x:si>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사전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정의된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예외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사용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.</x:t>
    </x:r>
  </x:si>
  <x:si>
    <x:t>(ex) 코드테이블 등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</x:si>
  <x:si>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프로시저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내용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확인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하기</x:t>
    </x:r>
  </x:si>
  <x:si>
    <x:t>PASSWORD EXPIRE</x:t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</x:si>
  <x:si>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--명시적 커서 선언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</x:si>
  <x:si>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</x:t>
    </x:r>
  </x:si>
  <x:si>
    <x:t xml:space="preserve">       t1.constraint_type,</x:t>
  </x:si>
  <x:si>
    <x:t>--       T2.dname "DNAME"</x:t>
  </x:si>
  <x:si>
    <x:t xml:space="preserve">        after_tax number;</x:t>
  </x:si>
  <x:si>
    <x:t>Richard Dreyfus        72</x:t>
  </x:si>
  <x:si>
    <x:t>VARCHAR2같은 문자 자료형도 사용 가능</x:t>
  </x:si>
  <x:si>
    <x:t>Tim Robbins            70</x:t>
  </x:si>
  <x:si>
    <x:t>TEMP INSERT권한을 ORCLSTUDY 부여</x:t>
  </x:si>
  <x:si>
    <x:t>PROCEDURE PRO_ERR에 대한 오류:</x:t>
  </x:si>
  <x:si>
    <x:t xml:space="preserve">    V_EMP_ROW EMP%ROWTYPE;</x:t>
  </x:si>
  <x:si>
    <x:t>사람들의 이름과 직급, 현재 연봉을 출력하세요.</x:t>
  </x:si>
  <x:si>
    <x:t>DROP CONSTRAINT 제약조건 이름;</x:t>
  </x:si>
  <x:si>
    <x:t>TEMP SELECT권한을 ORCLSTUDY 부여</x:t>
  </x:si>
  <x:si>
    <x:t xml:space="preserve">         emp_arr ITAB_EMP;</x:t>
  </x:si>
  <x:si>
    <x:t xml:space="preserve">EXCEPTION               </x:t>
  </x:si>
  <x:si>
    <x:t>아닌 경우는 join보다 성능이 떨어 진다.</x:t>
  </x:si>
  <x:si>
    <x:t xml:space="preserve">    ,mgr                </x:t>
  </x:si>
  <x:si>
    <x:t>Charlie Sheen          81</x:t>
  </x:si>
  <x:si>
    <x:t>Wesley Snipes          82</x:t>
  </x:si>
  <x:si>
    <x:t>--UNIQUE 컬럼에 NULL로 UPDATE</x:t>
  </x:si>
  <x:si>
    <x:t>Danny Glover           70</x:t>
  </x:si>
  <x:si>
    <x:t>조건 연산자 ( SELECT SELECT_LIST</x:t>
  </x:si>
  <x:si>
    <x:t xml:space="preserve"> NO                NUMBER</x:t>
  </x:si>
  <x:si>
    <x:t xml:space="preserve">       t1.constraint_name,</x:t>
  </x:si>
  <x:si>
    <x:t>--ORA-00913: 값의 수가 너무 많습니다.</x:t>
  </x:si>
  <x:si>
    <x:t>James Seo              72</x:t>
  </x:si>
  <x:si>
    <x:t xml:space="preserve">        text_arr ITAB_EX;</x:t>
  </x:si>
  <x:si>
    <x:t>NAME               WEIGHT</x:t>
  </x:si>
  <x:si>
    <x:t>------------------ ------</x:t>
  </x:si>
  <x:si>
    <x:t>Demi Moore             83</x:t>
  </x:si>
  <x:si>
    <x:t>Christian Slater       69</x:t>
  </x:si>
  <x:si>
    <x:t>TO_CHAR(12345,'L999,999')</x:t>
  </x:si>
  <x:si>
    <x:t xml:space="preserve">  inout_no IN OUT NUMBER</x:t>
  </x:si>
  <x:si>
    <x:t xml:space="preserve">    ,deptno             </x:t>
  </x:si>
  <x:si>
    <x:t>--10 - 12 월은 4/4 로 출력하세요.</x:t>
  </x:si>
  <x:si>
    <x:t>TO_CHAR(12345,'999,999')</x:t>
  </x:si>
  <x:si>
    <x:t xml:space="preserve">    ,job                </x:t>
  </x:si>
  <x:si>
    <x:t>--CREATE TABLE new_emp4 (</x:t>
  </x:si>
  <x:si>
    <x:t xml:space="preserve">    empno               </x:t>
  </x:si>
  <x:si>
    <x:t>DECODE(A,B,'1',C,'2','3')</x:t>
  </x:si>
  <x:si>
    <x:t>패키지 명세에서 선언한 서브프로그램 코드를 작성.</x:t>
  </x:si>
  <x:si>
    <x:t>--     DAY요일에 해당하는 명칭 표기</x:t>
  </x:si>
  <x:si>
    <x:t>(DECODE 함수 안에 DECODE함수가 중첩)</x:t>
  </x:si>
  <x:si>
    <x:t>--1.테이블 스페이스 생성: PREV_HW_TS</x:t>
  </x:si>
  <x:si>
    <x:t>테이블을 생성하며 제약조건 이름 직접 지정하기</x:t>
  </x:si>
  <x:si>
    <x:t>DECODE(A,B,DECODE(C,D,1,2))</x:t>
  </x:si>
  <x:si>
    <x:t xml:space="preserve">   WHEN 조건과 결과2 THEN 출력2</x:t>
  </x:si>
  <x:si>
    <x:t>--SELECT '1,300'- '1,500'</x:t>
  </x:si>
  <x:si>
    <x:t>--     MON   유닉스용 오라클에서 월</x:t>
  </x:si>
  <x:si>
    <x:t xml:space="preserve">    ,ename              </x:t>
  </x:si>
  <x:si>
    <x:t>--    name VARCHAR2(10),</x:t>
  </x:si>
  <x:si>
    <x:t xml:space="preserve">   WHEN 조건과 결과3 THEN 출력3</x:t>
  </x:si>
  <x:si>
    <x:t>- 인덱스를 활용하여 정렬한 효과를 내는 방법</x:t>
  </x:si>
  <x:si>
    <x:t>A가 B이면 '1' 그렇치 않으면 '2'를 출력</x:t>
  </x:si>
  <x:si>
    <x:t xml:space="preserve">    ,sal                </x:t>
  </x:si>
  <x:si>
    <x:t>--시간   HH24하루를 24시간으로 표기</x:t>
  </x:si>
  <x:si>
    <x:t>--TABLESPACE_NAME FILE_NAME</x:t>
  </x:si>
  <x:si>
    <x:t>DEPT COPY DEPT_TEMP2로 생성</x:t>
  </x:si>
  <x:si>
    <x:t>--ALTER TABLE TABLE_UNIQUE</x:t>
  </x:si>
  <x:si>
    <x:t xml:space="preserve">        dept_arr ITAB_DEPT;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</x:si>
  <x:si>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서브쿼리를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사용하여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번에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여러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데이터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추가하기</x:t>
    </x:r>
  </x:si>
  <x:si>
    <x:t xml:space="preserve">--UNIQUE해도 NULL은 다건 입력가능   </x:t>
  </x:si>
  <x:si>
    <x:t xml:space="preserve">    ,comm               </x:t>
  </x:si>
  <x:si>
    <x:t xml:space="preserve">--    나머지는 3%             </x:t>
  </x:si>
  <x:si>
    <x:t>테이블을 생성하면서 제약 조건 이름 직접 지정하기</x:t>
  </x:si>
  <x:si>
    <x:t>다른 테이블과 관계를 맺는 FOREIGN KEY</x:t>
  </x:si>
  <x:si>
    <x:t xml:space="preserve">--charge_02,ch_total 병합  </x:t>
  </x:si>
  <x:si>
    <x:t>COL MASKING_EMPNO FOR  A15</x:t>
  </x:si>
  <x:si>
    <x:t>입력된 값들의 평균 값을 구해주는 함수 입니다.</x:t>
  </x:si>
  <x:si>
    <x:t xml:space="preserve">       t1.r_constraint_name</x:t>
  </x:si>
  <x:si>
    <x:t>--ON new_emp4( name ASC);</x:t>
  </x:si>
  <x:si>
    <x:t>COL constraint_type FOR A10</x:t>
  </x:si>
  <x:si>
    <x:t xml:space="preserve">       SUM(DISTINCT sal),</x:t>
  </x:si>
  <x:si>
    <x:t xml:space="preserve">           t1.table_name</x:t>
  </x:si>
  <x:si>
    <x:t xml:space="preserve">--SELECT * FROM emp;    </x:t>
  </x:si>
  <x:si>
    <x:t>--SELECT MAX(sal),MIN(sal)</x:t>
  </x:si>
  <x:si>
    <x:t>--ALTER TABLE TABLE_UNIQUE2</x:t>
  </x:si>
  <x:si>
    <x:t>최대값과 최소값을 구하는 MAX, MIN함수</x:t>
  </x:si>
  <x:si>
    <x:t>접속이 종료되기까지의 전체 기간을 의미한다.</x:t>
  </x:si>
  <x:si>
    <x:t>COL MASKING_NAME FOR  A15</x:t>
  </x:si>
  <x:si>
    <x:t xml:space="preserve">, 1001 - 2000 이면 Level 2 </x:t>
  </x:si>
  <x:si>
    <x:t>--FROM user_constraints t1</x:t>
  </x:si>
  <x:si>
    <x:t>GROUP BY 그룹화할 열지정(여러개 지정)</x:t>
  </x:si>
  <x:si>
    <x:t xml:space="preserve">, 2001 - 3000 이면 Level 3 </x:t>
  </x:si>
  <x:si>
    <x:t>--COL  table_name FOR A19</x:t>
  </x:si>
  <x:si>
    <x:t>--SELECT * FROM new_emp4;</x:t>
  </x:si>
  <x:si>
    <x:t>COL constraint_name FOR A30</x:t>
  </x:si>
  <x:si>
    <x:t>유일하게 하나만 있는 값 PRIMARY KEY</x:t>
  </x:si>
  <x:si>
    <x:t>GROUP BY ROLLUP( 그룹화 열 지정)</x:t>
  </x:si>
  <x:si>
    <x:t xml:space="preserve">, 3001 - 4000 이면 Level 4 </x:t>
  </x:si>
  <x:si>
    <x:t xml:space="preserve">       SUM(sal)         </x:t>
  </x:si>
  <x:si>
    <x:t xml:space="preserve">-- 이름    널?      유형        </x:t>
  </x:si>
  <x:si>
    <x:t>--       'IT ''s deptno',</x:t>
  </x:si>
  <x:si>
    <x:t>--SELECT * FROM dept_tcl;</x:t>
  </x:si>
  <x:si>
    <x:t>--회사에 부서 정보가 들어 있는 dept 테이블</x:t>
  </x:si>
  <x:si>
    <x:t>--1. ctas로 dept_hw 테이블 생성</x:t>
  </x:si>
  <x:si>
    <x:t>--ENAME                Good</x:t>
  </x:si>
  <x:si>
    <x:t>두 개 이상의 테이블을 사용하여 조회하는 조인</x:t>
  </x:si>
  <x:si>
    <x:t>SQL의 기본 뼈대, SELECT절과 FROM절</x:t>
  </x:si>
  <x:si>
    <x:t>--FORD 's job is ANALYST</x:t>
  </x:si>
  <x:si>
    <x:t>--CREATE TABLE dept_fk (</x:t>
  </x:si>
  <x:si>
    <x:t xml:space="preserve">--2 특정 컬럼만 복사             </x:t>
  </x:si>
  <x:si>
    <x:t>col constraint_type for a25</x:t>
  </x:si>
  <x:si>
    <x:t xml:space="preserve">           sal employee_pay</x:t>
  </x:si>
  <x:si>
    <x:t>--TURNER 's job is SALESMAN</x:t>
  </x:si>
  <x:si>
    <x:t xml:space="preserve">        WHEN OTHERS THEN</x:t>
  </x:si>
  <x:si>
    <x:t>col constraint_name for a35</x:t>
  </x:si>
  <x:si>
    <x:t>--CLARK 's job is MANAGER</x:t>
  </x:si>
  <x:si>
    <x:t>--KING 's job is PRESIDENT</x:t>
  </x:si>
  <x:si>
    <x:t>반복 종료를 위한 조건식을 지정하고 만족하면 종료</x:t>
  </x:si>
  <x:si>
    <x:t>--SELECT * FROM emp_trg;</x:t>
  </x:si>
  <x:si>
    <x:t>--WARD 's job is SALESMAN</x:t>
  </x:si>
  <x:si>
    <x:t>https://colorscripter.com/</x:t>
  </x:si>
  <x:si>
    <x:t>--회사를 구성하는 부서 데이터를 관리하는 테이블</x:t>
  </x:si>
  <x:si>
    <x:t>데이터베이스 객체를 생성하는데 사용하는 명령어</x:t>
  </x:si>
  <x:si>
    <x:t>--SELECT DISTINCT deptno</x:t>
  </x:si>
  <x:si>
    <x:t>--emp 사원들에 이름, 월급, 연봉,수당</x:t>
  </x:si>
  <x:si>
    <x:t>1. 모든 컬럼 모두 복사/특정 컬럼만 복사</x:t>
  </x:si>
  <x:si>
    <x:t>--ALLEN 's job is SALESMAN</x:t>
  </x:si>
  <x:si>
    <x:t>C:\Users\ITSC&gt;sqlplus scott</x:t>
  </x:si>
  <x:si>
    <x:t>--컬럼                데이터 타입</x:t>
  </x:si>
  <x:si>
    <x:t>https://itsc.cafe24.com/</x:t>
  </x:si>
  <x:si>
    <x:t>https://cafe.daum.net/pcwk</x:t>
  </x:si>
  <x:si>
    <x:t>SQL&gt; GRANT DBA TO scott;</x:t>
  </x:si>
  <x:si>
    <x:t>oracle 12c이전 스크립트를 사용하도록 변경</x:t>
  </x:si>
  <x:si>
    <x:t>--SCOTT 's job is ANALYST</x:t>
  </x:si>
  <x:si>
    <x:t>예외처리: 요구보다 많은 행 추출 오류 발생</x:t>
  </x:si>
  <x:si>
    <x:t>문자열에 시작위치 부터 추출 길이 만큼 추출</x:t>
  </x:si>
  <x:si>
    <x:t>3. 두 집합의 컬럼명은 달라도 상관 없다.</x:t>
  </x:si>
  <x:si>
    <x:t>--MILLER 's job is CLERK</x:t>
  </x:si>
  <x:si>
    <x:t>--col table_name for a25</x:t>
  </x:si>
  <x:si>
    <x:t>--SELECT * FROM c_test1;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</x:si>
  <x:si>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여러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조건식을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사용하는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AND, OR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연산자</x:t>
    </x:r>
  </x:si>
  <x:si>
    <x:t>--dept6 테이블을 dept7 으로 변경</x:t>
  </x:si>
  <x:si>
    <x:t>ADAMS(CLERK), ADAMS'CLERK'</x:t>
  </x:si>
  <x:si>
    <x:t>--급여가 2000~ 3000 사이가 아닌 사원들</x:t>
  </x:si>
  <x:si>
    <x:t>---------------------------</x:t>
  </x:si>
  <x:si>
    <x:t>각각의 열에 내림차순과 올림차순 동시에 사용하기</x:t>
  </x:si>
  <x:si>
    <x:t>ORDER BY [정열 컬럼 이름][정렬 옵션]</x:t>
  </x:si>
  <x:si>
    <x:t>STEP 1. 가상 컬럼을 가지는 테이블 생성</x:t>
  </x:si>
  <x:si>
    <x:t>--AND   job !=  'SALESMAN'</x:t>
  </x:si>
  <x:si>
    <x:t>--JONES 's job is MANAGER</x:t>
  </x:si>
  <x:si>
    <x:t>오라클 함수는 내장함수, 사용자 정의 함수.</x:t>
  </x:si>
  <x:si>
    <x:t>SMITH(CLERK), SMITH'CLERK'</x:t>
  </x:si>
  <x:si>
    <x:t>메모리 공간.(명시적 커서, 묵시적인 커서)</x:t>
  </x:si>
  <x:si>
    <x:t>단일행 함수(Single Log Function)</x:t>
  </x:si>
  <x:si>
    <x:t xml:space="preserve">--AND   job !=  'CLERK' </x:t>
  </x:si>
  <x:si>
    <x:t>--SELECT * FROM c_test2;</x:t>
  </x:si>
  <x:si>
    <x:t>급여가 3000 이상인 사원을 조회 하세요.</x:t>
  </x:si>
  <x:si>
    <x:t>--TRUNC: 주어진 숫자를 버림 한 후 출력함</x:t>
  </x:si>
  <x:si>
    <x:t>--MARTIN 's job is SALESMAN</x:t>
  </x:si>
  <x:si>
    <x:t>--ROUND(숫자, 출력을 원한는 자리수)</x:t>
  </x:si>
  <x:si>
    <x:t>JAMES(CLERK), JAMES'CLERK'</x:t>
  </x:si>
  <x:si>
    <x:t>--  이름         널?      유형</x:t>
  </x:si>
  <x:si>
    <x:t>--REFERENCES c_test2(no)</x:t>
  </x:si>
  <x:si>
    <x:t>input_deptno의 값을 입력하십시오: 20</x:t>
  </x:si>
  <x:si>
    <x:t>--BLAKE 's job is MANAGER</x:t>
  </x:si>
  <x:si>
    <x:t>--WHERE job !=  'MANAGER'</x:t>
  </x:si>
  <x:si>
    <x:t>--empno의 값을 입력하십시오: 7902</x:t>
  </x:si>
  <x:si>
    <x:t xml:space="preserve">--                        </x:t>
  </x:si>
  <x:si>
    <x:t>Predefined Oracle Exception</x:t>
  </x:si>
  <x:si>
    <x:t xml:space="preserve">        dept_rec REC_DEPT;</x:t>
  </x:si>
  <x:si>
    <x:t>ROUND(12.345,2) -&gt; 12.35</x:t>
  </x:si>
  <x:si>
    <x:t>날짜 데이터 보다 숫자 만큼 일수 이후의 날짜</x:t>
  </x:si>
  <x:si>
    <x:t xml:space="preserve">    COL object_name FOR A45</x:t>
  </x:si>
  <x:si>
    <x:t>------ -----------------</x:t>
  </x:si>
  <x:si>
    <x:t>ROWID : 데이터들이 저장되어 있는 주소.</x:t>
  </x:si>
  <x:si>
    <x:t>각 오브젝트들이 사용하고 있는 공간들의 정보</x:t>
  </x:si>
  <x:si>
    <x:t>SUBSTR('문자열' 또는 컬럼,시작위치)</x:t>
  </x:si>
  <x:si>
    <x:t>어떤 값이든 상관없이 한 개의 문자 데이터 의미</x:t>
  </x:si>
  <x:si>
    <x:t>여러행이 입력되어 하나의 행으로 결과가 반환된다.</x:t>
  </x:si>
  <x:si>
    <x:t xml:space="preserve">                END LOOP;</x:t>
  </x:si>
  <x:si>
    <x:t>emp테이블에서 이름 첫음 두 글자를 *로 표시</x:t>
  </x:si>
  <x:si>
    <x:t xml:space="preserve">           original_name,</x:t>
  </x:si>
  <x:si>
    <x:t>데이터 딕셔너리(Data Dictionary)</x:t>
  </x:si>
  <x:si>
    <x:t xml:space="preserve">    COL createtime FOR A20</x:t>
  </x:si>
  <x:si>
    <x:t>오라클의 메모리 구조와 파일에 대한 구조 정보들</x:t>
  </x:si>
  <x:si>
    <x:t>특정 문자를 지우는 TRIM, LTRIM,RTIM</x:t>
  </x:si>
  <x:si>
    <x:t>날짜 데이터 보다 숫자 만큼 일수 이전의 날짜</x:t>
  </x:si>
  <x:si>
    <x:t>COL1                 NUMBER</x:t>
  </x:si>
  <x:si>
    <x:t>CONCAT(EMPNO,ENAME)  CON</x:t>
  </x:si>
  <x:si>
    <x:t>--ROWNUM : 출력되는 순서대로 넘버링 처리</x:t>
  </x:si>
  <x:si>
    <x:t>주어진 숫자와 가장 근접한 작은 정수를 출력함</x:t>
  </x:si>
  <x:si>
    <x:t>인덱스를 만드는 컬럼에 중복되는 데이터가 없다.</x:t>
  </x:si>
  <x:si>
    <x:t>--CLARK6789  CLARK(5)6789</x:t>
  </x:si>
  <x:si>
    <x:t>CREATE UNIQUE INDEX 인덱스명</x:t>
  </x:si>
  <x:si>
    <x:t>COL2                 NUMBER</x:t>
  </x:si>
  <x:si>
    <x:t xml:space="preserve">        CLOSE C1;       </x:t>
  </x:si>
  <x:si>
    <x:t>TRUNC(12.345,2)  -&gt; 12.34</x:t>
  </x:si>
  <x:si>
    <x:t>Data Dictionary(데이터 딕셔너리)</x:t>
  </x:si>
  <x:si>
    <x:t>--사원 이름의 두 번째 글자가 L인 사원 출력</x:t>
  </x:si>
  <x:si>
    <x:t>--CREATE INDEX idx_emp_comp</x:t>
  </x:si>
  <x:si>
    <x:t>--P_CODE        NUMBER  No</x:t>
  </x:si>
  <x:si>
    <x:t>col tablespace_name for a15</x:t>
  </x:si>
  <x:si>
    <x:t>PL/SQL 처리가 정상적으로 완료되었습니다.</x:t>
  </x:si>
  <x:si>
    <x:t>잘못된 커서 조작이 실행될 때 발생되는 예외</x:t>
  </x:si>
  <x:si>
    <x:t>--    10 ,CLARK,KING,MILLER</x:t>
  </x:si>
  <x:si>
    <x:t xml:space="preserve">                     t1.sal</x:t>
  </x:si>
  <x:si>
    <x:t xml:space="preserve">       t1.tablespace_name,</x:t>
  </x:si>
  <x:si>
    <x:t>여러 개의 행이 조회되는 경우(FOR LOOP문)</x:t>
  </x:si>
  <x:si>
    <x:t>COL synonym_name FOR A20</x:t>
  </x:si>
  <x:si>
    <x:t>--ADD_MONTHS:주어진 날짜에 개월을 더함</x:t>
  </x:si>
  <x:si>
    <x:t>where pay + 1000 = 2000;</x:t>
  </x:si>
  <x:si>
    <x:t>두가지  방식을 사용하여 패키지를 삭제할수 있다.</x:t>
  </x:si>
  <x:si>
    <x:t>-&gt; where pay = 2000 - 1000;</x:t>
  </x:si>
  <x:si>
    <x:t>--CTAS로 DEPT_RECORD 테이블 생성</x:t>
  </x:si>
  <x:si>
    <x:t>GROUP BY CUBE(그룹화 컬럼.....)</x:t>
  </x:si>
  <x:si>
    <x:t xml:space="preserve">                        )</x:t>
  </x:si>
  <x:si>
    <x:t>GROUP BY GROUPING SETS( 컬럼)</x:t>
  </x:si>
  <x:si>
    <x:t>문자를 숫자로 변환 시 실패될 때 발생되는 예외</x:t>
  </x:si>
  <x:si>
    <x:t xml:space="preserve">       MIN(sal) AS MIN_SAL,</x:t>
  </x:si>
  <x:si>
    <x:t>CREATE INDEX idx_emp_comp</x:t>
  </x:si>
  <x:si>
    <x:t xml:space="preserve">       SUM(sal) sum_sal,</x:t>
  </x:si>
  <x:si>
    <x:t>---------- -------------</x:t>
  </x:si>
  <x:si>
    <x:t xml:space="preserve"> , 누적판매금액을 아래와 같이 출력하세요.</x:t>
  </x:si>
  <x:si>
    <x:t>--누적 판매금액을 아래와 같이 출력하세요.</x:t>
  </x:si>
  <x:si>
    <x:t xml:space="preserve">GRANT DBA TO goodman;   </x:t>
  </x:si>
  <x:si>
    <x:t>TABLESPACE_NAME FILE_NAME</x:t>
  </x:si>
  <x:si>
    <x:t>--PL/SQL 처리가 정상적으로 완료되었습니다.</x:t>
  </x:si>
  <x:si>
    <x:t>변수: 선언부(DECLARE)에서 작성한다.</x:t>
  </x:si>
  <x:si>
    <x:t>--CREATE SYNONYM e FOR emp;</x:t>
  </x:si>
  <x:si>
    <x:t xml:space="preserve">       MAX(sal) AS MAX_SAL,</x:t>
  </x:si>
  <x:si>
    <x:t xml:space="preserve">--        문법)              </x:t>
  </x:si>
  <x:si>
    <x:t xml:space="preserve">   V_DEPT_ROW DEPT%ROWTYPE;</x:t>
  </x:si>
  <x:si>
    <x:t xml:space="preserve">       t2.ename as mgr_name</x:t>
  </x:si>
  <x:si>
    <x:t xml:space="preserve">       SUM(sal) as TOTAL</x:t>
  </x:si>
  <x:si>
    <x:t>원하는 테이터가 하나의 테이블에 들어가 있는 경우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</x:si>
  <x:si>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DROP PACKAGE BODY</x:t>
    </x:r>
    <x:r>
      <x:rPr>
        <x:rFont val="맑은 고딕"/>
        <x:sz val="11"/>
        <x:color rgb="ff000000"/>
      </x:rPr>
      <x:t xml:space="preserve"> 패키지 이름</x:t>
    </x:r>
  </x:si>
  <x:si>
    <x:t xml:space="preserve">       t2.name as prof_name</x:t>
  </x:si>
  <x:si>
    <x:t>--outer join 데이터가 누락 된다.</x:t>
  </x:si>
  <x:si>
    <x:t xml:space="preserve">       SUM(sal) SUM_sal,</x:t>
  </x:si>
  <x:si>
    <x:t>카티션 곱
(Cartesian Product)</x:t>
  </x:si>
  <x:si>
    <x:t>유일인덱스에 중복값을 입력했을 경우 발생되는 예외</x:t>
  </x:si>
  <x:si>
    <x:t>--지도교수가 할당 않되 학생 포함해서 출력</x:t>
  </x:si>
  <x:si>
    <x:t>--조인조건에 데이터가 있는 쪽을 가르치면 된다.</x:t>
  </x:si>
  <x:si>
    <x:t>LEFT OUTER JOIN salgrade T3</x:t>
  </x:si>
  <x:si>
    <x:t>--AND t2.total &lt;= max_point</x:t>
  </x:si>
  <x:si>
    <x:t>-- , 누적판매금액을 아래와 같이 출력하세요.</x:t>
  </x:si>
  <x:si>
    <x:t>--P_TOTAL       NUMBER  Yes</x:t>
  </x:si>
  <x:si>
    <x:t>데이터가 존재하는 경우에는 결과 값을 출력.</x:t>
  </x:si>
  <x:si>
    <x:t>--WHERE 조건절에 데이타 없쪽에 (+)</x:t>
  </x:si>
  <x:si>
    <x:t xml:space="preserve">        emp_rec REC_EMP;</x:t>
  </x:si>
  <x:si>
    <x:t>--JOB       10    20    30</x:t>
  </x:si>
  <x:si>
    <x:t>GROUP BY CUBE( 그룹화 열 지정)</x:t>
  </x:si>
  <x:si>
    <x:t>--CLERKL   1300 1100    950</x:t>
  </x:si>
  <x:si>
    <x:t>테이블에 저장할 데이터를 제약하는 특수한 규칙.</x:t>
  </x:si>
  <x:si>
    <x:t>--FOR 세로로 늘어 뜨릴 가로 열을 명시</x:t>
  </x:si>
  <x:si>
    <x:t>--NEXT_DAY(날짜 데이터, 요일문자)</x:t>
  </x:si>
  <x:si>
    <x:t>--   1 - filter(ROWNUM=1)</x:t>
  </x:si>
  <x:si>
    <x:t>대출총액, 누적대출금액을 아래와 같이 출력하세요.</x:t>
  </x:si>
  <x:si>
    <x:t xml:space="preserve">       MAX(sal) max_sal,</x:t>
  </x:si>
  <x:si>
    <x:t>자원에 대한 대기시간이 초과했을 때 발생하는 예외</x:t>
  </x:si>
  <x:si>
    <x:t>--   2 - access("NAME"&gt;'0')</x:t>
  </x:si>
  <x:si>
    <x:t xml:space="preserve">       t2.total  as score,</x:t>
  </x:si>
  <x:si>
    <x:t xml:space="preserve">       triggering_event,</x:t>
  </x:si>
  <x:si>
    <x:t>DML 명령어가 실행된 이후 작동하는 트리거</x:t>
  </x:si>
  <x:si>
    <x:t>계층형 쿼리(Hierarchical Query)</x:t>
  </x:si>
  <x:si>
    <x:t>--WHERE ENAME &lt;&gt; 'JONES'</x:t>
  </x:si>
  <x:si>
    <x:t>col column_name   for a15</x:t>
  </x:si>
  <x:si>
    <x:t>--SCOTT의 급여를 3000 - &gt; 3500</x:t>
  </x:si>
  <x:si>
    <x:t xml:space="preserve">  WHEN NO_DATA_FOUND  THEN</x:t>
  </x:si>
  <x:si>
    <x:t>JONES 이하는 계층구조를 전개하지 않겠다.</x:t>
  </x:si>
  <x:si>
    <x:t>col depth_ename for  a40</x:t>
  </x:si>
  <x:si>
    <x:t>col hidden_column for a10</x:t>
  </x:si>
  <x:si>
    <x:t xml:space="preserve">   v_dname DEPT.dname%TYPE;</x:t>
  </x:si>
  <x:si>
    <x:t>--SELECT * FROM T_MEMBER;</x:t>
  </x:si>
  <x:si>
    <x:t>col trigger_name  for a20</x:t>
  </x:si>
  <x:si>
    <x:t>--ORA-00913: 값의 수가 너무 많습니다</x:t>
  </x:si>
  <x:si>
    <x:t xml:space="preserve">  WHEN TOO_MANY_ROWS  THEN</x:t>
  </x:si>
  <x:si>
    <x:t>col table_name    for a20</x:t>
  </x:si>
  <x:si>
    <x:t>col trigger_type  for a20</x:t>
  </x:si>
  <x:si>
    <x:t>col status        for a20</x:t>
  </x:si>
  <x:si>
    <x:t>col table_name    for a15</x:t>
  </x:si>
  <x:si>
    <x:t xml:space="preserve">-- GRADE             NUMBER </x:t>
  </x:si>
  <x:si>
    <x:t>--EMP테이블에서 관리하는 사원들의 급여 정보 관리</x:t>
  </x:si>
  <x:si>
    <x:t>------------------------------</x:t>
  </x:si>
  <x:si>
    <x:t>--사원들의 급여 정보가 들어 있는 salgrade테이블</x:t>
  </x:si>
  <x:si>
    <x:t>-- 이름             널?      유형</x:t>
  </x:si>
  <x:si>
    <x:t xml:space="preserve">  3  TEMPORARY TABLESPACE TEMP;</x:t>
  </x:si>
  <x:si>
    <x:t>-- COMM                  NUMBER</x:t>
  </x:si>
  <x:si>
    <x:t xml:space="preserve">--DEPTNO            NUMBER(2) </x:t>
  </x:si>
  <x:si>
    <x:t xml:space="preserve">-- --------------- -------- </x:t>
  </x:si>
  <x:si>
    <x:t>조회할 열이름, 또는 출력할 데이터, 컬럼전체(*)</x:t>
  </x:si>
  <x:si>
    <x:t xml:space="preserve">-- HISAL             NUMBER </x:t>
  </x:si>
  <x:si>
    <x:t>-- SAL                   NUMBER</x:t>
  </x:si>
  <x:si>
    <x:t xml:space="preserve">-- LOSAL             NUMBER </x:t>
  </x:si>
  <x:si>
    <x:t>문자열 데이터 내에서 특정 문자를 지우기 위해 사용한다.</x:t>
  </x:si>
  <x:si>
    <x:t>날짜, 숫자 데이터를 문자로 변환하는 TO_CHAR</x:t>
  </x:si>
  <x:si>
    <x:t>---------- ------- ----------</x:t>
  </x:si>
  <x:si>
    <x:t>--LPAD('문자열' 또는 컬럼, 자리수, 채울문자)</x:t>
  </x:si>
  <x:si>
    <x:t>LPAD('문자열' 또는 컬럼, 자리수, 채울문자)</x:t>
  </x:si>
  <x:si>
    <x:t>RTRIM([원본문자열 컬럼],[삭제할 문자 집합])</x:t>
  </x:si>
  <x:si>
    <x:t>오라클은 날짜 데이터를 다루는 함수도 다양하게 제공한다.</x:t>
  </x:si>
  <x:si>
    <x:t>LTRIM([원본문자열 컬럼],[삭제할 문자 집합])</x:t>
  </x:si>
  <x:si>
    <x:t>REPLACE('문자열'또는 컬럼,'문자1','문자2')</x:t>
  </x:si>
  <x:si>
    <x:t>--emp테이블에서 이름 첫음 두 글자를 **로 표시</x:t>
  </x:si>
  <x:si>
    <x:t>-------------------------------</x:t>
  </x:si>
  <x:si>
    <x:t>RPAD('문자열' 또는 컬럼, 자리수, 채울문자)</x:t>
  </x:si>
  <x:si>
    <x:t xml:space="preserve">--emp hiredate와 sysdate간에 개월수 </x:t>
  </x:si>
  <x:si>
    <x:t>MONTHS_BETWEEN(날짜데이터1, 날짜데이터2);</x:t>
  </x:si>
  <x:si>
    <x:t xml:space="preserve">    ROWNUM ENAME       CEIL01</x:t>
  </x:si>
  <x:si>
    <x:t>TO_CHAR(날짜데이터, '출력되길 원하는 문자형태')</x:t>
  </x:si>
  <x:si>
    <x:t>STUD_NAME          PROF_NAME</x:t>
  </x:si>
  <x:si>
    <x:t>2. 실수로 조인 조건 컬럼 중 일부를 빠트리는 경우</x:t>
  </x:si>
  <x:si>
    <x:t>James Seo          Audie Murphy</x:t>
  </x:si>
  <x:si>
    <x:t>Bill Murray        Jodie Foster</x:t>
  </x:si>
  <x:si>
    <x:t xml:space="preserve">       t3.dname as dept_name</x:t>
  </x:si>
  <x:si>
    <x:t xml:space="preserve">       t2.gname as gift_name</x:t>
  </x:si>
  <x:si>
    <x:t>각 학생들의 지도교수 번호와 지도교수 이름을 출력하세요.</x:t>
  </x:si>
  <x:si>
    <x:t>Tim Robbins        Winona Ryder</x:t>
  </x:si>
  <x:si>
    <x:t xml:space="preserve">student t1 JOIN professor t2 </x:t>
  </x:si>
  <x:si>
    <x:t>Demi Moore         Meryl Streep</x:t>
  </x:si>
  <x:si>
    <x:t>--C+             76         79</x:t>
  </x:si>
  <x:si>
    <x:t>Rene Russo         Winona Ryder</x:t>
  </x:si>
  <x:si>
    <x:t xml:space="preserve">       t2.name as prof_name,</x:t>
  </x:si>
  <x:si>
    <x:t>Macaulay Culkin    Meryl Streep</x:t>
  </x:si>
  <x:si>
    <x:t>--B0             80         85</x:t>
  </x:si>
  <x:si>
    <x:t>--C0             70         75</x:t>
  </x:si>
  <x:si>
    <x:t>-------- ---------- ----------</x:t>
  </x:si>
  <x:si>
    <x:t>--A+             96        100</x:t>
  </x:si>
  <x:si>
    <x:t xml:space="preserve">--AND t2.total &gt;= min_point </x:t>
  </x:si>
  <x:si>
    <x:t>--WHERE t1.studno = t2.studno</x:t>
  </x:si>
  <x:si>
    <x:t>--GRADE   MIN_POINT  MAX_POINT</x:t>
  </x:si>
  <x:si>
    <x:t>--       t2.total  as score,</x:t>
  </x:si>
  <x:si>
    <x:t xml:space="preserve">--       t3.grade  as credit  </x:t>
  </x:si>
  <x:si>
    <x:t>--A0             90         95</x:t>
  </x:si>
  <x:si>
    <x:t xml:space="preserve">       t3.grade  as credit  </x:t>
  </x:si>
  <x:si>
    <x:t>--B+             86         89</x:t>
  </x:si>
  <x:si>
    <x:t>DECODE(A,B,DECODE(C,D,1,2),'3')</x:t>
  </x:si>
  <x:si>
    <x:t>TO_CHAR() 함수(숫자형 -&gt; 문자형으로 변환하기)</x:t>
  </x:si>
  <x:si>
    <x:t>A가 B이고 C가 D를 만족 하면 '1'을 출력하고</x:t>
  </x:si>
  <x:si>
    <x:t>--PUBLIC 시노님 생성 권한(모든사람 사용가능)</x:t>
  </x:si>
  <x:si>
    <x:t>DECODE(A,B,DECODE(C,D,1,NULL))</x:t>
  </x:si>
  <x:si>
    <x:t>1981년 6월 1일 이후 입사한 사원 정보 출력하기</x:t>
  </x:si>
  <x:si>
    <x:t>날짜의 반올림, 버림을 하는 ROUND,TRUNC함수</x:t>
  </x:si>
  <x:si>
    <x:t>CREATE [PUBLIC] SYNONYM 동의어 이름</x:t>
  </x:si>
  <x:si>
    <x:t>문자 데이터를 날짜 데이터로 변환하는 TO_DATE함수</x:t>
  </x:si>
  <x:si>
    <x:t>--       t1.constraint_name,</x:t>
  </x:si>
  <x:si>
    <x:t>--ALTER TABLE TABLE_NOTNULL2</x:t>
  </x:si>
  <x:si>
    <x:t>--COL  constraint_type FOR A10</x:t>
  </x:si>
  <x:si>
    <x:t>--       t1.constraint_type,</x:t>
  </x:si>
  <x:si>
    <x:t xml:space="preserve">           t1.constraint_type,</x:t>
  </x:si>
  <x:si>
    <x:t>이 조건은 다른 테이블의 컬럼을 참조해서 검사를 합니다.</x:t>
  </x:si>
  <x:si>
    <x:t>COL  constraint_type FOR A19</x:t>
  </x:si>
  <x:si>
    <x:t>--SELECT * FROM TABLE_UNIQUE;</x:t>
  </x:si>
  <x:si>
    <x:t xml:space="preserve">LOGIN_ID    LOGIN_PWD    TEL  </x:t>
  </x:si>
  <x:si>
    <x:t>--동의어 E 를 통해서 select, dml작업 가능</x:t>
  </x:si>
  <x:si>
    <x:t>COL  constraint_type FOR A10</x:t>
  </x:si>
  <x:si>
    <x:t>----------- ------------ -----</x:t>
  </x:si>
  <x:si>
    <x:t>COL  constraint_name FOR A19</x:t>
  </x:si>
  <x:si>
    <x:t>COL  constraint_name FOR A25</x:t>
  </x:si>
  <x:si>
    <x:t>이 조건이 설정된 컬럼에는 중복된 값이 입력되지 못한다.</x:t>
  </x:si>
  <x:si>
    <x:t>--COL  constraint_name FOR A25</x:t>
  </x:si>
  <x:si>
    <x:t xml:space="preserve">                   tt1.empno,</x:t>
  </x:si>
  <x:si>
    <x:t>소수점을 포함할 수 있는 최대 38자리 숫자 데이터</x:t>
  </x:si>
  <x:si>
    <x:t>col r_constraint_name for a25</x:t>
  </x:si>
  <x:si>
    <x:t>--       t1.r_constraint_name</x:t>
  </x:si>
  <x:si>
    <x:t>--col constraint_type for a25</x:t>
  </x:si>
  <x:si>
    <x:t xml:space="preserve">                   tt1.deptno</x:t>
  </x:si>
  <x:si>
    <x:t xml:space="preserve">                   tt1.ename,</x:t>
  </x:si>
  <x:si>
    <x:t>조건식을 만족하면 수행 중인 반복문 현재 주기를 건너뜀</x:t>
  </x:si>
  <x:si>
    <x:t xml:space="preserve">                        EXIT;</x:t>
  </x:si>
  <x:si>
    <x:t>비밀번호 길이를 3자 이상 입력하도록 테이블에서 설정</x:t>
  </x:si>
  <x:si>
    <x:t>--col constraint_name for a35</x:t>
  </x:si>
  <x:si>
    <x:t>여러 종류 자료형의 데이터를 저장(테이블 행과 유사)</x:t>
  </x:si>
  <x:si>
    <x:t>--c_test1 ctest1_deptno_fk drop</x:t>
  </x:si>
  <x:si>
    <x:t>--col r_constraint_name for a25</x:t>
  </x:si>
  <x:si>
    <x:t>----CREATE SESSION : 오라클 접속권한</x:t>
  </x:si>
  <x:si>
    <x:t>--parent 테이블과 자식테이블 참조데이터 삭제 처리</x:t>
  </x:si>
  <x:si>
    <x:t xml:space="preserve">       t1.deptno as deptno1,</x:t>
  </x:si>
  <x:si>
    <x:t xml:space="preserve">       t4.empno as mgr_empno,</x:t>
  </x:si>
  <x:si>
    <x:t xml:space="preserve">        INDEX BY PLS_INTEGER;</x:t>
  </x:si>
  <x:si>
    <x:t>dinfo  REC_DEPT  (변수명 레코드 TYPE)</x:t>
  </x:si>
  <x:si>
    <x:t xml:space="preserve">        TYPE REC_EMP IS RECORD(</x:t>
  </x:si>
  <x:si>
    <x:t xml:space="preserve">         dept_arr ITAB_DEPT;</x:t>
  </x:si>
  <x:si>
    <x:t xml:space="preserve">        idx PLS_INTEGER :=0;</x:t>
  </x:si>
  <x:si>
    <x:t xml:space="preserve">                idx := idx +1;</x:t>
  </x:si>
  <x:si>
    <x:t>레코드 선언시 또 다른 레코드를 지정할 수도 있다.</x:t>
  </x:si>
  <x:si>
    <x:t xml:space="preserve">       t4.ename as mgr_ename</x:t>
  </x:si>
  <x:si>
    <x:t>사용자가 직접 커서를 선언하고 사용하는 커서를 뜻한다.</x:t>
  </x:si>
  <x:si>
    <x:t>BINARY_INTEGER,PLS_INTEGER같은 정수</x:t>
  </x:si>
  <x:si>
    <x:t xml:space="preserve">        V_DEPT dept%ROWTYPE;</x:t>
  </x:si>
  <x:si>
    <x:t xml:space="preserve">        V_DEPT DEPT%ROWTYPE;</x:t>
  </x:si>
  <x:si>
    <x:t xml:space="preserve">       t2.name as prof_name </x:t>
  </x:si>
  <x:si>
    <x:t>현재 컬렉션의 최대 크기를 반환. 없으면 NULL반환</x:t>
  </x:si>
  <x:si>
    <x:t xml:space="preserve">    V_DEPTNO DEPT.deptno%TYPE;</x:t>
  </x:si>
  <x:si>
    <x:t xml:space="preserve">        FOR c1_rec IN C1 LOOP</x:t>
  </x:si>
  <x:si>
    <x:t xml:space="preserve">    V_DEPT_ROW DEPT%ROWTYPE;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</x:si>
  <x:si>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하나의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행만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조회되는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경우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VS SELECT INTO</x:t>
    </x:r>
  </x:si>
  <x:si>
    <x:t xml:space="preserve">       t2.deptno as deptno1,</x:t>
  </x:si>
  <x:si>
    <x:t xml:space="preserve">       t2.dname AS dept_name</x:t>
  </x:si>
  <x:si>
    <x:t>SUB QUERY의 값이 있을 경우 메인 쿼리 수행</x:t>
  </x:si>
  <x:si>
    <x:t xml:space="preserve">       t4.empno AS MGR_EMPNO,</x:t>
  </x:si>
  <x:si>
    <x:t xml:space="preserve">       T2.dname as dept_name</x:t>
  </x:si>
  <x:si>
    <x:t>ALLEN                       300</x:t>
  </x:si>
  <x:si>
    <x:t xml:space="preserve">       t2.dname as dept_name</x:t>
  </x:si>
  <x:si>
    <x:t>ENAME                      COMM</x:t>
  </x:si>
  <x:si>
    <x:t xml:space="preserve">8 행이 선택되었습니다.                 </x:t>
  </x:si>
  <x:si>
    <x:t>--ROLLBACK : DML작업들이 취소 되었는지 확인</x:t>
  </x:si>
  <x:si>
    <x:t>다중행 서브쿼리(Multi row sub query)</x:t>
  </x:si>
  <x:si>
    <x:t>이미 생성된 오라클 데이터베이스 객체를 변경할 때 사용</x:t>
  </x:si>
  <x:si>
    <x:t>BETWEEN보다는 가급적이면 비교연산자를 사용하세요.</x:t>
  </x:si>
  <x:si>
    <x:t>1. SELECT(sub query): 스칼라 서브쿼리</x:t>
  </x:si>
  <x:si>
    <x:t>남자 중에 SMITH인 사람이 단 2명 있다고 가정</x:t>
  </x:si>
  <x:si>
    <x:t>2. FROM(sub query): inline 뷰</x:t>
  </x:si>
  <x:si>
    <x:t>WITH절 안에는 또 다른 WITH절을 쓸 수 없다.</x:t>
  </x:si>
  <x:si>
    <x:t>WITH절 안에는 SELECT 문장만 쓸 수 있다.</x:t>
  </x:si>
  <x:si>
    <x:t xml:space="preserve">   Sub Query 를 수행 후 나온 결과값입니다.</x:t>
  </x:si>
  <x:si>
    <x:t>index에 delete는 없고 사용 안함으로 표시</x:t>
  </x:si>
  <x:si>
    <x:t>인덱스를 활용해서 최소값(min) 최대값(max)구하기</x:t>
  </x:si>
  <x:si>
    <x:t>SUB QUERY는 오는 위치에 따라 그 이름이 다르다.</x:t>
  </x:si>
  <x:si>
    <x:t>5. Main Query 가 끝날 때까지 반복합니다.</x:t>
  </x:si>
  <x:si>
    <x:t>DDL(Data Definition Language)</x:t>
  </x:si>
  <x:si>
    <x:t xml:space="preserve">       t1.name as prof_name,</x:t>
  </x:si>
  <x:si>
    <x:t>--WHERE t1.deptno = t2.dcode</x:t>
  </x:si>
  <x:si>
    <x:t>1) 2건 이상의 데이터 반환을 요청하는 경우-에러</x:t>
  </x:si>
  <x:si>
    <x:t>EQUI Join은 양쪽 테이블에 모두 존재해야 한다.</x:t>
  </x:si>
  <x:si>
    <x:t>DEPT테이블 복사해서 DEPT_TEMP테이블 만들기</x:t>
  </x:si>
  <x:si>
    <x:t>--필요한 만큼 자동으로 저장용량이 증가되도록 설정.</x:t>
  </x:si>
  <x:si>
    <x:t xml:space="preserve">--CTAS(테이블 복제)               </x:t>
  </x:si>
  <x:si>
    <x:t>--ORA-00947: 값의 수가 충분하지 않습니다</x:t>
  </x:si>
  <x:si>
    <x:t>--ch01.u_date 값이 동일하기 때문에 오류발생</x:t>
  </x:si>
  <x:si>
    <x:t xml:space="preserve">    ,hiredate               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</x:si>
  <x:si>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지정을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생략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입력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모든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컬럼에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데이터를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입력한다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.</x:t>
    </x:r>
  </x:si>
  <x:si>
    <x:t>--WHERE rnum BETWEEN 11 AND 20</x:t>
  </x:si>
  <x:si>
    <x:t>--WHERE rnum BETWEEN 21 AND 30</x:t>
  </x:si>
  <x:si>
    <x:t xml:space="preserve">                     t1.ename,</x:t>
  </x:si>
  <x:si>
    <x:t xml:space="preserve">또한 해당 테이블에 생성되어 있던 인덱스의 내용도 함께 </x:t>
  </x:si>
  <x:si>
    <x:t>DML(INSERT,UPDATE,DELETE,MERGE)</x:t>
  </x:si>
  <x:si>
    <x:t>명령어를 수행하자 마자 데이터 베이스에 바로 반영된다.</x:t>
  </x:si>
  <x:si>
    <x:t>DELETE,TRUNCATE,DROP 명령어의 차이점</x:t>
  </x:si>
  <x:si>
    <x:t>RENAME COLUMN bigo TO remark;</x:t>
  </x:si>
  <x:si>
    <x:t>--WHERE rnum BETWEEN 1 AND 10</x:t>
  </x:si>
  <x:si>
    <x:t xml:space="preserve">                     ,remark</x:t>
  </x:si>
  <x:si>
    <x:t xml:space="preserve">    COL original_name FOR A35</x:t>
  </x:si>
  <x:si>
    <x:t>데이터베이스 성능과 관련해서 정말 중요한 역할을 한다.</x:t>
  </x:si>
  <x:si>
    <x:t>--CREATE INDEX idx_dept2_area</x:t>
  </x:si>
  <x:si>
    <x:t>View 이름은 v_prof_dept2 로 하세요.</x:t>
  </x:si>
  <x:si>
    <x:t xml:space="preserve">소속 학과이름을 조회하는 view 를 생성하세요. </x:t>
  </x:si>
  <x:si>
    <x:t>--         3       7521 WARD</x:t>
  </x:si>
  <x:si>
    <x:t>--emp ename,job을 결합한 인덱스를 생성.</x:t>
  </x:si>
  <x:si>
    <x:t>--DROP INDEX IDX_NEWEMP4_NAME;</x:t>
  </x:si>
  <x:si>
    <x:t>USER_INDEXES, USER_IND_COLUMNS</x:t>
  </x:si>
  <x:si>
    <x:t>--         1       7369 SMITH</x:t>
  </x:si>
  <x:si>
    <x:t>--         2       7499 ALLEN</x:t>
  </x:si>
  <x:si>
    <x:t>--Plan hash value: 3046363463</x:t>
  </x:si>
  <x:si>
    <x:t>함수기반 인덱스(function based index)</x:t>
  </x:si>
  <x:si>
    <x:t>--ON emp( ename ASC, job DESC);</x:t>
  </x:si>
  <x:si>
    <x:t>--CREATE INDEX idx_newemp4_name</x:t>
  </x:si>
  <x:si>
    <x:t>--         6       7698 BLAKE</x:t>
  </x:si>
  <x:si>
    <x:t>--         9       7839 KING</x:t>
  </x:si>
  <x:si>
    <x:t>--        11       7876 ADAMS</x:t>
  </x:si>
  <x:si>
    <x:t>--         5       7654 MARTIN</x:t>
  </x:si>
  <x:si>
    <x:t>--        13       7902 FORD</x:t>
  </x:si>
  <x:si>
    <x:t>--    ROWNUM      EMPNO ENAME</x:t>
  </x:si>
  <x:si>
    <x:t>--         8       7788 SCOTT</x:t>
  </x:si>
  <x:si>
    <x:t>--         4       7566 JONES</x:t>
  </x:si>
  <x:si>
    <x:t>--         7       7782 CLARK</x:t>
  </x:si>
  <x:si>
    <x:t>--        10       7844 TURNER</x:t>
  </x:si>
  <x:si>
    <x:t>--        12       7900 JAMES</x:t>
  </x:si>
  <x:si>
    <x:t>--        14       7934 MILLER</x:t>
  </x:si>
  <x:si>
    <x:t>-------------------- -------------------- --------------------------------------------------</x:t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</x:si>
  <x:si>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'DEPT_TRG'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'DELETE'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,:old.deptno,                                              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</x:si>
  <x:si>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'DEPT_TRG'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'INSERT'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,:new.deptno,                                              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</x:si>
  <x:si>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'DEPT_TRG'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'UPDATE'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,:old.deptno,                                              </x:t>
    </x:r>
  </x:si>
  <x:si>
    <x:t xml:space="preserve">  WHEN OTHERS THEN                                                              </x:t>
  </x:si>
  <x:si>
    <x:t>--------- --------------- ---- --------------------------------------------------</x:t>
  </x:si>
  <x:si>
    <x:t xml:space="preserve">--2. 사용자 생성                                                                     </x:t>
  </x:si>
  <x:si>
    <x:t xml:space="preserve">FOR I   IN 시작 값 .. 종료 값 LOOP                                                    </x:t>
  </x:si>
  <x:si>
    <x:t xml:space="preserve">FOR 루푸 인덱스 IN 커서이름 LOOP                                                         </x:t>
  </x:si>
  <x:si>
    <x:t xml:space="preserve">    ELSIF DELETING THEN                                                         </x:t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</x:si>
  <x:si>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--조건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</x:si>
  <x:si>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</x:si>
  <x:si>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rnum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</x:si>
  <x:si>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c_test1;</x:t>
    </x:r>
  </x:si>
  <x:si>
    <x:r>
      <x:t>REFERENCES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c_test2(no)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</x:si>
  <x:si>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c_test2;</x:t>
    </x:r>
  </x:si>
  <x:si>
    <x:t>START WITH값은 변경할 수 없다.</x:t>
  </x:si>
  <x:si>
    <x:t>해당 작업 중 메모리에서 읽은 blocks</x:t>
  </x:si>
  <x:si>
    <x:t xml:space="preserve">       a.max_height,</x:t>
  </x:si>
  <x:si>
    <x:t>결합 인덱스(Composite INDEX)</x:t>
  </x:si>
  <x:si>
    <x:t>DROP sequence 시퀀시이름;</x:t>
  </x:si>
  <x:si>
    <x:t xml:space="preserve">        V_WRONG NUMBER;</x:t>
  </x:si>
  <x:si>
    <x:t>where ename != 'FORD';</x:t>
  </x:si>
  <x:si>
    <x:t>USER_ERRORS 디셔너리 통한 확인</x:t>
  </x:si>
  <x:si>
    <x:t>한 가지 자료형의 데이터를 여러 개 저장</x:t>
  </x:si>
  <x:si>
    <x:t>특정 조건식의 결과를 통해 반복 수행</x:t>
  </x:si>
  <x:si>
    <x:t>성별을 찾고 이름을 찾으면 성능 저하</x:t>
  </x:si>
  <x:si>
    <x:t>CREATE SEQUENCE 시퀀스 이름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</x:si>
  <x:si>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최대 32,767</x:t>
    </x:r>
    <x:r>
      <x:rPr>
        <x:rFont val="맑은 고딕"/>
        <x:sz val="11"/>
        <x:color rgb="ff000000"/>
      </x:rPr>
      <x:t xml:space="preserve"> 바이트 가변 길이 문자열</x:t>
    </x:r>
  </x:si>
  <x:si>
    <x:t>동의어를 생성할 대상 객체 이름(필수)</x:t>
  </x:si>
  <x:si>
    <x:t>WHERE ename ='SMITH'</x:t>
  </x:si>
  <x:si>
    <x:t>프로그램이 실행되는 중에 발생되는 오류</x:t>
  </x:si>
  <x:si>
    <x:t>3. 테이블 이름 붙이는 규칙과 동일</x:t>
  </x:si>
  <x:si>
    <x:t>1. 같은 블록 안에서는 고유해야 한다.</x:t>
  </x:si>
  <x:si>
    <x:t>기본값이 없는 파람만 전달 잘 처리됨</x:t>
  </x:si>
  <x:si>
    <x:t xml:space="preserve">        CURSOR C1 IS</x:t>
  </x:si>
  <x:si>
    <x:t>--FROM user_sequences</x:t>
  </x:si>
  <x:si>
    <x:t>TYPE 레코드 이름 IS RECORD(</x:t>
  </x:si>
  <x:si>
    <x:t>--CREATE TABLE emp_trg</x:t>
  </x:si>
  <x:si>
    <x:t>수행 중인 반복문 현재 주기를 건너뜀</x:t>
  </x:si>
  <x:si>
    <x:t>갱신 대상 행 존재 여부 : FLASE</x:t>
  </x:si>
  <x:si>
    <x:t>ON 테이블 이름(pay + 1000);</x:t>
  </x:si>
  <x:si>
    <x:t>ALTER SEQUENCE 시퀀스 이름</x:t>
  </x:si>
  <x:si>
    <x:t>)a JOIN department b</x:t>
  </x:si>
  <x:si>
    <x:t xml:space="preserve">--OPTION에 사용할 수 없다.   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</x:si>
  <x:si>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최대 32,767</x:t>
    </x:r>
    <x:r>
      <x:rPr>
        <x:rFont val="맑은 고딕"/>
        <x:sz val="11"/>
        <x:color rgb="ff000000"/>
      </x:rPr>
      <x:t xml:space="preserve"> 바이트 고정 길이 문자열</x:t>
    </x:r>
  </x:si>
  <x:si>
    <x:t>COL table_name FOR A20</x:t>
  </x:si>
  <x:si>
    <x:t>COL table_name FOR A10</x:t>
  </x:si>
  <x:si>
    <x:t>DROP PROCEDURE 프로시저 이름;</x:t>
  </x:si>
  <x:si>
    <x:t xml:space="preserve">           t1.deptno,</x:t>
  </x:si>
  <x:si>
    <x:t>--DROP TABLE empidx;</x:t>
  </x:si>
  <x:si>
    <x:t>--MODIFY (tel UNIQUE);</x:t>
  </x:si>
  <x:si>
    <x:t>SET SERVEROUTPUT ON;</x:t>
  </x:si>
  <x:si>
    <x:t xml:space="preserve">       t1.table_owner,</x:t>
  </x:si>
  <x:si>
    <x:t>서브프로그램을 포함한 다양한 객체 선언</x:t>
  </x:si>
  <x:si>
    <x:t>DROP SYNONYM 시노님_이름;</x:t>
  </x:si>
  <x:si>
    <x:t>--SELECT no,name,sal</x:t>
  </x:si>
  <x:si>
    <x:t xml:space="preserve">       t1.column_name,</x:t>
  </x:si>
  <x:si>
    <x:t>update라는 개념이 인덱스에는 없다.</x:t>
  </x:si>
  <x:si>
    <x:t>COL table_owner FOR A20</x:t>
  </x:si>
  <x:si>
    <x:t>DML명령어를 실행했을 때 작동하는 트리거</x:t>
  </x:si>
  <x:si>
    <x:t xml:space="preserve">       t1.index_type</x:t>
  </x:si>
  <x:si>
    <x:t xml:space="preserve">       t1.uniqueness,</x:t>
  </x:si>
  <x:si>
    <x:t xml:space="preserve">       t1.index_name</x:t>
  </x:si>
  <x:si>
    <x:t>COL  table_name FOR A19</x:t>
  </x:si>
  <x:si>
    <x:t>--private SYNONYM 조회</x:t>
  </x:si>
  <x:si>
    <x:t xml:space="preserve">           t1.ename,</x:t>
  </x:si>
  <x:si>
    <x:t>빈값을 허락하지 않는 NOT NULL</x:t>
  </x:si>
  <x:si>
    <x:t>이미 생성한 테이블에 제약 조건 지정</x:t>
  </x:si>
  <x:si>
    <x:t>--UPDATE  TABLE_UNIQUE</x:t>
  </x:si>
  <x:si>
    <x:t>--MODIFY : DROP, MODIFY</x:t>
  </x:si>
  <x:si>
    <x:t xml:space="preserve">                COMMIT;</x:t>
  </x:si>
  <x:si>
    <x:t xml:space="preserve">    dept_rec REC_DEPT;</x:t>
  </x:si>
  <x:si>
    <x:t>COL index_name FOR A20</x:t>
  </x:si>
  <x:si>
    <x:t>--COL  owner FOR A10</x:t>
  </x:si>
  <x:si>
    <x:t xml:space="preserve">                     )</x:t>
  </x:si>
  <x:si>
    <x:t>COL read_only FOR A10</x:t>
  </x:si>
  <x:si>
    <x:t>예외 처리: 수치 또는 값 오류 발생</x:t>
  </x:si>
  <x:si>
    <x:t>----------------------</x:t>
  </x:si>
  <x:si>
    <x:t>--NULL -&gt; TEST_ID_01</x:t>
  </x:si>
  <x:si>
    <x:t>SUBSCRIPT_BEYOND_COUNT</x:t>
  </x:si>
  <x:si>
    <x:t>--INDEX를 사용해서 최소값 구하기</x:t>
  </x:si>
  <x:si>
    <x:t>COL login_id FOR A20</x:t>
  </x:si>
  <x:si>
    <x:t xml:space="preserve">             t1.ename,</x:t>
  </x:si>
  <x:si>
    <x:t>TABLE TYPE변수라 하기도 한다.</x:t>
  </x:si>
  <x:si>
    <x:t>COL view_name FOR A20</x:t>
  </x:si>
  <x:si>
    <x:t>같은 서브프로그램을 정의할 수 있습니다.</x:t>
  </x:si>
  <x:si>
    <x:t>SQL문에서 일회성으로 만들어 사용하는 뷰</x:t>
  </x:si>
  <x:si>
    <x:t xml:space="preserve">--INDEX를 사용해서 최대값 구하기 </x:t>
  </x:si>
  <x:si>
    <x:t>인라인 뷰를 사용한 TOP-N SQL</x:t>
  </x:si>
  <x:si>
    <x:t>내부예외 중  이름이 존재하지 않는 예외</x:t>
  </x:si>
  <x:si>
    <x:t>COL login_pwd FOR A20</x:t>
  </x:si>
  <x:si>
    <x:t>--       t1.table_name</x:t>
  </x:si>
  <x:si>
    <x:t>SUBSCRIPT_OUTSIDE_LIMIT</x:t>
  </x:si>
  <x:si>
    <x:t>0으로 나누려 했을 때 발생하는 예외</x:t>
  </x:si>
  <x:si>
    <x:t xml:space="preserve">       trigger_type,</x:t>
  </x:si>
  <x:si>
    <x:t>col ename_list for  a40</x:t>
  </x:si>
  <x:si>
    <x:t>col gift_name for a30</x:t>
  </x:si>
  <x:si>
    <x:t>COL TOTAL      FOR A13</x:t>
  </x:si>
  <x:si>
    <x:t>COL BUSAN      FOR A13</x:t>
  </x:si>
  <x:si>
    <x:t>저장 서브프로그램을 그룹화하는 데 사용.</x:t>
  </x:si>
  <x:si>
    <x:t>--CREATE TABLE T_MEMBER</x:t>
  </x:si>
  <x:si>
    <x:t xml:space="preserve">       hidden_column</x:t>
  </x:si>
  <x:si>
    <x:t>col prof_name for a25</x:t>
  </x:si>
  <x:si>
    <x:t>COL GYEONGGI   FOR A13</x:t>
  </x:si>
  <x:si>
    <x:t>COL ULSAN      FOR A13</x:t>
  </x:si>
  <x:si>
    <x:t>col cat_a.name for a7</x:t>
  </x:si>
  <x:si>
    <x:t xml:space="preserve">   v_loc DEPT.loc%TYPE;</x:t>
  </x:si>
  <x:si>
    <x:t>col position for a32</x:t>
  </x:si>
  <x:si>
    <x:t>----jumin 컬럼이 보이지 않음!</x:t>
  </x:si>
  <x:si>
    <x:t>ex) 쇼핑몰: 대분류,중분류,소분류</x:t>
  </x:si>
  <x:si>
    <x:t>col dept_name for a25</x:t>
  </x:si>
  <x:si>
    <x:t>col stud_name for a18</x:t>
  </x:si>
  <x:si>
    <x:t>서브 쿼리 결과와 같은 값을 찾습니다.</x:t>
  </x:si>
  <x:si>
    <x:t>ROUND(날짜, 반올림 기준 포맷)</x:t>
  </x:si>
  <x:si>
    <x:t xml:space="preserve">    ELSIF UPDATING THEN</x:t>
  </x:si>
  <x:si>
    <x:t>jumin 컬럼을   invisible</x:t>
  </x:si>
  <x:si>
    <x:t>--트리거 화요일 추가 : 트리거 발생</x:t>
  </x:si>
  <x:si>
    <x:t>col cat_b.name for a7</x:t>
  </x:si>
  <x:si>
    <x:t>급여 합계에서 차지하는 비율을 출력하세요</x:t>
  </x:si>
  <x:si>
    <x:t>--    STUDNO      TOTAL</x:t>
  </x:si>
  <x:si>
    <x:t>--      9513         81</x:t>
  </x:si>
  <x:si>
    <x:t>col prof_name for a32</x:t>
  </x:si>
  <x:si>
    <x:t>--      9714         83</x:t>
  </x:si>
  <x:si>
    <x:t>--      9412         78</x:t>
  </x:si>
  <x:si>
    <x:t>--      9511         92</x:t>
  </x:si>
  <x:si>
    <x:t>--      9615         87</x:t>
  </x:si>
  <x:si>
    <x:t>--      9715         84</x:t>
  </x:si>
  <x:si>
    <x:t>--      9414         62</x:t>
  </x:si>
  <x:si>
    <x:t>비등가 조인(Non-Equi Join)</x:t>
  </x:si>
  <x:si>
    <x:t>--      9415         88</x:t>
  </x:si>
  <x:si>
    <x:t>col gust_name for a25</x:t>
  </x:si>
  <x:si>
    <x:t>--      9713         82</x:t>
  </x:si>
  <x:si>
    <x:t>--      9514         79</x:t>
  </x:si>
  <x:si>
    <x:t>--      9612         77</x:t>
  </x:si>
  <x:si>
    <x:t>--      9512         87</x:t>
  </x:si>
  <x:si>
    <x:t>--      9614         82</x:t>
  </x:si>
  <x:si>
    <x:t>--      9413         83</x:t>
  </x:si>
  <x:si>
    <x:t>col gift_name for a25</x:t>
  </x:si>
  <x:si>
    <x:t>--      9411         97</x:t>
  </x:si>
  <x:si>
    <x:t>col stud_name for a32</x:t>
  </x:si>
  <x:si>
    <x:t>--      9515         95</x:t>
  </x:si>
  <x:si>
    <x:t>--      9613         86</x:t>
  </x:si>
  <x:si>
    <x:t>--      9712         88</x:t>
  </x:si>
  <x:si>
    <x:t>--      9611         89</x:t>
  </x:si>
  <x:si>
    <x:t>col prof_name for a18</x:t>
  </x:si>
  <x:si>
    <x:t>col dept_name for a32</x:t>
  </x:si>
  <x:si>
    <x:t>학생들의 이름과 점수와 학점을 출력하세요.</x:t>
  </x:si>
  <x:si>
    <x:r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TABLE_NOTNULL</x:t>
    </x:r>
  </x:si>
  <x:si>
    <x:t>CUBE() vs. NONE CUBE</x:t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</x:si>
  <x:si>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TABLE_NOTNULL;   </x:t>
    </x:r>
  </x:si>
  <x:si>
    <x:t>--      9711         91</x:t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</x:si>
  <x:si>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tt1.rnum as num</x:t>
    </x:r>
  </x:si>
  <x:si>
    <x:r>
      <x:t xml:space="preserve">TRUNCATE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sawon;</x:t>
    </x:r>
  </x:si>
  <x:si>
    <x:r>
      <x:t>MODIFY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( TEL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</x:si>
  <x:si>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t>C가 D가 아닐 경우 NULL을 출력</x:t>
  </x:si>
  <x:si>
    <x:t>TO_DATE('문자','날짜형태')</x:t>
  </x:si>
  <x:si>
    <x:t>--     HH하루를 12시간으로 표기</x:t>
  </x:si>
  <x:si>
    <x:t>L(locale) 지역 화폐단위 붙여 출력</x:t>
  </x:si>
  <x:si>
    <x:t>숫자 또는 날짜 데이터를 문자로 변환</x:t>
  </x:si>
  <x:si>
    <x:t>TO_CHAR(1234,'$9999')</x:t>
  </x:si>
  <x:si>
    <x:t>2일 경우 “여자  ” 로 출력하세요.</x:t>
  </x:si>
  <x:si>
    <x:t>--ANSI FULL OUT JOIN</x:t>
  </x:si>
  <x:si>
    <x:t>TO_CHAR(1234,'9999')</x:t>
  </x:si>
  <x:si>
    <x:t>TO_CHAR(1234,'9999.99')</x:t>
  </x:si>
  <x:si>
    <x:t>--ORACLE JOIN : UNION</x:t>
  </x:si>
  <x:si>
    <x:t>SINGLE_ROW_FUNCTION_변환</x:t>
  </x:si>
  <x:si>
    <x:t>col hiredate for a10</x:t>
  </x:si>
  <x:si>
    <x:t>10 - 12 월은 4/4 로 출력하세요</x:t>
  </x:si>
  <x:si>
    <x:t>DECODE()함수는 오라클 전용 함수.</x:t>
  </x:si>
  <x:si>
    <x:t xml:space="preserve">   WHEN 결과2  THEN 출력2</x:t>
  </x:si>
  <x:si>
    <x:t>--3 DEPTNO, JOB 그룹 집계</x:t>
  </x:si>
  <x:si>
    <x:t>ANSI : FULL OUTER JOIN</x:t>
  </x:si>
  <x:si>
    <x:t>숫자 한자리를 의미(빈자리 채우지 않음)</x:t>
  </x:si>
  <x:si>
    <x:t xml:space="preserve">태어난 달이 01-03월 은 1/4, </x:t>
  </x:si>
  <x:si>
    <x:t>묵시적 형변환: 자동으로 오라클이 변환</x:t>
  </x:si>
  <x:si>
    <x:t>--월    MM   월 숫자 2자리</x:t>
  </x:si>
  <x:si>
    <x:t>--ORA-01722: 수치가 부적합합니다</x:t>
  </x:si>
  <x:si>
    <x:t>TO_CHAR(1234,'099999')</x:t>
  </x:si>
  <x:si>
    <x:t>TO_NUMBER(숫자처럼 생긴 문자)</x:t>
  </x:si>
  <x:si>
    <x:t>NVL2(COL1,COL2,COL3)</x:t>
  </x:si>
  <x:si>
    <x:t>--if(deptno == 101){</x:t>
  </x:si>
  <x:si>
    <x:t xml:space="preserve">DECODE(A,B,'1','2') </x:t>
  </x:si>
  <x:si>
    <x:t>NEXT_DAY(날짜 데이터, 요일문자)</x:t>
  </x:si>
  <x:si>
    <x:t>--      7698         30</x:t>
  </x:si>
  <x:si>
    <x:t xml:space="preserve">--태어난 달이 01-03월 은 1/4, </x:t>
  </x:si>
  <x:si>
    <x:t>--      7902         20</x:t>
  </x:si>
  <x:si>
    <x:t>--      7900         30</x:t>
  </x:si>
  <x:si>
    <x:t xml:space="preserve">--07 - 09 월 은 3/4 , </x:t>
  </x:si>
  <x:si>
    <x:t>--      7844         30</x:t>
  </x:si>
  <x:si>
    <x:t>--      7654         30</x:t>
  </x:si>
  <x:si>
    <x:t>--사원데이터를 보관 및 관리하는 테이블</x:t>
  </x:si>
  <x:si>
    <x:t xml:space="preserve">   WHEN 결과3  THEN 출력3</x:t>
  </x:si>
  <x:si>
    <x:t>------------ ----------</x:t>
  </x:si>
  <x:si>
    <x:t>--2일 경우 “여자  ” 로 출력하세요.</x:t>
  </x:si>
  <x:si>
    <x:t>--      7782         10</x:t>
  </x:si>
  <x:si>
    <x:t>--      7499         30</x:t>
  </x:si>
  <x:si>
    <x:t>SQL&gt; conn scott/pcwk</x:t>
  </x:si>
  <x:si>
    <x:t>--      7566         20</x:t>
  </x:si>
  <x:si>
    <x:t>, 055 는 "GYEONGNAM"입니다.</x:t>
  </x:si>
  <x:si>
    <x:t>-- ~~님 good morning!</x:t>
  </x:si>
  <x:si>
    <x:t>--      7876         20</x:t>
  </x:si>
  <x:si>
    <x:t>--경   과: 00:00:00.00</x:t>
  </x:si>
  <x:si>
    <x:t>--     EMPNO     DEPTNO</x:t>
  </x:si>
  <x:si>
    <x:t>--      7934         10</x:t>
  </x:si>
  <x:si>
    <x:t>--      7839         10</x:t>
  </x:si>
  <x:si>
    <x:t>--      7369         20</x:t>
  </x:si>
  <x:si>
    <x:t>주어진 날짜를 기준으로 돌아오는 날짜 출력</x:t>
  </x:si>
  <x:si>
    <x:t>SQL&gt; SELECT * FROM tab;</x:t>
  </x:si>
  <x:si>
    <x:t>--사원정보가 들어 있는 emp 테이블</x:t>
  </x:si>
  <x:si>
    <x:t>--COUNT(comm) : null제외</x:t>
  </x:si>
  <x:si>
    <x:t>--  loc  VARCHAR2(13)</x:t>
  </x:si>
  <x:si>
    <x:t>중복 데이터를 삭제하는 DISTINCT</x:t>
  </x:si>
  <x:si>
    <x:t>--       t1.table_name,</x:t>
  </x:si>
  <x:si>
    <x:t xml:space="preserve">--sal 중복 데이터 제거 총합  </x:t>
  </x:si>
  <x:si>
    <x:t>--SELECT DISTINCT job,</x:t>
  </x:si>
  <x:si>
    <x:t>입력 데이터들의 합계 값을 구하는 함수</x:t>
  </x:si>
  <x:si>
    <x:t>--col r_owner for a15</x:t>
  </x:si>
  <x:si>
    <x:t>--  name VARCHAR2(10),</x:t>
  </x:si>
  <x:si>
    <x:t>--dept_fk에 10번 부석 삭제</x:t>
  </x:si>
  <x:si>
    <x:t>--   COL1 VARCHAR2(20),</x:t>
  </x:si>
  <x:si>
    <x:t>--ALTER TABLE c_test2</x:t>
  </x:si>
  <x:si>
    <x:t>예외처리 : 사전 정의 외 오류 발생</x:t>
  </x:si>
  <x:si>
    <x:t>실무에서 가장 많이 사용한는 SQL조회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</x:si>
  <x:si>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SELECT</x:t>
    </x:r>
    <x:r>
      <x:rPr>
        <x:rFont val="맑은 고딕"/>
        <x:sz val="11"/>
        <x:color rgb="ff000000"/>
      </x:rPr>
      <x:t xml:space="preserve"> [조회할 컬럼1 이름],</x:t>
    </x:r>
  </x:si>
  <x:si>
    <x:t>--      7521         30</x:t>
  </x:si>
  <x:si>
    <x:t>--on delete cascade 테스트</x:t>
  </x:si>
  <x:si>
    <x:t>--CREATE TABLE emp_fk(</x:t>
  </x:si>
  <x:si>
    <x:t>--SINGLE 컬럼에서 DISTINCT</x:t>
  </x:si>
  <x:si>
    <x:t>--  dname VARCHAR2(14),</x:t>
  </x:si>
  <x:si>
    <x:t>--CREATE TABLE c_test2(</x:t>
  </x:si>
  <x:si>
    <x:t>SQLDeveloper download</x:t>
  </x:si>
  <x:si>
    <x:t>--ALTER TABLE c_test1</x:t>
  </x:si>
  <x:si>
    <x:t>--CREATE TABLE c_test1(</x:t>
  </x:si>
  <x:si>
    <x:t>--  name VARCHAR2(10)</x:t>
  </x:si>
  <x:si>
    <x:t>--       t1.r_owner,</x:t>
  </x:si>
  <x:si>
    <x:t>col table_name for a25</x:t>
  </x:si>
  <x:si>
    <x:t>--      7788         20</x:t>
  </x:si>
  <x:si>
    <x:t>Oracle 18xe jdbc driver</x:t>
  </x:si>
  <x:si>
    <x:t>자바에서 DB 연결을 위해 사용되는 API</x:t>
  </x:si>
  <x:si>
    <x:t xml:space="preserve">        --레코드 타입 연관배열</x:t>
  </x:si>
  <x:si>
    <x:t>--FROM emp2 t1,dept2 t2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</x:si>
  <x:si>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AS</x:t>
    </x:r>
    <x:r>
      <x:rPr>
        <x:rFont val="맑은 고딕"/>
        <x:sz val="11"/>
        <x:color rgb="ff000000"/>
      </x:rPr>
      <x:t xml:space="preserve"> SELECT * FROM 테이블명</x:t>
    </x:r>
  </x:si>
  <x:si>
    <x:t>10:ACCOUNTING:NEW YORK</x:t>
  </x:si>
  <x:si>
    <x:t>IF 사용자 예외 발생시킬 조건 THEN</x:t>
  </x:si>
  <x:si>
    <x:t>emp copy해서 emp_temp2</x:t>
  </x:si>
  <x:si>
    <x:t>text_arr(3):3st data</x:t>
  </x:si>
  <x:si>
    <x:t xml:space="preserve">        END LOOP;    </x:t>
  </x:si>
  <x:si>
    <x:t>--charge_01,ch_total 병합</x:t>
  </x:si>
  <x:si>
    <x:t>WHEN NOT MATCHED THEN</x:t>
  </x:si>
  <x:si>
    <x:t>--Database이(가) 변경되었습니다.</x:t>
  </x:si>
  <x:si>
    <x:t>SYS/SYSTEM 관리자 계정으로 생성</x:t>
  </x:si>
  <x:si>
    <x:t>col file_name for a55</x:t>
  </x:si>
  <x:si>
    <x:t>--CONN ORCLSTUDY/ORCL</x:t>
  </x:si>
  <x:si>
    <x:t>text_arr(2):2st data</x:t>
  </x:si>
  <x:si>
    <x:t>--   COL2 VARCHAR2(20)</x:t>
  </x:si>
  <x:si>
    <x:t>--CREATE TABLE temp2(</x:t>
  </x:si>
  <x:si>
    <x:t>데이터 형태와 범위를 정하는 CHECK</x:t>
  </x:si>
  <x:si>
    <x:t>2) 2개 이상의 컬럼을 조회할 경우-에러</x:t>
  </x:si>
  <x:si>
    <x:t>text_arr(1):1st data</x:t>
  </x:si>
  <x:si>
    <x:t xml:space="preserve">          PRO_NOPARAM;</x:t>
  </x:si>
  <x:si>
    <x:t>UPDATE 테이블에 있는 데이터 변경하기</x:t>
  </x:si>
  <x:si>
    <x:t>WITH절을 사용하여 동일한 작업 수행</x:t>
  </x:si>
  <x:si>
    <x:t xml:space="preserve">   END func_aftertax;</x:t>
  </x:si>
  <x:si>
    <x:t xml:space="preserve">           tt1.deptno</x:t>
  </x:si>
  <x:si>
    <x:t>sum()함수를 사용하여 급여 합계 출력</x:t>
  </x:si>
  <x:si>
    <x:t>MAX( [DISTINCT, ALL])</x:t>
  </x:si>
  <x:si>
    <x:t>COUNT( [DISTINCT, ALL])</x:t>
  </x:si>
  <x:si>
    <x:t>부서 번호가 30인 데이터만 출력하기.</x:t>
  </x:si>
  <x:si>
    <x:t>oracle jdbc download</x:t>
  </x:si>
  <x:si>
    <x:t>--30    SALES   CHICAGO</x:t>
  </x:si>
  <x:si>
    <x:t>--JAMES 's job is CLERK</x:t>
  </x:si>
  <x:si>
    <x:t>컬렉션에 포함되어 있는 요소 개수를 반환</x:t>
  </x:si>
  <x:si>
    <x:t>--SELECT ename || job</x:t>
  </x:si>
  <x:si>
    <x:t>--COUNT(*) : null포함 결과</x:t>
  </x:si>
  <x:si>
    <x:t>--  MAX(SAL)   MIN(SAL)</x:t>
  </x:si>
  <x:si>
    <x:t>그리고 그 중에서 최대/최소를 추출 한다.</x:t>
  </x:si>
  <x:si>
    <x:t>---------- -----------</x:t>
  </x:si>
  <x:si>
    <x:t>AND 연산자로 여러개의 조건식 사용하기</x:t>
  </x:si>
  <x:si>
    <x:t>----트랜잭션을 영구 반영 되었는지 확인</x:t>
  </x:si>
  <x:si>
    <x:t xml:space="preserve">                LOOP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</x:si>
  <x:si>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사용자 예외 이름</x:t>
    </x:r>
    <x:r>
      <x:rPr>
        <x:rFont val="맑은 고딕"/>
        <x:sz val="11"/>
        <x:color rgb="ff000000"/>
      </x:rPr>
      <x:t xml:space="preserve"> EXCEPTION;</x:t>
    </x:r>
  </x:si>
  <x:si>
    <x:t>--WHERE ename LIKE 'S%'</x:t>
  </x:si>
  <x:si>
    <x:t>AVG( [DISTINCT, ALL])</x:t>
  </x:si>
  <x:si>
    <x:t>컬렉션의 첫 번째 인덱스 번호를 반환</x:t>
  </x:si>
  <x:si>
    <x:t>--NULL에 데이터 누락: 평균오류</x:t>
  </x:si>
  <x:si>
    <x:t>하나의 열에 출력 결과를 담는 다중행 함수</x:t>
  </x:si>
  <x:si>
    <x:t>USING charge_01 ch01</x:t>
  </x:si>
  <x:si>
    <x:t>--SELECT COUNT(comm),</x:t>
  </x:si>
  <x:si>
    <x:t xml:space="preserve">  USING charge_02 ch02</x:t>
  </x:si>
  <x:si>
    <x:t>40:OPERATIONS:BOSTON</x:t>
  </x:si>
  <x:si>
    <x:t>--      5000        800</x:t>
  </x:si>
  <x:si>
    <x:t>컬럼이름을 사용하면 NULL불 포함!</x:t>
  </x:si>
  <x:si>
    <x:t>--ADAMS 's job is CLERK</x:t>
  </x:si>
  <x:si>
    <x:t>SUM( [DISTINCT, ALL])</x:t>
  </x:si>
  <x:si>
    <x:t>--NULL &gt; 100  -&gt;  NULL</x:t>
  </x:si>
  <x:si>
    <x:t>col area_code for a18</x:t>
  </x:si>
  <x:si>
    <x:t xml:space="preserve">       MIN(hiredate)</x:t>
  </x:si>
  <x:si>
    <x:t xml:space="preserve">    DEPTNO   SUM(SAL)</x:t>
  </x:si>
  <x:si>
    <x:t>--TRAILING: 오른쪽 문자 삭제</x:t>
  </x:si>
  <x:si>
    <x:t>--BETWEEN 2000 AND 3000</x:t>
  </x:si>
  <x:si>
    <x:t>MIN( [DISTINCT, ALL])</x:t>
  </x:si>
  <x:si>
    <x:t>--WHERE comm IS NULL</x:t>
  </x:si>
  <x:si>
    <x:t>--문한대 + NULL -&gt;  NULL</x:t>
  </x:si>
  <x:si>
    <x:t>ROUND(숫자, 출력을 원한는 자리수)</x:t>
  </x:si>
  <x:si>
    <x:t>---------- ----------</x:t>
  </x:si>
  <x:si>
    <x:t>주어진 숫자를 나누기한 후 나머지 값출력</x:t>
  </x:si>
  <x:si>
    <x:t>col list_agg for a50</x:t>
  </x:si>
  <x:si>
    <x:t>LISTAGG() 컬럼을 ROW만들기</x:t>
  </x:si>
  <x:si>
    <x:t>주어진 날짜가 속한 달의 마지막 날짜 출력</x:t>
  </x:si>
  <x:si>
    <x:t>집합 연사자를 사용할 경우 중의 사항</x:t>
  </x:si>
  <x:si>
    <x:t>-- 9411 James Seo 중복</x:t>
  </x:si>
  <x:si>
    <x:t>between 2000 and 3000</x:t>
  </x:si>
  <x:si>
    <x:t>--2 DEPTNO, JOB 그룹 집계</x:t>
  </x:si>
  <x:si>
    <x:t>SUBSTR함수와 다른 함수 함께 사용하기</x:t>
  </x:si>
  <x:si>
    <x:t xml:space="preserve">--comm이 null이 아닌 데이터 </x:t>
  </x:si>
  <x:si>
    <x:t>데이터 처리와 가공을 위한 오라클 함수</x:t>
  </x:si>
  <x:si>
    <x:t>--AND   t1.sal &gt; 2000</x:t>
  </x:si>
  <x:si>
    <x:t xml:space="preserve">       LENGTH(ename),</x:t>
  </x:si>
  <x:si>
    <x:t>주어진 숫자와 가장 근접한 큰 정수를 출력</x:t>
  </x:si>
  <x:si>
    <x:t>--NULL + 4000 -&gt;  NULL</x:t>
  </x:si>
  <x:si>
    <x:t>입력된 한 행당 결과가 하나씩 나온다.</x:t>
  </x:si>
  <x:si>
    <x:t>--TRUNC(숫자, 원하는 자릿수)</x:t>
  </x:si>
  <x:si>
    <x:t>col cust_name for a30</x:t>
  </x:si>
  <x:si>
    <x:t>--in절에 출력하려는 열데이터를 지정</x:t>
  </x:si>
  <x:si>
    <x:t xml:space="preserve">--ANALYST       3000 </x:t>
  </x:si>
  <x:si>
    <x:t>COL GYEONGNAM  FOR A13</x:t>
  </x:si>
  <x:si>
    <x:t xml:space="preserve">COL SEOUL      FOR A13 </x:t>
  </x:si>
  <x:si>
    <x:t>col prof_name for a30</x:t>
  </x:si>
  <x:si>
    <x:t>COL DAEGU      FOR A13</x:t>
  </x:si>
  <x:si>
    <x:t>누적 판매금액을 아래와 같이 출력하세요.</x:t>
  </x:si>
  <x:si>
    <x:t>return varchar2 인 경우</x:t>
  </x:si>
  <x:si>
    <x:t xml:space="preserve">       AVG(sal) avg_sal</x:t>
  </x:si>
  <x:si>
    <x:t>LEFT OUTER JOIN emp t4</x:t>
  </x:si>
  <x:si>
    <x:t>col position for a25</x:t>
  </x:si>
  <x:si>
    <x:t>--SUM() OVER를 활용한 누계</x:t>
  </x:si>
  <x:si>
    <x:t>HAVING 출력 그룹을 제한하는 조건식</x:t>
  </x:si>
  <x:si>
    <x:t>--empno,ename,hiredate</x:t>
  </x:si>
  <x:si>
    <x:t>--&lt;NAME &gt;,SCOTT&lt;/NAME&gt;</x:t>
  </x:si>
  <x:si>
    <x:t>) t1 INNER JOIN dept t2</x:t>
  </x:si>
  <x:si>
    <x:t>&lt;NAME ATTR=1234&gt;&lt;/NAME&gt;</x:t>
  </x:si>
  <x:si>
    <x:t>동일한 순위를 하나의 건수로 취급한다.</x:t>
  </x:si>
  <x:si>
    <x:t>col dept_name FOR a35</x:t>
  </x:si>
  <x:si>
    <x:t>col stud_name for a25</x:t>
  </x:si>
  <x:si>
    <x:t>--입사 42년 미만인 사원 데이터 출력</x:t>
  </x:si>
  <x:si>
    <x:t>-- getClobVal() : clob</x:t>
  </x:si>
  <x:si>
    <x:t>WHERE절은 출력 대상 행을 제한하고,</x:t>
  </x:si>
  <x:si>
    <x:t>이전 행 값을 가져올 때 사용하는 함수</x:t>
  </x:si>
  <x:si>
    <x:t>col stu_name  FOR a35</x:t>
  </x:si>
  <x:si>
    <x:t xml:space="preserve">        pro_inout(no);</x:t>
  </x:si>
  <x:si>
    <x:t>커서를 선언할때 작성한 SQL문을 실행</x:t>
  </x:si>
  <x:si>
    <x:t xml:space="preserve">       t1.table_name</x:t>
  </x:si>
  <x:si>
    <x:t>RENAME dept6 TO dept7;</x:t>
  </x:si>
  <x:si>
    <x:t>--STEP 1. CTAS로 EMP;</x:t>
  </x:si>
  <x:si>
    <x:t>--  GENERATED ALWAYS AS</x:t>
  </x:si>
  <x:si>
    <x:t>(데이터 중복이 현재, 미래에도 없다.)</x:t>
  </x:si>
  <x:si>
    <x:t>커서의 선언 (declaration)</x:t>
  </x:si>
  <x:si>
    <x:t>--scott이 가지고 있는 객체 정보</x:t>
  </x:si>
  <x:si>
    <x:t>--USER_ 접두어를 가진 데이터 사전</x:t>
  </x:si>
  <x:si>
    <x:t>--테이블에서 가상 컬럼 내역을 조회</x:t>
  </x:si>
  <x:si>
    <x:t>col column_name for a20</x:t>
  </x:si>
  <x:si>
    <x:t>COL remark    FOR A10</x:t>
  </x:si>
  <x:si>
    <x:t xml:space="preserve">       t1.table_name,</x:t>
  </x:si>
  <x:si>
    <x:t xml:space="preserve">                예외처리부</x:t>
  </x:si>
  <x:si>
    <x:t xml:space="preserve">           createtime</x:t>
  </x:si>
  <x:si>
    <x:t xml:space="preserve">        err_no NUMBER;</x:t>
  </x:si>
  <x:si>
    <x:t>COL ename     FOR A10</x:t>
  </x:si>
  <x:si>
    <x:t>--DEFAULT 속성으로 컬럼 추가</x:t>
  </x:si>
  <x:si>
    <x:t>--LOCATION2 -&gt; LOC로 변경</x:t>
  </x:si>
  <x:si>
    <x:t>COL job       FOR A10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</x:si>
  <x:si>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4fc8"/>
          </x:rPr>
        </mc:Fallback>
      </mc:AlternateContent>
      <x:t>수정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4fc8"/>
          </x:rPr>
        </mc:Fallback>
      </mc:AlternateContent>
      <x:t>중인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4fc8"/>
          </x:rPr>
        </mc:Fallback>
      </mc:AlternateContent>
      <x:t>데이터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4fc8"/>
          </x:rPr>
        </mc:Fallback>
      </mc:AlternateContent>
      <x:t>접근을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4fc8"/>
          </x:rPr>
        </mc:Fallback>
      </mc:AlternateContent>
      <x:t>막는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 xml:space="preserve"> LOCK</x:t>
    </x:r>
  </x:si>
  <x:si>
    <x:t>--CREATE TABLE sales10(</x:t>
  </x:si>
  <x:si>
    <x:t>COL hiredate  FOR A10</x:t>
  </x:si>
  <x:si>
    <x:t>--static_table 데이터 입력</x:t>
  </x:si>
  <x:si>
    <x:t>--ALL_ 접두어를 가진 데이터 사전</x:t>
  </x:si>
  <x:si>
    <x:t>커서에서 읽어온 데이터 
사용(fetch)</x:t>
  </x:si>
  <x:si>
    <x:t>col data_type for a10</x:t>
  </x:si>
  <x:si>
    <x:t xml:space="preserve">        V_WRONG DATE;</x:t>
  </x:si>
  <x:si>
    <x:t>--테이블 스페이스 : PREV_HW_TS</x:t>
  </x:si>
  <x:si>
    <x:t>--col file_name for a55</x:t>
  </x:si>
  <x:si>
    <x:t xml:space="preserve">        CURSOR C1 IS </x:t>
  </x:si>
  <x:si>
    <x:t>--ON dept2 ( area );</x:t>
  </x:si>
  <x:si>
    <x:t>해당 작업이 리턴하는 로우 수(예상치)</x:t>
  </x:si>
  <x:si>
    <x:t xml:space="preserve">            END LOOP;</x:t>
  </x:si>
  <x:si>
    <x:r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SIBLINGS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 같은 level 행들의 정렬 컬럼 기입</x:t>
    </x:r>
  </x:si>
  <x:si>
    <x:r>
      <x:t xml:space="preserve">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'예외처리: 요구보다 많은 행 추출 오류 발생'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</x:si>
  <x:si>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'V_EMPNO 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V_EMPNO);</x:t>
    </x:r>
  </x:si>
  <x:si>
    <x:r>
      <x:t xml:space="preserve">필요에 따라 지정하지 않을 수도 있고, 여러게 
지정도 가능, 모드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in 모드(또는 생략)만 사용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</x:si>
  <x:si>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'PROCEDURE pro_dept(10)'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</x:si>
  <x:si>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'dname 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out_dname);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</x:si>
  <x:si>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'V_ENAME 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V_ENAME);</x:t>
    </x:r>
  </x:si>
  <x:si>
    <x:r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ename, 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out_ename,out_sal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</x:si>
  <x:si>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'empno: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emp_rec.empno);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</x:si>
  <x:si>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--DBMS_OUTPUT.PUT_LINE('V_EMPNO: ' || V_EMPNO);</x:t>
    </x:r>
  </x:si>
  <x:si>
    <x:r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BLAKE : MANAGER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</x:si>
  <x:si>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KING : PRESIDENT : 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</x:si>
  <x:si>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SMITH : CLERK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</x:si>
  <x:si>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FORD : ANALYST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</x:si>
  <x:si>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JONES : MANAGER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</x:si>
  <x:si>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ADAMS : CLERK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</x:si>
  <x:si>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'dname: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V_DEPT.dname);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</x:si>
  <x:si>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'ename: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emp_rec.ename);</x:t>
    </x:r>
  </x:si>
  <x:si>
    <x:r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SCOTT : ANALYST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</x:si>
  <x:si>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'deptno:'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dept_rec.deptno);</x:t>
    </x:r>
  </x:si>
  <x:si>
    <x:r>
      <x:t xml:space="preserve">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'dname:'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dept_rec.dname);</x:t>
    </x:r>
  </x:si>
  <x:si>
    <x:r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CLARK : MANAGER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</x:si>
  <x:si>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      emp_arr(idx).empno     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i.empno       ;</x:t>
    </x:r>
  </x:si>
  <x:si>
    <x:r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JAMES : CLERK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</x:si>
  <x:si>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MILLER : CLERK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</x:si>
  <x:si>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'V_NUM: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V_NUM);</x:t>
    </x:r>
  </x:si>
  <x:si>
    <x:r>
      <x:t xml:space="preserve">                ELSE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'F학점'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</x:si>
  <x:si>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'loc:'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V_DEPT_ROW.LOC);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</x:si>
  <x:si>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'V_ENAME: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V_ENAME);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</x:si>
  <x:si>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'V_DEPTNO: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V_DEPTNO);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</x:si>
  <x:si>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'V_DEPTNO: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v_deptno);</x:t>
    </x:r>
  </x:si>
  <x:si>
    <x:r>
      <x:t>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02290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 체크 제약조건(SCOTT.TBLCH_LOGIDPWD_CK)이 위배되었습니다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</x:si>
  <x:si>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</x:si>
  <x:si>
    <x:r>
      <x:t xml:space="preserve">TEST_ID_01           PWD01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5678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</x:si>
  <x:si>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</x:si>
  <x:si>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</x:si>
  <x:si>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</x:si>
  <x:si>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</x:si>
  <x:si>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</x:si>
  <x:si>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</x:si>
  <x:si>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</x:si>
  <x:si>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</x:si>
  <x:si>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</x:si>
  <x:si>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</x:si>
  <x:si>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</x:si>
  <x:si>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</x:si>
  <x:si>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</x:si>
  <x:si>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DEPT_TCL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'DATABASE'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'SEOUL'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</x:si>
  <x:si>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charge_02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'141002'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);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</x:si>
  <x:si>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charge_02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'141002'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);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</x:si>
  <x:si>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dept_temp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'NEWWORK'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'BUSAN'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</x:si>
  <x:si>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charge_01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'141001'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);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</x:si>
  <x:si>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charge_01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'141001'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);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</x:si>
  <x:si>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charge_01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'141001'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);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</x:si>
  <x:si>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charge_02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'141002'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);</x:t>
    </x:r>
  </x:si>
  <x:si>
    <x:r>
      <x:t xml:space="preserve">WHEN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MATCHED THEN                                 </x:t>
    </x:r>
  </x:si>
  <x:si>
    <x:r>
      <x:t>AL Pacino        Department head           $72,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</x:si>
  <x:si>
    <x:r>
      <x:t>Kevin Bacon      Department head           $75,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</x:si>
  <x:si>
    <x:r>
      <x:t xml:space="preserve">       TO_CHAR(t1.hiredate,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'YYYY-MM-DD'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hiredate,</x:t>
    </x:r>
  </x:si>
  <x:si>
    <x:r>
      <x:t>Kurt Russell     Boss                     $100,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</x:si>
  <x:si>
    <x:r>
      <x:t xml:space="preserve">Arnold Scharz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265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Car wash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</x:si>
  <x:si>
    <x:r>
      <x:t>Tommy Lee Jones  Deputy department head    $60,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</x:si>
  <x:si>
    <x:r>
      <x:t xml:space="preserve">Ahnjihye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273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Car wash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</x:si>
  <x:si>
    <x:r>
      <x:t>Gene Hackman     Section head              $56,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</x:si>
  <x:si>
    <x:r>
      <x:t xml:space="preserve">Tom Hanks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Car wash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</x:si>
  <x:si>
    <x:r>
      <x:t xml:space="preserve">Angela Bassett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Mountain bike</x:t>
    </x:r>
  </x:si>
  <x:si>
    <x:r>
      <x:t xml:space="preserve">Robin Williams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470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Mountain bike</x:t>
    </x:r>
  </x:si>
  <x:si>
    <x:r>
      <x:t xml:space="preserve">James Seo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Refrigerator</x:t>
    </x:r>
  </x:si>
  <x:si>
    <x:r>
      <x:t>Keanu Reeves     Deputy Section chief      $35,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</x:si>
  <x:si>
    <x:r>
      <x:t>Chris 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'Donnell                  Business Planning Team</x:t>
    </x:r>
  </x:si>
  <x:si>
    <x:r>
      <x:t xml:space="preserve">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'055'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GYEONGNAM</x:t>
    </x:r>
  </x:si>
  <x:si>
    <x:r>
      <x:t xml:space="preserve">       ROUND(RATIO_TO_REPORT(sal) OVER()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"%2"</x:t>
    </x:r>
  </x:si>
  <x:si>
    <x:r>
      <x:t xml:space="preserve">       SUM(DECODE(job,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'SALESMAN'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,sal) ) as SALESMAN,</x:t>
    </x:r>
  </x:si>
  <x:si>
    <x:r>
      <x:t xml:space="preserve">       COUNT(DECODE(t1.mm,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'09'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'EA'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SEP,       </x:t>
    </x:r>
  </x:si>
  <x:si>
    <x:r>
      <x:t xml:space="preserve">       TO_CHAR(t1.hiredate,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'YYYY/MM/DD'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hiredate,</x:t>
    </x:r>
  </x:si>
  <x:si>
    <x:r>
      <x:t xml:space="preserve">       COUNT(DECODE(t1.mm,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'07'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'EA'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JUL,       </x:t>
    </x:r>
  </x:si>
  <x:si>
    <x:r>
      <x:t xml:space="preserve">       COUNT(DECODE(t1.mm,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'EA'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NOV,       </x:t>
    </x:r>
  </x:si>
  <x:si>
    <x:r>
      <x:t xml:space="preserve">       COUNT(DECODE(t1.mm,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'EA'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DEC       </x:t>
    </x:r>
  </x:si>
  <x:si>
    <x:r>
      <x:t xml:space="preserve">       COUNT(DECODE(t1.mm,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'10'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'EA'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OCT,       </x:t>
    </x:r>
  </x:si>
  <x:si>
    <x:r>
      <x:t xml:space="preserve">4) Emp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테이블을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사용하여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아래의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화면과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같이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부서별로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직급별로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급여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합계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결과를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출력하세요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.</x:t>
    </x:r>
  </x:si>
  <x:si>
    <x:r>
      <x:t xml:space="preserve">       SUM(DECODE(job,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'PRESIDENT'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,sal)) as PRESIDENT,</x:t>
    </x:r>
  </x:si>
  <x:si>
    <x:r>
      <x:t xml:space="preserve">       COUNT(DECODE(t1.mm,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'08'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'EA'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AUG,       </x:t>
    </x:r>
  </x:si>
  <x:si>
    <x:r>
      <x:t xml:space="preserve">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'031'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GYEONGGI,</x:t>
    </x:r>
  </x:si>
  <x:si>
    <x:r>
      <x:t xml:space="preserve">       MAX(DECODE(job,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'MANAGER'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,sal)  )  AS MANAGER,</x:t>
    </x:r>
  </x:si>
  <x:si>
    <x:r>
      <x:t xml:space="preserve">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'ANALYST'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as ANALYST,</x:t>
    </x:r>
  </x:si>
  <x:si>
    <x:r>
      <x:t xml:space="preserve">       LAG(sal,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OVER(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hiredate)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"LAG"</x:t>
    </x:r>
  </x:si>
  <x:si>
    <x:r>
      <x:t xml:space="preserve">       MAX(DECODE(job,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'SALESMAN'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,sal) )  AS SALESMAN,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</x:si>
  <x:si>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</x:si>
  <x:si>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</x:si>
  <x:si>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</x:si>
  <x:si>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</x:si>
  <x:si>
    <x:r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</x:si>
  <x:si>
    <x:r>
      <x:t xml:space="preserve">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'SALESMAN'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as SALESMAN,</x:t>
    </x:r>
  </x:si>
  <x:si>
    <x:r>
      <x:t xml:space="preserve">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'MANAGER'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as MANAGER,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</x:si>
  <x:si>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</x:si>
  <x:si>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</x:si>
  <x:si>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</x:si>
  <x:si>
    <x:r>
      <x:t xml:space="preserve">       MAX(DECODE(job,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'PRESIDENT'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,sal))  AS PRESIDENT</x:t>
    </x:r>
  </x:si>
  <x:si>
    <x:r>
      <x:t xml:space="preserve">       LEAD(sal,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OVER(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hiredate)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"LEAD"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</x:si>
  <x:si>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</x:si>
  <x:si>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'PRESIDENT'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PRESIDENT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</x:si>
  <x:si>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</x:si>
  <x:si>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 xml:space="preserve">       MAX(DECODE(job,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'ANALYST'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,sal)  )  AS ANALYST,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</x:si>
  <x:si>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</x:si>
  <x:si>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</x:si>
  <x:si>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</x:si>
  <x:si>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출력하세요.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8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8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8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8"/>
            <x:color rgb="ff000000"/>
            <x:b val="1"/>
          </x:rPr>
        </mc:Fallback>
      </mc:AlternateContent>
      <x:t xml:space="preserve">단 연봉은 (sal * 12)+comm 로 계산하고 천 단위 구분기호로 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</x:si>
  <x:si>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</x:si>
  <x:si>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</x:si>
  <x:si>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</x:si>
  <x:si>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Julia Roberts                            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A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</x:si>
  <x:si>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Holly Hunter                             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A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</x:si>
  <x:si>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Jodie Foster                             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A</x:t>
    </x:r>
  </x:si>
  <x:si>
    <x:r>
      <x:t>TO_NUMBER(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'1,300'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'999,999'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TO_NUMBER(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'1,500'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'9,999'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</x:si>
  <x:si>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     TO_CHAR(hiredate,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'yyyy-mm-dd'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hiredate ,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</x:si>
  <x:si>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Winona Ryder                             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A</x:t>
    </x:r>
  </x:si>
  <x:si>
    <x:r>
      <x:t xml:space="preserve">James Seo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7510231901813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</x:si>
  <x:si>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Rene Russo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7502241128467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</x:si>
  <x:si>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Sandra Bullock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7506152123648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</x:si>
  <x:si>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Emma Thompson                            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A</x:t>
    </x:r>
  </x:si>
  <x:si>
    <x:r>
      <x:t xml:space="preserve">Demi Moore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7512251063421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</x:si>
  <x:si>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 TO_DATE(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'20220321'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'YYYYMMDD'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    AS TO_DATE02</x:t>
    </x:r>
  </x:si>
  <x:si>
    <x:r>
      <x:t xml:space="preserve">Danny Glover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7503031639826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</x:si>
  <x:si>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Nicholas Cage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7604122298371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</x:si>
  <x:si>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Micheal Keaton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7609112118379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</x:si>
  <x:si>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Bill Murray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7601202378641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</x:si>
  <x:si>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Macaulay Culkin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7610122196482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</x:si>
  <x:si>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Sharon Stone                             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A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</x:si>
  <x:si>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Nicole Kidman                            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A</x:t>
    </x:r>
  </x:si>
  <x:si>
    <x:r>
      <x:t xml:space="preserve">Richard Dreyfus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7711291186223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</x:si>
  <x:si>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Billy Crystal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7601232186327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</x:si>
  <x:si>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Andie Macdowell                          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A</x:t>
    </x:r>
  </x:si>
  <x:si>
    <x:r>
      <x:t xml:space="preserve">        TO_CHAR( (sal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comm,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'$999,999'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sal,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</x:si>
  <x:si>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Whoopi Goldberg                          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A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</x:si>
  <x:si>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Michelle Pfeiffer                        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A</x:t>
    </x:r>
  </x:si>
  <x:si>
    <x:r>
      <x:t xml:space="preserve">       TO_DATE(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'2022-03-21'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'YYYY-MM-DD'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TO_DATE01,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</x:si>
  <x:si>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Meryl Streep                             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A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</x:si>
  <x:si>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Susan Sarandon                           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A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</x:si>
  <x:si>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Meg Ryan                                 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A</x:t>
    </x:r>
  </x:si>
  <x:si>
    <x:r>
      <x:t xml:space="preserve">Sean Connery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7801051776346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</x:si>
  <x:si>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Danny Devito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7808192157498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</x:si>
  <x:si>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 SUBSTR(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'1234567890'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,LENGTH(ename)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SUBSTR01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</x:si>
  <x:si>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'['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TRIM(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__Oracle__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']'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AS TRIM,</x:t>
    </x:r>
  </x:si>
  <x:si>
    <x:r>
      <x:t xml:space="preserve">Wesley Snipes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7709131276431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</x:si>
  <x:si>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Anthony Hopkins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7802232116784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</x:si>
  <x:si>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>Daniel Day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Lewis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7712141254963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</x:si>
  <x:si>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Tim Robbins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7704021358674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</x:si>
  <x:si>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Christian Slater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7808091786954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</x:si>
  <x:si>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'['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LTRIM(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__Oracle__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']'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AS LTRIM,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</x:si>
  <x:si>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'['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RTRIM(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__Oracle__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']'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AS RTRIM,</x:t>
    </x:r>
  </x:si>
  <x:si>
    <x:r>
      <x:t xml:space="preserve">Steve Martin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7702261196365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</x:si>
  <x:si>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1234.5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1234.56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1200</x:t>
    </x:r>
  </x:si>
  <x:si>
    <x:r>
      <x:t xml:space="preserve">Charlie Sheen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7803241981987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</x:si>
  <x:si>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Macaulay Culkin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9838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</x:si>
  <x:si>
    <x:r>
      <x:t xml:space="preserve">Steve Martin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6175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3945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</x:si>
  <x:si>
    <x:r>
      <x:t xml:space="preserve">Sean Connery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5440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</x:si>
  <x:si>
    <x:r>
      <x:t xml:space="preserve">       REPLACE(ename, SUBSTR(ename,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'**'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REP</x:t>
    </x:r>
  </x:si>
  <x:si>
    <x:r>
      <x:t xml:space="preserve">       REPLACE(jumin,SUBSTR(jumin,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'-/-/-/-'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REP</x:t>
    </x:r>
  </x:si>
  <x:si>
    <x:r>
      <x:t xml:space="preserve">BLAKE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</x:si>
  <x:si>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JAMES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</x:si>
  <x:si>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Demi Moore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6255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9875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</x:si>
  <x:si>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STATEMENT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</x:si>
  <x:si>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Id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Operation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Name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Starts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Rows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Time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Buffers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</x:si>
  <x:si>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>|*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COUNT STOPKEY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</x:si>
  <x:si>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>|*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INDEX RANGE SCAN DESCENDING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IDX_NEWEMP4_NAME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</x:si>
  <x:si>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select_list                                                                              </x:t>
    </x:r>
  </x:si>
  <x:si>
    <x:r>
      <x:t>Daniel Day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Lewis                 Jodie Foster                     Library and Information science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</x:si>
  <x:si>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또는  VIEW                                                                           </x:t>
    </x:r>
  </x:si>
  <x:si>
    <x:r>
      <x:t xml:space="preserve">                DBMS_OUTPUT.PUT_LINE(C1_REC.deptno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','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C1_REC.dname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','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C1_REC.loc);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</x:si>
  <x:si>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'text_arr.PRIOR(50)'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text_arr.PRIOR(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--컬렉션 n인덱스 바로 앞 인덱스 값 반환</x:t>
    </x:r>
  </x:si>
  <x:si>
    <x:r>
      <x:t xml:space="preserve">          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deptno:   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C1_REC.deptno      );           </x:t>
    </x:r>
  </x:si>
  <x:si>
    <x:r>
      <x:t>REVOKE [객체권한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ALL PRIVILEGES]                                                                    </x:t>
    </x:r>
  </x:si>
  <x:si>
    <x:r>
      <x:t>DEFAULT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TABLESPACE goodman_ts                                                                      </x:t>
    </x:r>
  </x:si>
  <x:si>
    <x:r>
      <x:t xml:space="preserve">    TO_DATE('2017/04/03','YYYY/MM/DD'),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</x:si>
  <x:si>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t2.dcode</x:t>
    </x:r>
  </x:si>
  <x:si>
    <x:r>
      <x:t xml:space="preserve">START WITH empno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</x:si>
  <x:si>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Id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Operation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Name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Starts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Rows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Time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Buffers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</x:si>
  <x:si>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 xml:space="preserve">         SYS_CONTEXT(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'USERENV'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'SESSION_USER'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),SYSDATE);                                                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</x:si>
  <x:si>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</x:si>
  <x:si>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dept;                                                                                     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</x:si>
  <x:si>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조건 연산자 (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 xml:space="preserve">SELECT SELECT_LIST      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</x:si>
  <x:si>
    <x:r>
      <x:t xml:space="preserve">                OPEN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커서이름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              --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커서열기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             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</x:si>
  <x:si>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TestEmp   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</x:si>
  <x:si>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STATEMENT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</x:si>
  <x:si>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ANALYST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</x:si>
  <x:si>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          CLOSE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커서이름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                     --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커서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닫기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             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</x:si>
  <x:si>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ACCESS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INDEX ROWID BATCHED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NEW_EMP4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</x:si>
  <x:si>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 xml:space="preserve">                FETCH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커서이름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INTO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변수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;--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커서로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부터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읽어온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데이터를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사용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                          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</x:si>
  <x:si>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dept(                                                                                      </x:t>
    </x:r>
  </x:si>
  <x:si>
    <x:r>
      <x:t xml:space="preserve">  loc  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                                                                                 </x:t>
    </x:r>
  </x:si>
  <x:si>
    <x:r>
      <x:t xml:space="preserve">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'loc:   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c1_rec.loc                                                      </x:t>
    </x:r>
  </x:si>
  <x:si>
    <x:r>
      <x:t>|*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INDEX RANGE SCAN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IDX_NEWEMP4_NAME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</x:si>
  <x:si>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</x:si>
  <x:si>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dname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),                                                                                  </x:t>
    </x:r>
  </x:si>
  <x:si>
    <x:r>
      <x:t>PL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SQL 처리가 정상적으로 완료되었습니다.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</x:si>
  <x:si>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T_SEQ_TEST;</x:t>
    </x:r>
  </x:si>
  <x:si>
    <x:r>
      <x:t xml:space="preserve"> primary key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자동으로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증가되는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기능</x:t>
    </x:r>
  </x:si>
  <x:si>
    <x:r>
      <x:t>MODIFY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(jumin INVISIBLE);</x:t>
    </x:r>
  </x:si>
  <x:si>
    <x:r>
      <x:t>BEFORE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AFTER            </x:t>
    </x:r>
  </x:si>
  <x:si>
    <x:r>
      <x:t>ENABLE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DISABLE          </x:t>
    </x:r>
  </x:si>
  <x:si>
    <x:r>
      <x:t>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 주말 사원정보 수정 불가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</x:si>
  <x:si>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</x:si>
  <x:si>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</x:si>
  <x:si>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</x:si>
  <x:si>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</x:si>
  <x:si>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</x:si>
  <x:si>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</x:si>
  <x:si>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LPAD(T1.NAME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'-'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T2.dname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NVL(t1.position,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'Team-Worker'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),LEVEL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'-'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)AS NAME_AND_POSITION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</x:si>
  <x:si>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</x:si>
  <x:si>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   ANALYST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</x:si>
  <x:si>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   PRESIDENT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</x:si>
  <x:si>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  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</x:si>
  <x:si>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</x:si>
  <x:si>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t>connect by prior 부모컬럼 : 자식 -&gt; 부모</x:t>
  </x:si>
  <x:si>
    <x:t>계층형 쿼리를 작성할 때는 아래와 같은 주의 사항이 있습니다.</x:t>
  </x:si>
  <x:si>
    <x:t>데이터를 조회할 때 상하위 관계를 가진 데이터들 조회에 사용.</x:t>
  </x:si>
  <x:si>
    <x:t>T_MEMBER        NAME            NO</x:t>
  </x:si>
  <x:si>
    <x:t xml:space="preserve">    ELSIF UPDATING THEN                                             </x:t>
  </x:si>
  <x:si>
    <x:t xml:space="preserve">                sal                     emp_record.sal%TYPE        ,</x:t>
  </x:si>
  <x:si>
    <x:t xml:space="preserve">        CURSOR 커서이름(파라미터 이름 자료형,…) IS                                 </x:t>
  </x:si>
  <x:si>
    <x:t>--TO_CHAR(</x:t>
  </x:si>
  <x:si>
    <x:t>패키지 본문만을 삭제</x:t>
  </x:si>
  <x:si>
    <x:t>--commit;</x:t>
  </x:si>
  <x:si>
    <x:t>T_SEQ_TEST</x:t>
  </x:si>
  <x:si>
    <x:t>--dept_trG</x:t>
  </x:si>
  <x:si>
    <x:t>트리거 정보 조회</x:t>
  </x:si>
  <x:si>
    <x:t>SELECT INTO</x:t>
  </x:si>
  <x:si>
    <x:t>T_SEQ 시퀀스</x:t>
  </x:si>
  <x:si>
    <x:t>t_memeber</x:t>
  </x:si>
  <x:si>
    <x:t xml:space="preserve">start with </x:t>
  </x:si>
  <x:si>
    <x:r>
      <x:t xml:space="preserve">QUOTA UNLIMITED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PREV_HW_TS; </x:t>
    </x:r>
  </x:si>
  <x:si>
    <x:r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SYS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CONN PREV_HW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ORCL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</x:si>
  <x:si>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MANAGER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BLAKE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KING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BLAKE</x:t>
    </x:r>
  </x:si>
  <x:si>
    <x:r>
      <x:t xml:space="preserve">                   TO_CHAR(tt1.hiredate,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'YYYY/MM/DD'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hiredate,</x:t>
    </x:r>
  </x:si>
  <x:si>
    <x:r>
      <x:t xml:space="preserve">                RAISE_APPLICATION_ERROR(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'주말 사원정보 추가 불가'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</x:si>
  <x:si>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'text_arr.LAST:'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text_arr.LAST);</x:t>
    </x:r>
  </x:si>
  <x:si>
    <x:r>
      <x:t xml:space="preserve">PRO_ERR   PROCEDURE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PLS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00103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: 심볼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"="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를 만났습니다 다음 중 하나가 기</x:t>
    </x:r>
  </x:si>
  <x:si>
    <x:r>
      <x:t xml:space="preserve">        emp_arr(idx).deptno         := i.dept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o      ;          </x:t>
    </x:r>
  </x:si>
  <x:si>
    <x:r>
      <x:t xml:space="preserve">                RAISE_APPLICATION_ERROR(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'주말 사원정보 삭제 불가'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</x:si>
  <x:si>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MANAGER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JONES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KING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JONES</x:t>
    </x:r>
  </x:si>
  <x:si>
    <x:r>
      <x:t xml:space="preserve">        emp_arr(idx).ename          := i.ename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;          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</x:si>
  <x:si>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999999"/>
          </x:rPr>
        </mc:Fallback>
      </mc:AlternateContent>
      <x:t>--ORA-06550: 줄 5, 열5:PLS-00363: 'V_TAX' 식은 피할당자로 사용될 수 없습니다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</x:si>
  <x:si>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MANAGER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CLARK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KING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CLARK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</x:si>
  <x:si>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deptno, dname, loc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inout_deptno,out_dname,out_loc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</x:si>
  <x:si>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'FUNCTION func_aftertax(sal NUMBER)'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</x:si>
  <x:si>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'예외처리 : 사전 정의 외 오류 발생');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</x:si>
  <x:si>
    <x:r>
      <x:t xml:space="preserve">                DBMS_OUTPUT.PUT_LINE(dept_arr( idx ).deptno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</x:si>
  <x:si>
    <x:r>
      <x:t xml:space="preserve">                RAISE_APPLICATION_ERROR(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'주말 사원정보 수정 불가'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</x:si>
  <x:si>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PRO_NOPARAM          PROCEDURE                  V_ENAME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'SCOTT'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</x:si>
  <x:si>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                             dept_arr( idx ).dname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</x:si>
  <x:si>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</x:si>
  <x:si>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--연관배열 정의</x:t>
    </x:r>
  </x:si>
  <x:si>
    <x:r>
      <x:t>ALTER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emp_hw</x:t>
    </x:r>
  </x:si>
  <x:si>
    <x:r>
      <x:t xml:space="preserve">GRANT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salgrade TO PREV_HW;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</x:si>
  <x:si>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t1.table_name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'TABLE_NOTNULL'</x:t>
    </x:r>
  </x:si>
  <x:si>
    <x:r>
      <x:t xml:space="preserve">   LOGIN_ID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BYTE)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UNIQUE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</x:si>
  <x:si>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GRANT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     TO PREV_HW;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</x:si>
  <x:si>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t1.table_name IN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'TABLE_CHECK'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</x:si>
  <x:si>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t1.table_name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LIKE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'TABLE_PK2%'</x:t>
    </x:r>
  </x:si>
  <x:si>
    <x:r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'PWD01'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'010-1234-5678'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</x:si>
  <x:si>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t1.table_name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'TABLE_NOTNULL2'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</x:si>
  <x:si>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USER C##aaaa IDENTIFIED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bbbb;</x:t>
    </x:r>
  </x:si>
  <x:si>
    <x:r>
      <x:t xml:space="preserve">GRANT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     TO PREV_HW;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</x:si>
  <x:si>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t1.table_name IN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'DEPT_CONST'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</x:si>
  <x:si>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t1.table_name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'TABLE_UNIQUE'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</x:si>
  <x:si>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t1.table_name IN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'EMP'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'DEPT'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</x:si>
  <x:si>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t1.table_name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'TABLE_UNIQUE2'</x:t>
    </x:r>
  </x:si>
  <x:si>
    <x:r>
      <x:t xml:space="preserve">  LOGIN_ID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PRIMARY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KEY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</x:si>
  <x:si>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table_pk (login_pwd,tel) 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</x:si>
  <x:si>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t1.table_name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LIKE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'TABLE_PK%'</x:t>
    </x:r>
  </x:si>
  <x:si>
    <x:r>
      <x:t xml:space="preserve">REVOKE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salgrade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PREV_HW;</x:t>
    </x:r>
  </x:si>
  <x:si>
    <x:r>
      <x:t xml:space="preserve">CASE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0000"/>
          </x:rPr>
        </mc:Fallback>
      </mc:AlternateContent>
      <x:t xml:space="preserve">                                 </x:t>
    </x:r>
  </x:si>
  <x:si>
    <x:r>
      <x:t xml:space="preserve">    TO_DATE(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'2017/04/03'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'YYYY/MM/DD'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</x:si>
  <x:si>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 xml:space="preserve">   LOGIN_PWD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</x:si>
  <x:si>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AS (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empno, ename, job,deptno</x:t>
    </x:r>
  </x:si>
  <x:si>
    <x:r>
      <x:t xml:space="preserve">            DECODE( MOD(i,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</x:si>
  <x:si>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AAAR9qAAHAAAACuAAE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</x:si>
  <x:si>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sawon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(i,</x:t>
    </x:r>
  </x:si>
  <x:si>
    <x:r>
      <x:t xml:space="preserve">GRANT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public synonym TO scott;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</x:si>
  <x:si>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REPLACE VIEW empidx_over15k</x:t>
    </x:r>
  </x:si>
  <x:si>
    <x:r>
      <x:t xml:space="preserve">            DBMS_RANDOM.STRING(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'A'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</x:si>
  <x:si>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>ON 테이블 이름(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컬럼 ASC|DESC, 컬럼 ASC|DESC</x:t>
    </x:r>
    <x:r>
      <x:rPr>
        <x:rFont val="맑은 고딕"/>
        <x:sz val="11"/>
        <x:color rgb="ff000000"/>
      </x:rPr>
      <x:t>);</x:t>
    </x:r>
  </x:si>
  <x:si>
    <x:r>
      <x:t xml:space="preserve">AAAR9qAAHAAAACuAAN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</x:si>
  <x:si>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AVG(NVL(sal,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))   </x:t>
    </x:r>
  </x:si>
  <x:si>
    <x:r>
      <x:t xml:space="preserve">AAAR9qAAHAAAACuAAJ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</x:si>
  <x:si>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hiredate DESC</x:t>
    </x:r>
  </x:si>
  <x:si>
    <x:r>
      <x:t xml:space="preserve">CONNECT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PRIOR empno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mgr           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</x:si>
  <x:si>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LPAD(ename,LEVEL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'*'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ENAME,</x:t>
    </x:r>
  </x:si>
  <x:si>
    <x:r>
      <x:t xml:space="preserve">           AND ENAME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'JONES'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</x:si>
  <x:si>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REPLACE PROCEDURE pro_dept_in</x:t>
    </x:r>
  </x:si>
  <x:si>
    <x:r>
      <x:t xml:space="preserve">    TO_DATE(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'2022-03-01'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'YYYY-MM-DD'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</x:si>
  <x:si>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T_SEQ_TEST(name)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</x:si>
  <x:si>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DELETE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emp_trg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</x:si>
  <x:si>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REPLACE TRIGGER trg_emp_log</x:t>
    </x:r>
  </x:si>
  <x:si>
    <x:r>
      <x:t xml:space="preserve">CONNECT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PRIOR T1.EMPNO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t1.PEMPNO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</x:si>
  <x:si>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DELETE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emp_trg</x:t>
    </x:r>
  </x:si>
  <x:si>
    <x:r>
      <x:t xml:space="preserve">         심볼이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":= 계속하기 위해 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 전에 삽입되었음</x:t>
    </x:r>
  </x:si>
  <x:si>
    <x:r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EXEC pro_param_in(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</x:si>
  <x:si>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CREATE [OR REPLACE]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PACKAGE BODY</x:t>
    </x:r>
    <x:r>
      <x:rPr>
        <x:rFont val="맑은 고딕"/>
        <x:sz val="11"/>
        <x:color rgb="ff000000"/>
      </x:rPr>
      <x:t xml:space="preserve"> 패키지 이름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</x:si>
  <x:si>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REPLACE PACKAGE PKG_EXAMPLE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</x:si>
  <x:si>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--더이상 데이터가 없으면: LOOP종료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</x:si>
  <x:si>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REPLACE PROCEDURE pro_inout(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</x:si>
  <x:si>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REPLACE PACKAGE pkg_overload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</x:si>
  <x:si>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REPLACE PROCEDURE PRO_NOPARAM</x:t>
    </x:r>
  </x:si>
  <x:si>
    <x:r>
      <x:t xml:space="preserve">        dept_rec.loc   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'Hongdae'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</x:si>
  <x:si>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emp_rec.ename  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'TEST_USER'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</x:si>
  <x:si>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--V_DEPTNO NUMBER(2) NOT NULL := 10;</x:t>
    </x:r>
  </x:si>
  <x:si>
    <x:r>
      <x:t xml:space="preserve">            FETCH c1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V_DEPT_ROW;</x:t>
    </x:r>
  </x:si>
  <x:si>
    <x:r>
      <x:t xml:space="preserve">                dept_rec.deptno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</x:si>
  <x:si>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dept_rec.dname 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'WEB DEV'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</x:si>
  <x:si>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dept_rec.dname 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'DATABASE'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</x:si>
  <x:si>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DEPT_RECORD</x:t>
    </x:r>
  </x:si>
  <x:si>
    <x:t>ORA-06504</x:t>
  </x:si>
  <x:si>
    <x:t>ORA-06501</x:t>
  </x:si>
  <x:si>
    <x:t>ORA-06531</x:t>
  </x:si>
  <x:si>
    <x:t>ORA-06511</x:t>
  </x:si>
  <x:si>
    <x:t>ORA-01722</x:t>
  </x:si>
  <x:si>
    <x:t>ORA-01012</x:t>
  </x:si>
  <x:si>
    <x:t>ORA-01403</x:t>
  </x:si>
  <x:si>
    <x:t>ORA-01001</x:t>
  </x:si>
  <x:si>
    <x:t>ORA-01476</x:t>
  </x:si>
  <x:si>
    <x:t>ORA-06592</x:t>
  </x:si>
  <x:si>
    <x:t>ORA-00001</x:t>
  </x:si>
  <x:si>
    <x:t>ORA-01017</x:t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</x:si>
  <x:si>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--RECORD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선언</x:t>
    </x:r>
  </x:si>
  <x:si>
    <x:t>단일행 sub query(Single row sub query)</x:t>
  </x:si>
  <x:si>
    <x:t xml:space="preserve">col plan_table_output format a80 </x:t>
  </x:si>
  <x:si>
    <x:t>PL/SQL 이 내부적인 문제를 가지고 있는 경우 발생되는 예외</x:t>
  </x:si>
  <x:si>
    <x:t>FORSE : 기존 테이블의 존재 여부에 상관없이 View생성</x:t>
  </x:si>
  <x:si>
    <x:t>[START WITH n] --시퀀스 시작번호 기본값은 1</x:t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</x:si>
  <x:si>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CLERK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JAMES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KING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BLAKE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JAMES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</x:si>
  <x:si>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t1.username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'ORCLSTUDY'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</x:si>
  <x:si>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TABLESPACE goodman_ts</x:t>
    </x:r>
  </x:si>
  <x:si>
    <x:r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goodman접속: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</x:si>
  <x:si>
    <x:r>
      <x:t xml:space="preserve">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--조건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</x:si>
  <x:si>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tt1.rnum as num,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</x:si>
  <x:si>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total_cnt</x:t>
    </x:r>
  </x:si>
  <x:si>
    <x:r>
      <x:t xml:space="preserve">CONNECT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PRIOR empno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mgr</x:t>
    </x:r>
  </x:si>
  <x:si>
    <x:r>
      <x:t xml:space="preserve">START WITH t1.PEMPNO IS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</x:si>
  <x:si>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'T_MEMBER'</x:t>
    </x:r>
  </x:si>
  <x:si>
    <x:r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IF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INSERTING THEN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</x:si>
  <x:si>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emp_trg_log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</x:si>
  <x:si>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inout_deptno;</x:t>
    </x:r>
  </x:si>
  <x:si>
    <x:r>
      <x:t xml:space="preserve">        V_ENAME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</x:si>
  <x:si>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param2 NUMBER,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--MODE생략 하면 IN</x:t>
    </x:r>
  </x:si>
  <x:si>
    <x:r>
      <x:t xml:space="preserve">        err_no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--: 제거(오류)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</x:si>
  <x:si>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in_empno;</x:t>
    </x:r>
  </x:si>
  <x:si>
    <x:r>
      <x:t xml:space="preserve">     inout_no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inout_no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</x:si>
  <x:si>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CREATE OR REPLACE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FUNCTION 함수이름</x:t>
    </x:r>
  </x:si>
  <x:si>
    <x:r>
      <x:t xml:space="preserve">        spec_no NUMBER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;</x:t>
    </x:r>
  </x:si>
  <x:si>
    <x:r>
      <x:t>DROP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FUNCTION FUNC_AFTERTAX;</x:t>
    </x:r>
  </x:si>
  <x:si>
    <x:r>
      <x:t xml:space="preserve">    pkg_overload.pro_emp(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</x:si>
  <x:si>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in_empno; 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</x:si>
  <x:si>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in_ename;</x:t>
    </x:r>
  </x:si>
  <x:si>
    <x:r>
      <x:t xml:space="preserve">        V_WRONG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</x:si>
  <x:si>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</x:si>
  <x:si>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조회되는 데이터가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단 하나의 행</x:t>
    </x:r>
    <x:r>
      <x:rPr>
        <x:rFont val="맑은 고딕"/>
        <x:sz val="11"/>
        <x:color rgb="ff000000"/>
      </x:rPr>
      <x:t>일 때 사용가능한 방식</x:t>
    </x:r>
  </x:si>
  <x:si>
    <x:r>
      <x:t xml:space="preserve">        FETCH C1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V_DEPT;</x:t>
    </x:r>
  </x:si>
  <x:si>
    <x:r>
      <x:t xml:space="preserve">CURSOR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커서이름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파라미터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이름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자료형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>,…) IS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</x:si>
  <x:si>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--커서로 부터 데이터 추출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</x:si>
  <x:si>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p_deptno;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</x:si>
  <x:si>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deptno, dname, loc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</x:si>
  <x:si>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;   </x:t>
    </x:r>
  </x:si>
  <x:si>
    <x:r>
      <x:t xml:space="preserve">        dept_rec.deptno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</x:si>
  <x:si>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RESEARCH     DALLAS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</x:si>
  <x:si>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        CHICAGO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</x:si>
  <x:si>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OPERATIONS   BOSTON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</x:si>
  <x:si>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--SET ROW : 로 전체 데이터 할당!</x:t>
    </x:r>
  </x:si>
  <x:si>
    <x:r>
      <x:t xml:space="preserve">        dept_rec.deptno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</x:si>
  <x:si>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--DEPT 레코드 포함</x:t>
    </x:r>
  </x:si>
  <x:si>
    <x:r>
      <x:t xml:space="preserve">                dinfo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0000"/>
          </x:rPr>
        </mc:Fallback>
      </mc:AlternateContent>
      <x:t>REC_DEPT</x:t>
    </x:r>
  </x:si>
  <x:si>
    <x:r>
      <x:t xml:space="preserve">        AND t1.empno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</x:si>
  <x:si>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t1, dept t2</x:t>
    </x:r>
  </x:si>
  <x:si>
    <x:r>
      <x:t xml:space="preserve">        INDEX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PLS_INTEGER;</x:t>
    </x:r>
  </x:si>
  <x:si>
    <x:r>
      <x:t xml:space="preserve">         INDEX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PLS_INTEGER;</x:t>
    </x:r>
  </x:si>
  <x:si>
    <x:r>
      <x:t xml:space="preserve">         idx PLS_INTEGER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</x:si>
  <x:si>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        idx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idx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</x:si>
  <x:si>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text_arr(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'4st'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</x:si>
  <x:si>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text_arr(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'3st'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</x:si>
  <x:si>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text_arr(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'1st'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</x:si>
  <x:si>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text_arr(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'2st'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</x:si>
  <x:si>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text_arr(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'5st'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</x:si>
  <x:si>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emp_rec.empno  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</x:si>
  <x:si>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emp_rec;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</x:si>
  <x:si>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emp_record</x:t>
    </x:r>
  </x:si>
  <x:si>
    <x:r>
      <x:t xml:space="preserve">        emp_rec.deptno 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</x:si>
  <x:si>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V_EMPNO 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</x:si>
  <x:si>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변수 이름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 xml:space="preserve">CONSTANT </x:t>
    </x:r>
    <x:r>
      <x:rPr>
        <x:rFont val="맑은 고딕"/>
        <x:sz val="11"/>
        <x:color rgb="ff000000"/>
      </x:rPr>
      <x:t>자료형 := 값 또는 표현식;</x:t>
    </x:r>
  </x:si>
  <x:si>
    <x:r>
      <x:t xml:space="preserve">        V_SCORE NUMBER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</x:si>
  <x:si>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CASE TRUNC(V_SCORE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</x:si>
  <x:si>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     V_SCORE NUMBER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</x:si>
  <x:si>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    V_NUM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V_NUM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</x:si>
  <x:si>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WHILE V_NUM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LOOP</x:t>
    </x:r>
  </x:si>
  <x:si>
    <x:r>
      <x:t xml:space="preserve">            V_NUM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V_NUM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</x:si>
  <x:si>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CONN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SYSDBA</x:t>
    </x:r>
  </x:si>
  <x:si>
    <x:r>
      <x:t xml:space="preserve">           TO_CHAR(tt1.hiredate,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'YYYY/MM/DD'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hiredate,</x:t>
    </x:r>
  </x:si>
  <x:si>
    <x:t>----------------------------------------------------------</x:t>
  </x:si>
  <x:si>
    <x:t>접속되지 않은 상태에서 데이터베이스에 대한 요청이 PL/SQL 프로그램으로 실행된 경우 발생되는 예외</x:t>
  </x:si>
  <x:si>
    <x:t>어ᄄᅠᆫ 데이터가 어디 있다라는 지도(Map)을 bit로 표시</x:t>
  </x:si>
  <x:si>
    <x:t>중복되지 않은 유일한 키를 통해 값을 저장하고 불러오는 방식</x:t>
  </x:si>
  <x:si>
    <x:t>원래 테이블에는 데이터가 들어있지만 VIEW에는 데이터가 없고</x:t>
  </x:si>
  <x:si>
    <x:t>오라클에서 기본으로 정의해 놓은 자료형(숫자, 문자, 날짜 등)</x:t>
  </x:si>
  <x:si>
    <x:t>--NUMBER 형에 비해 내부적으로 저장 공간을 덜 차지한다.</x:t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</x:si>
  <x:si>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LPAD(rownum,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empno,</x:t>
    </x:r>
  </x:si>
  <x:si>
    <x:r>
      <x:t xml:space="preserve">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sawon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</x:si>
  <x:si>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ROWNUM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</x:si>
  <x:si>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ROWNUM AS rnum,t1.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</x:si>
  <x:si>
    <x:r>
      <x:t>&amp;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PAGE_SIZE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&amp;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PAGE_NUM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+&amp;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PAGE_SIZE</x:t>
    </x:r>
  </x:si>
  <x:si>
    <x:r>
      <x:t xml:space="preserve">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</x:si>
  <x:si>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MANAGER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CLARK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KING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CLARK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</x:si>
  <x:si>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MANAGER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BLAKE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KING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BLAKE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</x:si>
  <x:si>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ROWNUM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&amp;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PAGE_SIZE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&amp;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PAGE_NUM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+&amp;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PAGE_SIZE)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</x:si>
  <x:si>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PRESIDENT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KING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</x:si>
  <x:si>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'dname: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emp_rec.dinfo.dname);</x:t>
    </x:r>
  </x:si>
  <x:si>
    <x:r>
      <x:t xml:space="preserve">    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'갱신 대상 행 존재 여부 : FLASE'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</x:si>
  <x:si>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'예외 처리: 수치 또는 값 오류 발생'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</x:si>
  <x:si>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'text_arr.COUNT:'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text_arr.COUNT);</x:t>
    </x:r>
  </x:si>
  <x:si>
    <x:r>
      <x:t xml:space="preserve">DATAFILE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'C:\APP\JAMES\PRODUCT\18.0.0\ORADATA\XE\goodman01.DBF'</x:t>
    </x:r>
  </x:si>
  <x:si>
    <x:r>
      <x:t xml:space="preserve">   dname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DEPTCONST_DNAME_UNQ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UNIQUE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</x:si>
  <x:si>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[제약조건이름]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REFERENCES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참조테이블(참조컬럼)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DELETE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CASCADE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</x:si>
  <x:si>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'예외처리 : 사전 정의 외 오류 발생'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</x:si>
  <x:si>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tel    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empconst_tel_unk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UNIQUE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</x:si>
  <x:si>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'SQLERRM: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SQLERRM);</x:t>
    </x:r>
  </x:si>
  <x:si>
    <x:r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[제약조건이름]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REFERENCES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참조테이블(참조컬럼)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DELETE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</x:si>
  <x:si>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'ename 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out_ename);</x:t>
    </x:r>
  </x:si>
  <x:si>
    <x:r>
      <x:t xml:space="preserve">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'text_arr.FIRST:'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text_arr.FIRST);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</x:si>
  <x:si>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'after_tax income: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after_tax);</x:t>
    </x:r>
  </x:si>
  <x:si>
    <x:r>
      <x:t xml:space="preserve">            WHEN V_SCORE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THEN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'C학점'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</x:si>
  <x:si>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table_unique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'PWD02'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'010-1234-5678'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</x:si>
  <x:si>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 SYS_CONTEXT(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'USERENV'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'SESSION_USER'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),SYSDATE);    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</x:si>
  <x:si>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'loc: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emp_rec.dinfo.loc); </x:t>
    </x:r>
  </x:si>
  <x:si>
    <x:r>
      <x:t xml:space="preserve">OWNER      CONSTRAINT_NAME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TABLE_NAME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</x:si>
  <x:si>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deptseq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(SEQ_DEPTSEQ.NEXTVAL,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'WEB'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'BUSAN'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</x:si>
  <x:si>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    WHEN V_SCORE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THEN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7da123"/>
          </x:rPr>
        </mc:Fallback>
      </mc:AlternateContent>
      <x:t>학점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</x:si>
  <x:si>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    WHEN V_SCORE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THEN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'B학점'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</x:si>
  <x:si>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ename  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empconst_ename_nn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</x:si>
  <x:si>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'갱신 대상 행 존재 여부 : TRUE'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</x:si>
  <x:si>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'deptno:'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emp_rec.dinfo.deptno);</x:t>
    </x:r>
  </x:si>
  <x:si>
    <x:r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MARTIN : SALESMAN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</x:si>
  <x:si>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'deptno:'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V_DEPT_ROW.DEPTNO);</x:t>
    </x:r>
  </x:si>
  <x:si>
    <x:r>
      <x:t xml:space="preserve">            WHEN V_SCORE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THEN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7da123"/>
          </x:rPr>
        </mc:Fallback>
      </mc:AlternateContent>
      <x:t>학점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</x:si>
  <x:si>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SQLERRM: 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01841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: 년은 영이 아닌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4713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과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4713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사이의 값으로 지정해야 합니다.</x:t>
    </x:r>
  </x:si>
  <x:si>
    <x:r>
      <x:t xml:space="preserve">   deptno 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DEPTCONST_DEPTNO_PK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PRIMARY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KEY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</x:si>
  <x:si>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loc  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DEPTCONST_LOC_NN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</x:si>
  <x:si>
    <x:t>--emp테이블을 copy emp_temp 생성, 단 데이터는 가져오지 않는다.</x:t>
  </x:si>
  <x:si>
    <x:t>SELECT 열1, 열2, ...열n INTO    변수1, 변수2, ... 변수n</x:t>
  </x:si>
  <x:si>
    <x:t>오라클에서 데이터(ROWID)의 주소를 주소라 표현하지 않고 ROWID라 한다.</x:t>
  </x:si>
  <x:si>
    <x:t>저장할 데이터에따라 스칼라, 복합, 참조, LOB(Large Object)로 구분된다</x:t>
  </x:si>
  <x:si>
    <x:t>WHERE절에 조건 컬럼이 2개 이상 AND로 연결되어 함께 사용되는 경우 사용</x:t>
  </x:si>
  <x:si>
    <x:t>GROUP BY no, job    --group by 절에는 alias사용 안 됨</x:t>
  </x:si>
  <x:si>
    <x:t>즉 어떤 데이터가 존재하는 곳은 1로 표시하고 해당 데이터가 없는 곳은 0으로 표시</x:t>
  </x:si>
  <x:si>
    <x:r>
      <x:t xml:space="preserve">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hiredate DESC</x:t>
    </x:r>
  </x:si>
  <x:si>
    <x:t>MIN/MAX함수는 모든 데이터를 기준 컬럼으로 정렬한 후 최대/최소값을 구하는 함수</x:t>
  </x:si>
  <x:si>
    <x:r>
      <x:t xml:space="preserve">  NO NUMBER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DEFAULT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T_SEQ.NEXTVAL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PRIMARY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KEY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</x:si>
  <x:si>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(DBMS_RANDOM.STRING(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'A'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));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</x:si>
  <x:si>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dual</x:t>
    </x:r>
  </x:si>
  <x:si>
    <x:r>
      <x:t xml:space="preserve"> 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</x:si>
  <x:si>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v_deptno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</x:si>
  <x:si>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user_triggers</x:t>
    </x:r>
  </x:si>
  <x:si>
    <x:r>
      <x:t xml:space="preserve">경   과: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00.00</x:t>
    </x:r>
  </x:si>
  <x:si>
    <x:r>
      <x:t xml:space="preserve">col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text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 a50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</x:si>
  <x:si>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dept;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</x:si>
  <x:si>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user_source</x:t>
    </x:r>
  </x:si>
  <x:si>
    <x:r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SERVEROUTPUT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</x:si>
  <x:si>
    <x:r>
      <x:t>예외처리: 조회 데이터 없음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!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</x:si>
  <x:si>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'test_dname'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</x:si>
  <x:si>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user_errors</x:t>
    </x:r>
  </x:si>
  <x:si>
    <x:r>
      <x:t xml:space="preserve">col line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</x:t>
    </x:r>
  </x:si>
  <x:si>
    <x:r>
      <x:t xml:space="preserve">파라메터 이름1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[IN]</x:t>
    </x:r>
    <x:r>
      <x:rPr>
        <x:rFont val="맑은 고딕"/>
        <x:sz val="11"/>
        <x:color rgb="ff000000"/>
      </x:rPr>
      <x:t xml:space="preserve"> 자료형1,</x:t>
    </x:r>
  </x:si>
  <x:si>
    <x:r>
      <x:t xml:space="preserve">col  sal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99999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</x:si>
  <x:si>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</x:t>
    </x:r>
  </x:si>
  <x:si>
    <x:r>
      <x:t>FUNC_AFTERTAX(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</x:si>
  <x:si>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col  empno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</x:si>
  <x:si>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--연관배열 선언</x:t>
    </x:r>
  </x:si>
  <x:si>
    <x:r>
      <x:t xml:space="preserve">    OPEN c1(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</x:si>
  <x:si>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</x:si>
  <x:si>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--부서 번호 저장용 변수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</x:si>
  <x:si>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</x:t>
    </x:r>
  </x:si>
  <x:si>
    <x:t>CREATE INDEX 인덱스명</x:t>
  </x:si>
  <x:si>
    <x:r>
      <x:t>text_arr.PRIOR(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</x:si>
  <x:si>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t>FROM table1, table</x:t>
  </x:si>
  <x:si>
    <x:t>WITH ADMIN OPTION;</x:t>
  </x:si>
  <x:si>
    <x:t>별칭2 AS (SELECT문),</x:t>
  </x:si>
  <x:si>
    <x:t>[with read only]</x:t>
  </x:si>
  <x:si>
    <x:t>게시글 상세: 이전, 이후 조회</x:t>
  </x:si>
  <x:si>
    <x:t>OVER(분석을 위한 여러 문법)</x:t>
  </x:si>
  <x:si>
    <x:r>
      <x:t>text_arr.NEXT(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</x:si>
  <x:si>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t>여러 종류의 권한을 묶어놓은 그룹</x:t>
  </x:si>
  <x:si>
    <x:t>DELETE FROM table</x:t>
  </x:si>
  <x:si>
    <x:t>DML : 데이터를 관리하는 방법</x:t>
  </x:si>
  <x:si>
    <x:r>
      <x:t>text_arr.FIRST: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</x:si>
  <x:si>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t>AAAR+0AAHAAAAFsAAF</x:t>
  </x:si>
  <x:si>
    <x:t>ROWNUM과 ORDER BY</x:t>
  </x:si>
  <x:si>
    <x:t>FROM TABLE 또는 VIEW</x:t>
  </x:si>
  <x:si>
    <x:t>OUTER JOIN(아우터 조인)</x:t>
  </x:si>
  <x:si>
    <x:t>별칭1 AS (SELECT문),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</x:si>
  <x:si>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 xml:space="preserve">ON </x:t>
    </x:r>
    <x:r>
      <x:rPr>
        <x:rFont val="맑은 고딕"/>
        <x:sz val="11"/>
        <x:color rgb="ff000000"/>
      </x:rPr>
      <x:t>a.col2 = b.col2</x:t>
    </x:r>
  </x:si>
  <x:si>
    <x:t>기본값을 정하는 DEFAULT</x:t>
  </x:si>
  <x:si>
    <x:t>table만들기, 데이터 입력</x:t>
  </x:si>
  <x:si>
    <x:t>[WITH GRANT OPTION]</x:t>
  </x:si>
  <x:si>
    <x:t>step4. 인덱스를 사용하여 조회</x:t>
  </x:si>
  <x:si>
    <x:t>PROFILE   프로파일이름</x:t>
  </x:si>
  <x:si>
    <x:t>FROM 별칭1, 별칭2, 별칭3;</x:t>
  </x:si>
  <x:si>
    <x:t>별칭3 AS (SELECT문),</x:t>
  </x:si>
  <x:si>
    <x:t>1. NULL을 명시적으로 명기</x:t>
  </x:si>
  <x:si>
    <x:r>
      <x:t>text_arr.COUNT: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</x:si>
  <x:si>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>text_arr.LAST: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</x:si>
  <x:si>
    <x:r>
      <x:t>끝번호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.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</x:si>
  <x:si>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--RECORD정의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</x:si>
  <x:si>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C</x:t>
    </x:r>
    <x:r>
      <x:rPr>
        <x:rFont val="맑은 고딕"/>
        <x:sz val="11"/>
        <x:color rgb="ff000000"/>
      </x:rPr>
      <x:t xml:space="preserve">REATE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T</x:t>
    </x:r>
    <x:r>
      <x:rPr>
        <x:rFont val="맑은 고딕"/>
        <x:sz val="11"/>
        <x:color rgb="ff000000"/>
      </x:rPr>
      <x:t>ABLE 테이블명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</x:si>
  <x:si>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--RECORD선업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</x:si>
  <x:si>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</x:t>
    </x:r>
  </x:si>
  <x:si>
    <x:r>
      <x:t>시작번호,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,..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</x:si>
  <x:si>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sawon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</x:si>
  <x:si>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--조회 데이터 출력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</x:si>
  <x:si>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--10번 부서용 커서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</x:si>
  <x:si>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--20번 부서용 커서</x:t>
    </x:r>
  </x:si>
  <x:si>
    <x:r>
      <x:t xml:space="preserve">    OPEN c1(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</x:si>
  <x:si>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02292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 무결성 제약조건(SCOTT.EMPFK_DEPTNO_FK)이 위배되었습니다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자식 레코드가 발견되었습니다.</x:t>
    </x:r>
  </x:si>
  <x:si>
    <x:r>
      <x:t>1002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General affairs                                   SEOUL</x:t>
    </x:r>
  </x:si>
  <x:si>
    <x:r>
      <x:t xml:space="preserve">                DBMS_OUTPUT.PUT_LINE( emp_arr(idx).empno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</x:si>
  <x:si>
    <x:r>
      <x:t>SPRING_TS       C:\APP\JAMES\PRODUCT\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18.0.0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\ORADATA\XE\SPRING_TS.DBF</x:t>
    </x:r>
  </x:si>
  <x:si>
    <x:r>
      <x:t>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01400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 NULL을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"SCOTT"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"TABLE_NOTNULL"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"LOGIN_PWD"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안에 삽입할 수 없습니다.</x:t>
    </x:r>
  </x:si>
  <x:si>
    <x:r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Cause:    An attempt was made to perform a database operation without</x:t>
    </x:r>
  </x:si>
  <x:si>
    <x:r>
      <x:t>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01407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 NULL로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"SCOTT"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"TABLE_NOTNULL"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"LOGIN_PWD"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)을 업데이트할 수 없습니다.</x:t>
    </x:r>
  </x:si>
  <x:si>
    <x:r>
      <x:t>UNDOTBS1        C:\APP\JAMES\PRODUCT\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18.0.0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\ORADATA\XE\UNDOTBS01.DBF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</x:si>
  <x:si>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table_unique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'TEST_ID_02'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'PWD02'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'010-1234-5678'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</x:si>
  <x:si>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table_unique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'TEST_ID_01'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'PWD01'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'010-1234-5678'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</x:si>
  <x:si>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LOGIN_ID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BYTE)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TBLUNQ02_LOGINID_UNQ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UNIQUE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</x:si>
  <x:si>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LOGIN_PWD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tablepk2_loginpwd_nn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</x:si>
  <x:si>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LOGIN_ID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tablepk2_loginid_pk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PRIMARY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KEY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</x:si>
  <x:si>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>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01045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: 사용자 ORCLSTUDY는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SESSION 권한을 가지고있지 않음; 로그온이 거절되 었습니다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</x:si>
  <x:si>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deptseq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(SEQ_DEPTSEQ.NEXTVAL,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'DATABASE'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'SEOUL'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</x:si>
  <x:si>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ALTER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USER ORCLSTUDY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DEFAULT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TABLESPACE USERS QUOTA UNLIMITED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USERS;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</x:si>
  <x:si>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dept2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'temp01'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'1006'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'Seoul Branch Office'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</x:si>
  <x:si>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1000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Management Support Team                           SEOUL</x:t>
    </x:r>
  </x:si>
  <x:si>
    <x:r>
      <x:t>1001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Financial Management Team                         SEOUL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</x:si>
  <x:si>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IF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INSERTING THEN                                               </x:t>
    </x:r>
  </x:si>
  <x:si>
    <x:r>
      <x:t>PRO_NOPARAM          PROCEDURE                  V_ENAME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</x:si>
  <x:si>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CLERK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JAMES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KING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BLAKE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JAMES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</x:si>
  <x:si>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CLERK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MILLER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KING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CLARK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MILLER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</x:si>
  <x:si>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-- OPEN 커서이름;  --커서열기                                          </x:t>
    </x:r>
  </x:si>
  <x:si>
    <x:r>
      <x:t xml:space="preserve">        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'loc 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V_DEPT_ROW.loc</x:t>
    </x:r>
  </x:si>
  <x:si>
    <x:r>
      <x:t>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06550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: 줄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 열7:PLS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00306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'PRO_PARAM_IN'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호출 시 인수의 갯수나 유형 이 잘못되었습니다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</x:si>
  <x:si>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SALESMAN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ALLEN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KING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BLAKE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ALLEN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</x:si>
  <x:si>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SALESMAN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WARD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KING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BLAKE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WARD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</x:si>
  <x:si>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29400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</x:si>
  <x:si>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SALESMAN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TURNER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KING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BLAKE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TURNER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</x:si>
  <x:si>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36000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</x:si>
  <x:si>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SALESMAN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MARTIN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KING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BLAKE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MARTIN</x:t>
    </x:r>
  </x:si>
  <x:si>
    <x:r>
      <x:t xml:space="preserve">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'지역 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v_loc);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</x:si>
  <x:si>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REPLACE PROCEDURE pro_param_in</x:t>
    </x:r>
  </x:si>
  <x:si>
    <x:r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EXEC pro_param_in(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</x:si>
  <x:si>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REPLACE PROCEDURE pro_param_out</x:t>
    </x:r>
  </x:si>
  <x:si>
    <x:r>
      <x:t xml:space="preserve">        pro_param_out(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,v_ename,v_sal);</x:t>
    </x:r>
  </x:si>
  <x:si>
    <x:r>
      <x:t>***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CLARK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</x:si>
  <x:si>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DELETE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테이블 이름          </x:t>
    </x:r>
  </x:si>
  <x:si>
    <x:r>
      <x:t>DELETE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DEPT_TRG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; </x:t>
    </x:r>
  </x:si>
  <x:si>
    <x:r>
      <x:t>******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MILLER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</x:si>
  <x:si>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 xml:space="preserve">        RETURN (ROUND( 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tax)));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</x:si>
  <x:si>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</x:si>
  <x:si>
    <x:r>
      <x:t xml:space="preserve">        after_tax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func_aftertax(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</x:si>
  <x:si>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반드시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하나의 값</x:t>
    </x:r>
    <x:r>
      <x:rPr>
        <x:rFont val="맑은 고딕"/>
        <x:sz val="11"/>
        <x:color rgb="ff000000"/>
      </x:rPr>
      <x:t xml:space="preserve">을 반환해야 하며, 값 반환은 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RETURN문을 통해 반환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</x:si>
  <x:si>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'no:'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no);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</x:si>
  <x:si>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760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</x:si>
  <x:si>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1188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</x:si>
  <x:si>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1520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</x:si>
  <x:si>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1425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</x:si>
  <x:si>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903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</x:si>
  <x:si>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2826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</x:si>
  <x:si>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REPLACE PACKAGE BODY PKG_EXAMPLE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</x:si>
  <x:si>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1188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</x:si>
  <x:si>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REPLACE FUNCTION func_aftertax(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</x:si>
  <x:si>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REPLACE PACKAGE BODY pkg_overload</x:t>
    </x:r>
  </x:si>
  <x:si>
    <x:r>
      <x:t xml:space="preserve">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'pro_emp(7788)'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</x:si>
  <x:si>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SHOW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ERR PROCEDURE PRO_ERR;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</x:si>
  <x:si>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2328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</x:si>
  <x:si>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</x:si>
  <x:si>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4750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</x:si>
  <x:si>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1045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</x:si>
  <x:si>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1235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</x:si>
  <x:si>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in_deptno;</x:t>
    </x:r>
  </x:si>
  <x:si>
    <x:r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@SP27_PACKAGE_BODY_EXEC.SQL</x:t>
    </x:r>
  </x:si>
  <x:si>
    <x:r>
      <x:t xml:space="preserve">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'pro_emp(SCOTT)'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</x:si>
  <x:si>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2708</x:t>
    </x:r>
  </x:si>
  <x:si>
    <x:r>
      <x:t xml:space="preserve">묵시적 커서 안에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추출한 행이 없으면 TRUE</x:t>
    </x:r>
    <x:r>
      <x:rPr>
        <x:rFont val="맑은 고딕"/>
        <x:sz val="11"/>
        <x:color rgb="ff000000"/>
      </x:rPr>
      <x:t xml:space="preserve">, 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DML반영이 없어도 TRUE</x:t>
    </x:r>
  </x:si>
  <x:si>
    <x:r>
      <x:t xml:space="preserve">        FOR i IN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dept) LOOP</x:t>
    </x:r>
  </x:si>
  <x:si>
    <x:r>
      <x:t xml:space="preserve">묵시적 커서 안에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추출한 행이 있으면 TRUE</x:t>
    </x:r>
    <x:r>
      <x:rPr>
        <x:rFont val="맑은 고딕"/>
        <x:sz val="11"/>
        <x:color rgb="ff000000"/>
      </x:rPr>
      <x:t xml:space="preserve">, 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DML반영이 있으면 TRUE</x:t>
    </x:r>
  </x:si>
  <x:si>
    <x:r>
      <x:t xml:space="preserve">                FETCH C1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V_DEPT_ROW;</x:t>
    </x:r>
  </x:si>
  <x:si>
    <x:r>
      <x:t>dept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테이블의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부서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번호를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10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또는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번일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다른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수행을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하고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싶다면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</x:si>
  <x:si>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--커서 for loop(자동 open,fetch,close)</x:t>
    </x:r>
  </x:si>
  <x:si>
    <x:r>
      <x:t xml:space="preserve">           sysdate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rownum as hiredate,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</x:si>
  <x:si>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'pcwk'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LPAD(rownum,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ename,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</x:si>
  <x:si>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ROWNUM AS rnum,t1.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</x:si>
  <x:si>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rnum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&amp;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PAGE_SIZE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&amp;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PAGE_NUM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</x:si>
  <x:si>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KING 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</x:si>
  <x:si>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>***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JONES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</x:si>
  <x:si>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>******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MARTIN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</x:si>
  <x:si>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>******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TURNER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</x:si>
  <x:si>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>*******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JAMES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</x:si>
  <x:si>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>*******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SCOTT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</x:si>
  <x:si>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>***********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SMITH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</x:si>
  <x:si>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>***********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ADAMS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</x:si>
  <x:si>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>*******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ALLEN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</x:si>
  <x:si>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>***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BLAKE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</x:si>
  <x:si>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>********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WARD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</x:si>
  <x:si>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>********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FORD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</x:si>
  <x:si>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>DEFAULT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TABLESPACE PREV_HW_TS                                                                                                                                                                                   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</x:si>
  <x:si>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3600</x:t>
    </x:r>
  </x:si>
  <x:si>
    <x:r>
      <x:t xml:space="preserve">col level for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</x:si>
  <x:si>
    <x:r>
      <x:t xml:space="preserve">col empno for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</x:t>
    </x:r>
  </x:si>
  <x:si>
    <x:r>
      <x:t xml:space="preserve">col mgr for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</x:si>
  <x:si>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table_name,</x:t>
    </x:r>
  </x:si>
  <x:si>
    <x:r>
      <x:t xml:space="preserve">  NAME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</x:si>
  <x:si>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user_tab_cols</x:t>
    </x:r>
  </x:si>
  <x:si>
    <x:r>
      <x:t xml:space="preserve">            END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IF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</x:si>
  <x:si>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ename, 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out_ename,out_sal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</x:si>
  <x:si>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ename, 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out_ename, out_sal</x:t>
    </x:r>
  </x:si>
  <x:si>
    <x:r>
      <x:t xml:space="preserve">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'sal: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out_sal);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</x:si>
  <x:si>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REPLACE TRIGGER trg_emp_nodm_weekend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</x:si>
  <x:si>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empno                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</x:si>
  <x:si>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deptno, dname, loc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V_DEPT</x:t>
    </x:r>
  </x:si>
  <x:si>
    <x:r>
      <x:t xml:space="preserve">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'부서명 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v_dname);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</x:si>
  <x:si>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'EMP_TRG'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'UPDATE'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,:old.empno,</x:t>
    </x:r>
  </x:si>
  <x:si>
    <x:r>
      <x:t>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06550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: 줄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 열7:PL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SQL: Statement ignored</x:t>
    </x:r>
  </x:si>
  <x:si>
    <x:r>
      <x:t xml:space="preserve">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'부서번호 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v_deptno);</x:t>
    </x:r>
  </x:si>
  <x:si>
    <x:r>
      <x:t xml:space="preserve">                                 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. ( @ % ;</x:t>
    </x:r>
  </x:si>
  <x:si>
    <x:r>
      <x:t xml:space="preserve">NAME                 TYPE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TEXT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</x:si>
  <x:si>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ename,sal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out_ename,out_sal</x:t>
    </x:r>
  </x:si>
  <x:si>
    <x:r>
      <x:t>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06512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"SCOTT.TRG_EMP_NODM_WEEKEND"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  8행</x:t>
    </x:r>
  </x:si>
  <x:si>
    <x:r>
      <x:t xml:space="preserve">변수를 사용한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 xml:space="preserve">execute명령어 </x:t>
    </x:r>
    <x:r>
      <x:rPr>
        <x:rFont val="맑은 고딕"/>
        <x:sz val="11"/>
        <x:color rgb="ff000000"/>
      </x:rPr>
      <x:t>또다른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 xml:space="preserve"> pl/sql문</x:t>
    </x:r>
    <x:r>
      <x:rPr>
        <x:rFont val="맑은 고딕"/>
        <x:sz val="11"/>
        <x:color rgb="ff000000"/>
      </x:rPr>
      <x:t xml:space="preserve">, 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sql문에서</x:t>
    </x:r>
    <x:r>
      <x:rPr>
        <x:rFont val="맑은 고딕"/>
        <x:sz val="11"/>
        <x:color rgb="ff000000"/>
      </x:rPr>
      <x:t xml:space="preserve"> 직접실행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</x:si>
  <x:si>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'EMP_TRG'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'DELETE'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,:old.empno,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</x:si>
  <x:si>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'EMP_TRG'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'INSERT'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,:new.empno,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</x:si>
  <x:si>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'SAL 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v_sal);</x:t>
    </x:r>
  </x:si>
  <x:si>
    <x:r>
      <x:t xml:space="preserve">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'예외처리: 조회 데이터 없음!'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</x:si>
  <x:si>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TYPE ITAB_EX IS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OF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</x:si>
  <x:si>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      TYPE ITAB_EMP IS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OF EMP%ROWTYPE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</x:si>
  <x:si>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RESEARCH                     DALLAS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</x:si>
  <x:si>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'Hello, world'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</x:si>
  <x:si>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ffffff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ffffff"/>
          </x:rPr>
        </mc:Fallback>
      </mc:AlternateContent>
      <x:t>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ffff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ffff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ffffff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ffffff"/>
          </x:rPr>
        </mc:Fallback>
      </mc:AlternateContent>
      <x:t>부서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ffff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ffff"/>
          </x:rPr>
        </mc:Fallback>
      </mc:AlternateContent>
      <x:t xml:space="preserve"> - deptno :20,dname :RESEARCH,loc :DALLAS</x:t>
    </x:r>
  </x:si>
  <x:si>
    <x:r>
      <x:t xml:space="preserve">                dept_rec.dname 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'DEVELOPER'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</x:si>
  <x:si>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WEB DEV                      Hongdae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</x:si>
  <x:si>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OPERATIONS                   BOSTON</x:t>
    </x:r>
  </x:si>
  <x:si>
    <x:r>
      <x:t xml:space="preserve">                dept_rec.loc   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'SHINCHON'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</x:si>
  <x:si>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TYPE ITAB_EX IS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OF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VARCHAR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</x:si>
  <x:si>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                        CHICAGO</x:t>
    </x:r>
  </x:si>
  <x:si>
    <x:r>
      <x:t xml:space="preserve">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'V_DEPTNO:'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V_DEPTNO);</x:t>
    </x:r>
  </x:si>
  <x:si>
    <x:r>
      <x:t xml:space="preserve">            ELSE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'F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7da123"/>
          </x:rPr>
        </mc:Fallback>
      </mc:AlternateContent>
      <x:t>학점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</x:si>
  <x:si>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        deptno 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</x:si>
  <x:si>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    emp_rec.job            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'TEST_JOB'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</x:si>
  <x:si>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temp2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'USER'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'GRANT_TEST'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</x:si>
  <x:si>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REVOKE RESOURCE,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ORCLSTUDY;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</x:si>
  <x:si>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t1.table_name IN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'DEPT_FK'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'EMP_FK'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</x:si>
  <x:si>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table_check (login_id,logid_pwd,tel</x:t>
    </x:r>
  </x:si>
  <x:si>
    <x:r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'TEST_ID'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'1234'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'010-1234-5678'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</x:si>
  <x:si>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REVOKE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TEMP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ORCLSTUDY;</x:t>
    </x:r>
  </x:si>
  <x:si>
    <x:r>
      <x:t>ADD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empfk_ename_uk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UNIQUE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(ename);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</x:si>
  <x:si>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banana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</x:si>
  <x:si>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</x:si>
  <x:si>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sawon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</x:si>
  <x:si>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</x:si>
  <x:si>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'PRO_ERR'</x:t>
    </x:r>
  </x:si>
  <x:si>
    <x:r>
      <x:t xml:space="preserve">  param3 NUMBER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</x:si>
  <x:si>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    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. ( @ % ;</x:t>
    </x:r>
  </x:si>
  <x:si>
    <x:r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SERVEROUTPUT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; </x:t>
    </x:r>
  </x:si>
  <x:si>
    <x:r>
      <x:t>PROCEDURE pro_dept(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</x:si>
  <x:si>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after_tax income: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</x:si>
  <x:si>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--emp record선언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</x:si>
  <x:si>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--dept record정의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</x:si>
  <x:si>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--emp record정의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</x:si>
  <x:si>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emp_record</x:t>
    </x:r>
  </x:si>
  <x:si>
    <x:r>
      <x:t xml:space="preserve">                END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IF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</x:si>
  <x:si>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ALTER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T_MEMBER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</x:si>
  <x:si>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login_pwd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</x:si>
  <x:si>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XpdBfUbGve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</x:si>
  <x:si>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JHgbkUbFrr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</x:si>
  <x:si>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ZxRtVkfjVJ</x:t>
    </x:r>
  </x:si>
  <x:si>
    <x:r>
      <x:t xml:space="preserve">    FOR i IN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LOOP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</x:si>
  <x:si>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lLMOZUrDBx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</x:si>
  <x:si>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WpacfUEZVj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</x:si>
  <x:si>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TidfzTXHkv</x:t>
    </x:r>
  </x:si>
  <x:si>
    <x:r>
      <x:t xml:space="preserve">START WITH mgr IS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</x:si>
  <x:si>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SEQUENCE T_SEQ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</x:si>
  <x:si>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T_SEQ_TEST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</x:si>
  <x:si>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emp2 t1, dept2 t2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</x:si>
  <x:si>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cHsSwhejPq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</x:si>
  <x:si>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KMSHsvJSfg</x:t>
    </x:r>
  </x:si>
  <x:si>
    <x:r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SERVEROUTPUT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</x:si>
  <x:si>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ROhBKNcUXn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</x:si>
  <x:si>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QCQTECDqtQ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</x:si>
  <x:si>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;  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</x:si>
  <x:si>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DEPT_TRG</x:t>
    </x:r>
  </x:si>
  <x:si>
    <x:r>
      <x:t xml:space="preserve">  DEPTNO    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</x:si>
  <x:si>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LOC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'TEST_LOC'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</x:si>
  <x:si>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IF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INSERTING THEN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</x:si>
  <x:si>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dept_trg (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</x:si>
  <x:si>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trigger_name,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</x:si>
  <x:si>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emp_trg;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</x:si>
  <x:si>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DEPT_TRG;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</x:si>
  <x:si>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T_MEMBER;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</x:si>
  <x:si>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;  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</x:si>
  <x:si>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emp_trg (</x:t>
    </x:r>
  </x:si>
  <x:si>
    <x:r>
      <x:t xml:space="preserve">WHEN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사용자 예외이름</x:t>
    </x:r>
    <x:r>
      <x:rPr>
        <x:rFont val="맑은 고딕"/>
        <x:sz val="11"/>
        <x:color rgb="ff000000"/>
      </x:rPr>
      <x:t xml:space="preserve"> THEN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</x:si>
  <x:si>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</x:si>
  <x:si>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--문자열 -&gt; NUMBER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</x:si>
  <x:si>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--커서 open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</x:si>
  <x:si>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--커서에 입력할 변수 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</x:si>
  <x:si>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 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</x:si>
  <x:si>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 ;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</x:si>
  <x:si>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dept;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</x:si>
  <x:si>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--명시적 커서 선언</x:t>
    </x:r>
  </x:si>
  <x:si>
    <x:r>
      <x:t xml:space="preserve">       ROUND(sal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SUM(sal) OVER()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"%"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</x:si>
  <x:si>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   MAX(DECODE(day,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'THU'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,dayno)) AS  THU,</x:t>
    </x:r>
  </x:si>
  <x:si>
    <x:r>
      <x:t xml:space="preserve">       DECODE(day,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'SAT'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,dayno) AS  SAT       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</x:si>
  <x:si>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MAX(DECODE(day,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'SUN'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,dayno)) AS  SUN,</x:t>
    </x:r>
  </x:si>
  <x:si>
    <x:r>
      <x:t xml:space="preserve">       COUNT(DECODE(t1.area,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'052'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 AS ULSAN,</x:t>
    </x:r>
  </x:si>
  <x:si>
    <x:r>
      <x:t xml:space="preserve">       MAX(DECODE(day,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'TUE'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,dayno)) AS  TUE,</x:t>
    </x:r>
  </x:si>
  <x:si>
    <x:r>
      <x:t xml:space="preserve">       COUNT(DECODE(t1.area,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) AS SEOUL,</x:t>
    </x:r>
  </x:si>
  <x:si>
    <x:r>
      <x:t xml:space="preserve">       SUM(sal) OVER(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sal,ename) total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</x:si>
  <x:si>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year,month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tb_pivot)</x:t>
    </x:r>
  </x:si>
  <x:si>
    <x:r>
      <x:t xml:space="preserve">       MAX(DECODE(day,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'MON'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,dayno)) AS  MON,</x:t>
    </x:r>
  </x:si>
  <x:si>
    <x:r>
      <x:t xml:space="preserve">       MAX(DECODE(day,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'WED'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,dayno)) AS  WED,</x:t>
    </x:r>
  </x:si>
  <x:si>
    <x:r>
      <x:t xml:space="preserve">       COUNT(DECODE(t1.area,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'051'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 AS BUSAN,</x:t>
    </x:r>
  </x:si>
  <x:si>
    <x:r>
      <x:t xml:space="preserve">       MAX(DECODE(day,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'FRI'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,dayno)) AS  FRI,   </x:t>
    </x:r>
  </x:si>
  <x:si>
    <x:r>
      <x:t xml:space="preserve">       MAX(DECODE(month,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,month)) M12        </x:t>
    </x:r>
  </x:si>
  <x:si>
    <x:r>
      <x:t xml:space="preserve">       COUNT(DECODE(t1.area,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'053'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 AS DAEGU,</x:t>
    </x:r>
  </x:si>
  <x:si>
    <x:r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</x:si>
  <x:si>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DATABASE                     SEOUL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</x:si>
  <x:si>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DATABASE                     SEOUL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</x:si>
  <x:si>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DATABASE                     SEOUL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</x:si>
  <x:si>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DATABASE                     SEOUL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</x:si>
  <x:si>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DATABASE                     SEOUL</x:t>
    </x:r>
  </x:si>
  <x:si>
    <x:r>
      <x:t xml:space="preserve">           CASE WHEN t1.comm IS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THEN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'X'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</x:si>
  <x:si>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DATABASE                     SEOUL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</x:si>
  <x:si>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DATABASE                     SEOUL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</x:si>
  <x:si>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table_pk (login_id,login_pwd,tel) </x:t>
    </x:r>
  </x:si>
  <x:si>
    <x:r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'TEST_ID_01'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'PWD01'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'010-1234-5678'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</x:si>
  <x:si>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'TEST_ID_01'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'PWD02'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'010-1234-5678'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</x:si>
  <x:si>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 무결성 제약 조건(SCOTT.SYS_C007419)에 위배됩니다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</x:si>
  <x:si>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DATABASE                     SEOUL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</x:si>
  <x:si>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DATABASE                     SEOUL</x:t>
    </x:r>
  </x:si>
  <x:si>
    <x:r>
      <x:t>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02296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: (SCOTT.) 사용으로 설정 불가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널 값이 발견되었습니다.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</x:si>
  <x:si>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DATABASE                     SEOUL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</x:si>
  <x:si>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DATABASE                     SEOUL</x:t>
    </x:r>
  </x:si>
  <x:si>
    <x:r>
      <x:t>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 무결성 제약 조건(SCOTT.SYS_C0012548)에 위배됩니다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</x:si>
  <x:si>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DATABASE                     SEOUL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</x:si>
  <x:si>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DATABASE                     SEOUL</x:t>
    </x:r>
  </x:si>
  <x:si>
    <x:r>
      <x:t>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 무결성 제약 조건(SCOTT.SYS_C007419)에 위배됩니다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</x:si>
  <x:si>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DATABASE                     SEOUL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</x:si>
  <x:si>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ACCOUNTING                   SEOUL</x:t>
    </x:r>
  </x:si>
  <x:si>
    <x:r>
      <x:t>ADD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(location2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DEFAULT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'SEOUL'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</x:si>
  <x:si>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RESEARCH                     SEOUL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</x:si>
  <x:si>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/*+ INDEX_ASC(t1 IDX_DEPT2_AREA)  */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</x:si>
  <x:si>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                        SEOUL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</x:si>
  <x:si>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OPERATIONS                   SEOUL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</x:si>
  <x:si>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/*+ INDEX_DESC(t1 IDX_EMP_COMP)  */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</x:si>
  <x:si>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         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</x:si>
  <x:si>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static_table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(i);</x:t>
    </x:r>
  </x:si>
  <x:si>
    <x:r>
      <x:t xml:space="preserve">ANALYZE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static_table COMPUTE STATISTICS;</x:t>
    </x:r>
  </x:si>
  <x:si>
    <x:r>
      <x:t>DELETE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DEPT_TCL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'RESEARCH'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</x:si>
  <x:si>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dept_temp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'WEB'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); 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</x:si>
  <x:si>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NEWWORK                      BUSAN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</x:si>
  <x:si>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student t1 INNER JOIN department t2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</x:si>
  <x:si>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  INCHEON</x:t>
    </x:r>
  </x:si>
  <x:si>
    <x:r>
      <x:t xml:space="preserve">COL3                 NUMBER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"COL1"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"COL2"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</x:si>
  <x:si>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OPERATIONS                   BUSAN</x:t>
    </x:r>
  </x:si>
  <x:si>
    <x:r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'Meg Ryan'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</x:si>
  <x:si>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DELETE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조건                             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</x:si>
  <x:si>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BBB                              FFF</x:t>
    </x:r>
  </x:si>
  <x:si>
    <x:r>
      <x:t xml:space="preserve">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);       </x:t>
    </x:r>
  </x:si>
  <x:si>
    <x:r>
      <x:t>AND (t1.deptno,t1.hiredate ) IN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deptno,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</x:si>
  <x:si>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AAA                              EEE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</x:si>
  <x:si>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t1.weight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AVG( NVL(weight,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)) </x:t>
    </x:r>
  </x:si>
  <x:si>
    <x:r>
      <x:t xml:space="preserve">       TO_CHAR(t1.pay,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'$999,999,999'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salay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</x:si>
  <x:si>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t3.deptno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t4.deptno) AS dname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</x:si>
  <x:si>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INDEX idx_with_pay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with_test1(pay);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</x:si>
  <x:si>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t1.point BETWEEN t2.g_start AND t2.g_end</x:t>
    </x:r>
  </x:si>
  <x:si>
    <x:r>
      <x:t>141001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1000</x:t>
    </x:r>
  </x:si>
  <x:si>
    <x:r>
      <x:t xml:space="preserve">James Seo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</x:si>
  <x:si>
    <x:r>
      <x:t xml:space="preserve">       TO_CHAR(t1.pay,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'$999,999,999'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SALARY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</x:si>
  <x:si>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/*+ INDEX_ASC (w idx_with_pay) */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pay</x:t>
    </x:r>
  </x:si>
  <x:si>
    <x:r>
      <x:t xml:space="preserve">Macaulay Culkin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A0</x:t>
    </x:r>
  </x:si>
  <x:si>
    <x:r>
      <x:t xml:space="preserve">Billy Crystal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A0</x:t>
    </x:r>
  </x:si>
  <x:si>
    <x:r>
      <x:t xml:space="preserve">Danny Devito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A0</x:t>
    </x:r>
  </x:si>
  <x:si>
    <x:r>
      <x:t>141001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1000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</x:si>
  <x:si>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/*+ INDEX_DESC (w idx_with_pay) */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pay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</x:si>
  <x:si>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emp_temp2 t1, salgrade t2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</x:si>
  <x:si>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student t1, professor t2, department t3</x:t>
    </x:r>
  </x:si>
  <x:si>
    <x:r>
      <x:t xml:space="preserve">Richard Dreyfus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</x:si>
  <x:si>
    <x:r>
      <x:t>141001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</x:t>
    </x:r>
  </x:si>
  <x:si>
    <x:r>
      <x:t xml:space="preserve">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position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'Section head'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</x:si>
  <x:si>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Student 테이블을 조회하여 각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학년별로 최대 몸무게</x:t>
    </x:r>
    <x:r>
      <x:rPr>
        <x:rFont val="맑은 고딕"/>
        <x:sz val="11"/>
        <x:color rgb="ff000000"/>
      </x:rPr>
      <x:t xml:space="preserve">를 가진 학생들의 학년과 </x:t>
    </x:r>
  </x:si>
  <x:si>
    <x:r>
      <x:t xml:space="preserve">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professor</x:t>
    </x:r>
  </x:si>
  <x:si>
    <x:r>
      <x:t xml:space="preserve">Sean Connery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</x:si>
  <x:si>
    <x:r>
      <x:t xml:space="preserve">Steve Martin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B0</x:t>
    </x:r>
  </x:si>
  <x:si>
    <x:r>
      <x:t xml:space="preserve">Bill Murray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</x:si>
  <x:si>
    <x:r>
      <x:t xml:space="preserve">           TRUNC(AVG( NVL(sal,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),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avg_sal,</x:t>
    </x:r>
  </x:si>
  <x:si>
    <x:r>
      <x:t xml:space="preserve">Nicholas Cage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</x:si>
  <x:si>
    <x:r>
      <x:t xml:space="preserve">Micheal Keaton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B0</x:t>
    </x:r>
  </x:si>
  <x:si>
    <x:r>
      <x:t xml:space="preserve">Anthony Hopkins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B0</x:t>
    </x:r>
  </x:si>
  <x:si>
    <x:r>
      <x:t xml:space="preserve">Charlie Sheen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B0</x:t>
    </x:r>
  </x:si>
  <x:si>
    <x:r>
      <x:t xml:space="preserve">Tim Robbins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</x:si>
  <x:si>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student t1  RIGHT OUTER JOIN professor t2</x:t>
    </x:r>
  </x:si>
  <x:si>
    <x:r>
      <x:t>Daniel Day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Lewis                 Jodie Foster</x:t>
    </x:r>
  </x:si>
  <x:si>
    <x:r>
      <x:t xml:space="preserve">Sandra Bullock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B0</x:t>
    </x:r>
  </x:si>
  <x:si>
    <x:r>
      <x:t xml:space="preserve">Danny Glover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</x:si>
  <x:si>
    <x:r>
      <x:t>Daniel Day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Lewis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</x:si>
  <x:si>
    <x:r>
      <x:t xml:space="preserve">Wesley Snipes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</x:si>
  <x:si>
    <x:r>
      <x:t xml:space="preserve">Christian Slater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B0</x:t>
    </x:r>
  </x:si>
  <x:si>
    <x:r>
      <x:t xml:space="preserve">Rene Russo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</x:si>
  <x:si>
    <x:r>
      <x:t xml:space="preserve">Demi Moore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</x:si>
  <x:si>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0000"/>
          </x:rPr>
        </mc:Fallback>
      </mc:AlternateContent>
      <x:t xml:space="preserve">student t1 LEFT OUTER JOIN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professor t2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</x:si>
  <x:si>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student t1 FULL OUTER JOIN professor t2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</x:si>
  <x:si>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</x:si>
  <x:si>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</x:si>
  <x:si>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</x:si>
  <x:si>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deptno,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job,AVG(NVL(sal,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 avg_sal,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cnt_emp</x:t>
    </x:r>
  </x:si>
  <x:si>
    <x:r>
      <x:t xml:space="preserve">       ROUND(RATIO_TO_REPORT(pay) OVER(PARTITION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"RATIO_%"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</x:si>
  <x:si>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SORT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</x:si>
  <x:si>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Id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Operation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Rows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Bytes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Cost (%CPU)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Time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</x:si>
  <x:si>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UNION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ALL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</x:si>
  <x:si>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STATEMENT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</x:si>
  <x:si>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ACCESS FULL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</x:si>
  <x:si>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STATEMENT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</x:si>
  <x:si>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ACCESS FULL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</x:si>
  <x:si>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HASH 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</x:si>
  <x:si>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ACCESS FULL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</x:si>
  <x:si>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HASH 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</x:si>
  <x:si>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SORT AGGREGATE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</x:si>
  <x:si>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ACCESS FULL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</x:si>
  <x:si>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SORT 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ROLLUP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</x:si>
  <x:si>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Id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Operation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Name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Starts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Rows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Time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Buffers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</x:si>
  <x:si>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STATEMENT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</x:si>
  <x:si>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>[MINVALUE n|NOMINVALUE] --시퀀스에서 생성할 번호의 최소값. nominvalue 오름차순이면 1, 내림차순이면 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vertAlign val="superscript"/>
            <hs:superscript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vertAlign val="superscript"/>
          </x:rPr>
        </mc:Fallback>
      </mc:AlternateContent>
      <x:t>-26</x:t>
    </x:r>
  </x:si>
  <x:si>
    <x:r>
      <x:t xml:space="preserve">Computer Engineering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Richard Dreyfus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182</x:t>
    </x:r>
  </x:si>
  <x:si>
    <x:r>
      <x:t xml:space="preserve">Mechanical Engineering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Danny Glover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182</x:t>
    </x:r>
  </x:si>
  <x:si>
    <x:r>
      <x:t xml:space="preserve">Software Engineering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Sandra Bullock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168</x:t>
    </x:r>
  </x:si>
  <x:si>
    <x:r>
      <x:t xml:space="preserve">Multimedia Engineering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Charlie Sheen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179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</x:si>
  <x:si>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ACCESS FULL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NEW_EMP4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</x:si>
  <x:si>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 xml:space="preserve">Library and Information science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Daniel Day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Lewis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184</x:t>
    </x:r>
  </x:si>
  <x:si>
    <x:r>
      <x:t xml:space="preserve">Electronic Engineering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Demi Moore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177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</x:si>
  <x:si>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CLERK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ADAMS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KING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JONES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SCOTT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ADAMS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</x:si>
  <x:si>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CLERK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SMITH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KING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JONES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FORD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SMITH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</x:si>
  <x:si>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</x:si>
  <x:si>
    <x:r>
      <x:t xml:space="preserve">                RAISE_APPLICATION_ERROR(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'주말 사원정보 변경 불가'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);            </x:t>
    </x:r>
  </x:si>
  <x:si>
    <x:r>
      <x:t xml:space="preserve">MAXVALUE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</x:si>
  <x:si>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</x:si>
  <x:si>
    <x:r>
      <x:t xml:space="preserve">    END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IF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</x:si>
  <x:si>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</x:si>
  <x:si>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</x:si>
  <x:si>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</x:si>
  <x:si>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</x:si>
  <x:si>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</x:si>
  <x:si>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부서번호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</x:si>
  <x:si>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부서번호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</x:si>
  <x:si>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'seoul'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</x:si>
  <x:si>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table_notnull (login_id,login_pwd)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'TEST_01'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'1234'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</x:si>
  <x:si>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'deptno:'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V_DEPT_ROW.deptno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</x:si>
  <x:si>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SALESMAN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WARD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KING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BLAKE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WARD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</x:si>
  <x:si>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DELETE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DEPT_TRG                                  </x:t>
    </x:r>
  </x:si>
  <x:si>
    <x:r>
      <x:t xml:space="preserve">                                      emp_arr(idx).job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</x:si>
  <x:si>
    <x:r>
      <x:t xml:space="preserve">                                      emp_arr(idx).hiredate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</x:si>
  <x:si>
    <x:r>
      <x:t xml:space="preserve">        emp_arr(idx).comm               := i.comm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;      </x:t>
    </x:r>
  </x:si>
  <x:si>
    <x:r>
      <x:t xml:space="preserve">                                      emp_arr(idx).sal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</x:si>
  <x:si>
    <x:r>
      <x:t xml:space="preserve">  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'dname:'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V_DEPT_ROW.dname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</x:si>
  <x:si>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SALESMAN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TURNER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KING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BLAKE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TURNER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</x:si>
  <x:si>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SALESMAN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MARTIN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KING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BLAKE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MARTIN</x:t>
    </x:r>
  </x:si>
  <x:si>
    <x:r>
      <x:t>PRO_NOPARAM          PROCEDURE                  V_EMPNO 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</x:si>
  <x:si>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ANALYST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FORD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KING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JONES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FORD</x:t>
    </x:r>
  </x:si>
  <x:si>
    <x:r>
      <x:t xml:space="preserve">                                      emp_arr(idx).mgr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</x:si>
  <x:si>
    <x:r>
      <x:t xml:space="preserve">    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'deptno: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c1_rec.deptno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</x:si>
  <x:si>
    <x:r>
      <x:t xml:space="preserve">    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'SQLERRM: '|| SQLERRM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);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</x:si>
  <x:si>
    <x:r>
      <x:t xml:space="preserve">                                      emp_arr(idx).comm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</x:si>
  <x:si>
    <x:r>
      <x:t xml:space="preserve">        LOGIN_ID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tblch_loginid_pk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PRIMARY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KEY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</x:si>
  <x:si>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                                                           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</x:si>
  <x:si>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'CLERK'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                                                        </x:t>
    </x:r>
  </x:si>
  <x:si>
    <x:r>
      <x:t xml:space="preserve">  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'dname: 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c1_rec.dname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</x:si>
  <x:si>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'7788'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                                                         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</x:si>
  <x:si>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CLERK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MILLER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KING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CLARK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MILLER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</x:si>
  <x:si>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ANALYST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SCOTT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KING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JONES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SCOTT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</x:si>
  <x:si>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REPLACE TRIGGER trg_dept_log                                  </x:t>
    </x:r>
  </x:si>
  <x:si>
    <x:r>
      <x:t xml:space="preserve">              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'loc:'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V_DEPT_ROW.loc</x:t>
    </x:r>
  </x:si>
  <x:si>
    <x:r>
      <x:t xml:space="preserve">                                      emp_arr(idx).ename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</x:si>
  <x:si>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'SQLCODE: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TO_CHAR(     SQLCODE));      </x:t>
    </x:r>
  </x:si>
  <x:si>
    <x:r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                                                              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</x:si>
  <x:si>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'hong'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                                                         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</x:si>
  <x:si>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                                                           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</x:si>
  <x:si>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                                                             </x:t>
    </x:r>
  </x:si>
  <x:si>
    <x:r>
      <x:t>1002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General affairs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Seoul Branch Office</x:t>
    </x:r>
  </x:si>
  <x:si>
    <x:r>
      <x:t>VIEW2               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A,B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o_table)                          Y</x:t>
    </x:r>
  </x:si>
  <x:si>
    <x:r>
      <x:t xml:space="preserve">VW_EMP20             (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empno, ename, job,deptno                  N</x:t>
    </x:r>
  </x:si>
  <x:si>
    <x:r>
      <x:t>1003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Engineering division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Pohang Main Office</x:t>
    </x:r>
  </x:si>
  <x:si>
    <x:r>
      <x:t>1008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Sales1 Team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Busan Branch Office</x:t>
    </x:r>
  </x:si>
  <x:si>
    <x:r>
      <x:t>1009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Sales2 Team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Kyunggi Branch Office</x:t>
    </x:r>
  </x:si>
  <x:si>
    <x:r>
      <x:t>1010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Sales3 Team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Seoul Branch Office</x:t>
    </x:r>
  </x:si>
  <x:si>
    <x:r>
      <x:t>0001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President                                Pohang Main Office</x:t>
    </x:r>
  </x:si>
  <x:si>
    <x:r>
      <x:t xml:space="preserve">   LOGIN_PWD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)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TBL_NM2_LOGIN_PWD_NN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</x:si>
  <x:si>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table_unique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'TEST_ID_01'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'PWD02'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'010-1234-5678'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</x:si>
  <x:si>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LOGIN_PWD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)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TBLUNQ02_LOGINPWD_NN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</x:si>
  <x:si>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>1000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Management Support Team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Seoul Branch Office</x:t>
    </x:r>
  </x:si>
  <x:si>
    <x:r>
      <x:t>1001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Financial Management Team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Seoul Branch Office</x:t>
    </x:r>
  </x:si>
  <x:si>
    <x:r>
      <x:t>1005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W Support Team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Kyunggi Branch Office</x:t>
    </x:r>
  </x:si>
  <x:si>
    <x:r>
      <x:t>1006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Business Department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Pohang Main Office</x:t>
    </x:r>
  </x:si>
  <x:si>
    <x:r>
      <x:t>1007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Business Planning Team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Pohang Main Office</x:t>
    </x:r>
  </x:si>
  <x:si>
    <x:r>
      <x:t xml:space="preserve">   LOGIN_ID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BYTE)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TBL_NM2_LOGIN_ID_NN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</x:si>
  <x:si>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>1004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H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W Support Team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Daejeon Branch Office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</x:si>
  <x:si>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DEPT_RECORD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</x:si>
  <x:si>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</x:si>
  <x:si>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DEPT_RECORD;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</x:si>
  <x:si>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emp;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</x:si>
  <x:si>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</x:si>
  <x:si>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PL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SQL 처리가 정상적으로 완료되었습니다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</x:si>
  <x:si>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IF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(SQL%ISOPEN) THEN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</x:si>
  <x:si>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IF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(SQL%FOUND) THEN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</x:si>
  <x:si>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DEPT_TRG_LOG;</x:t>
    </x:r>
  </x:si>
  <x:si>
    <x:r>
      <x:t xml:space="preserve">  USER_NAME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</x:si>
  <x:si>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DEPT_TRG_LOG</x:t>
    </x:r>
  </x:si>
  <x:si>
    <x:r>
      <x:t xml:space="preserve">  DML_TYPE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</x:si>
  <x:si>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 xml:space="preserve">  TABLENAME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</x:si>
  <x:si>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ROW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dept_rec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</x:si>
  <x:si>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DEPT_RECORD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</x:si>
  <x:si>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</x:si>
  <x:si>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@SP010.SQL</x:t>
    </x:r>
  </x:si>
  <x:si>
    <x:r>
      <x:t xml:space="preserve">        V_ENAME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'SCOTT'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</x:si>
  <x:si>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DROP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PROCEDURE PRO_NOPARAM;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</x:si>
  <x:si>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'PRO_NOPARAM'</x:t>
    </x:r>
  </x:si>
  <x:si>
    <x:r>
      <x:t xml:space="preserve">  param4 NUMBER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DEFAULT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</x:si>
  <x:si>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>BEGIN pro_param_in(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 END;</x:t>
    </x:r>
  </x:si>
  <x:si>
    <x:r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SHOW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ERRORS</x:t>
    </x:r>
  </x:si>
  <x:si>
    <x:r>
      <x:t xml:space="preserve">        tax NUMBER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0.05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</x:si>
  <x:si>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col  after_tax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99999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</x:si>
  <x:si>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func_aftertax(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</x:si>
  <x:si>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</x:t>
    </x:r>
  </x:si>
  <x:si>
    <x:r>
      <x:t xml:space="preserve">   body_no NUMBER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</x:si>
  <x:si>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PROCEDURE pro_emp(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)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</x:si>
  <x:si>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--커서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</x:si>
  <x:si>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text</x:t>
    </x:r>
  </x:si>
  <x:si>
    <x:r>
      <x:t xml:space="preserve">param1: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</x:si>
  <x:si>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param2: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</x:si>
  <x:si>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param4: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</x:si>
  <x:si>
    <x:r>
      <x:t xml:space="preserve">param3: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</x:si>
  <x:si>
    <x:r>
      <x:t xml:space="preserve">param3: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</x:si>
  <x:si>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 xml:space="preserve">param4: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</x:si>
  <x:si>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SAL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</x:si>
  <x:si>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 xml:space="preserve">IN OUT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모드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</x:t>
    </x:r>
  </x:si>
  <x:si>
    <x:r>
      <x:t xml:space="preserve">sal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</x:si>
  <x:si>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 xml:space="preserve">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'20번 부서 - deptno 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V_DEPT_ROW.deptno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','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</x:si>
  <x:si>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emp_fk (                                                            </x:t>
    </x:r>
  </x:si>
  <x:si>
    <x:r>
      <x:t xml:space="preserve">empno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:    BLAKE job   :    MANAGER sal  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</x:si>
  <x:si>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  emp_arr(idx).job                := i.job                 ;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</x:si>
  <x:si>
    <x:r>
      <x:t xml:space="preserve">        emp_arr(idx).sal                := i.sal                 ;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</x:si>
  <x:si>
    <x:r>
      <x:t xml:space="preserve">empno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:    MILLER job   :    CLERK sal  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</x:si>
  <x:si>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  emp_arr(idx).mgr                := i.mgr                 ;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</x:si>
  <x:si>
    <x:r>
      <x:t xml:space="preserve">           TO_CHAR(SYSDATE,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'DAY'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'NLS_DATE_LANGUAGE=ENGLISH'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 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"ENGLISH"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</x:si>
  <x:si>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[스키마.객체이름]                                                                    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</x:si>
  <x:si>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dept_sequence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(seq_dept_sequence.NEXTVAL,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'DATABASE'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'SEOUL'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</x:si>
  <x:si>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deptno   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empconst_deptno_fk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REFERENCES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dept_const(deptno)</x:t>
    </x:r>
  </x:si>
  <x:si>
    <x:r>
      <x:t xml:space="preserve">empno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:    WARD job   :    SALESMAN sal  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</x:si>
  <x:si>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VIEW_NAME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TEXT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                   READ_ONLY</x:t>
    </x:r>
  </x:si>
  <x:si>
    <x:r>
      <x:t xml:space="preserve">empno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:    MARTIN job   :    SALESMAN sal  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</x:si>
  <x:si>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empno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:    CLARK job   :    MANAGER sal  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</x:si>
  <x:si>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empno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:    SCOTT job   :    ANALYST sal  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</x:si>
  <x:si>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empno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:    ALLEN job   :    SALESMAN sal  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</x:si>
  <x:si>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empno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:    KING job   :    PRESIDENT sal  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</x:si>
  <x:si>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empno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:    TURNER job   :    SALESMAN sal  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</x:si>
  <x:si>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empno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:    FORD job   :    ANALYST sal  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</x:si>
  <x:si>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'SQLCODE: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TO_CHAR(     SQLCODE));      </x:t>
    </x:r>
  </x:si>
  <x:si>
    <x:r>
      <x:t xml:space="preserve">empno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:    JONES job   :    MANAGER sal   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deptno: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</x:si>
  <x:si>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'10번 부서 - deptno 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V_DEPT_ROW.deptno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','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</x:si>
  <x:si>
    <x:r>
      <x:t xml:space="preserve">        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'dname 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V_DEPT_ROW.dname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','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</x:si>
  <x:si>
    <x:r>
      <x:t>MODIFY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(loc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));</x:t>
    </x:r>
  </x:si>
  <x:si>
    <x:r>
      <x:t xml:space="preserve">   tel     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</x:si>
  <x:si>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table_notnull(</x:t>
    </x:r>
  </x:si>
  <x:si>
    <x:r>
      <x:t>4.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</x:si>
  <x:si>
    <x:r>
      <x:t>ALTER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TABLE_NOTNULL2</x:t>
    </x:r>
  </x:si>
  <x:si>
    <x:r>
      <x:t>ALTER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TABLE_NOTNULL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</x:si>
  <x:si>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table_unique;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</x:si>
  <x:si>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LOGIN_ID IS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;  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</x:si>
  <x:si>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table_unique(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</x:si>
  <x:si>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table_unique2(</x:t>
    </x:r>
  </x:si>
  <x:si>
    <x:r>
      <x:t>ALTER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TABLE_UNIQUE2</x:t>
    </x:r>
  </x:si>
  <x:si>
    <x:r>
      <x:t xml:space="preserve">WHEN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예외이름1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</x:si>
  <x:si>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--커서 닫기</x:t>
    </x:r>
  </x:si>
  <x:si>
    <x:r>
      <x:t xml:space="preserve">        dept_rec.loc   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'SEOUL'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</x:si>
  <x:si>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TYPE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0000"/>
          </x:rPr>
        </mc:Fallback>
      </mc:AlternateContent>
      <x:t>REC_DEPT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IS RECORD(</x:t>
    </x:r>
  </x:si>
  <x:si>
    <x:r>
      <x:t xml:space="preserve">묵시적 커서에 현재까지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추출한 행 수</x:t>
    </x:r>
    <x:r>
      <x:rPr>
        <x:rFont val="맑은 고딕"/>
        <x:sz val="11"/>
        <x:color rgb="ff000000"/>
      </x:rPr>
      <x:t xml:space="preserve"> 또는 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 xml:space="preserve">DML 반영 행수 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</x:si>
  <x:si>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DEVELOPER    SHINCHON</x:t>
    </x:r>
  </x:si>
  <x:si>
    <x:r>
      <x:t xml:space="preserve">        text_arr(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'2st data'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</x:si>
  <x:si>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t2.deptno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</x:si>
  <x:si>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ACCOUNTING   NEW YORK</x:t>
    </x:r>
  </x:si>
  <x:si>
    <x:r>
      <x:t xml:space="preserve">        text_arr(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'3st data'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</x:si>
  <x:si>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dept_rec;</x:t>
    </x:r>
  </x:si>
  <x:si>
    <x:r>
      <x:t xml:space="preserve">        text_arr(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'1st data'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</x:si>
  <x:si>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V_DEPTNO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&amp;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INPUT_DEPTNO;</x:t>
    </x:r>
  </x:si>
  <x:si>
    <x:r>
      <x:t xml:space="preserve">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'DATABASE'</x:t>
    </x:r>
  </x:si>
  <x:si>
    <x:r>
      <x:t xml:space="preserve">    V_TAX CONSTANT 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</x:si>
  <x:si>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emp_rec.comm   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</x:si>
  <x:si>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V_DEPTNO 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DEFAULT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</x:si>
  <x:si>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IF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V_SCORE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THEN</x:t>
    </x:r>
  </x:si>
  <x:si>
    <x:r>
      <x:t xml:space="preserve">        ELSIF  V_SCORE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THEN</x:t>
    </x:r>
  </x:si>
  <x:si>
    <x:r>
      <x:t xml:space="preserve">        ELSIF  V_SCORE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THEN</x:t>
    </x:r>
  </x:si>
  <x:si>
    <x:r>
      <x:t xml:space="preserve">        ELSIF  V_SCORE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THEN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</x:si>
  <x:si>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IF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MOD(V_NUMBER,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THEN</x:t>
    </x:r>
  </x:si>
  <x:si>
    <x:r>
      <x:t xml:space="preserve">SIZE 300M AUTOEXTEND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NEXT 30M;</x:t>
    </x:r>
  </x:si>
  <x:si>
    <x:r>
      <x:t xml:space="preserve">GRANT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TEMP TO ORCLSTUDY;</x:t>
    </x:r>
  </x:si>
  <x:si>
    <x:r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SYS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CONN ORCLSTUDY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ORACLE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</x:si>
  <x:si>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1200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</x:si>
  <x:si>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1400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</x:si>
  <x:si>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IF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V_NUM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THEN</x:t>
    </x:r>
  </x:si>
  <x:si>
    <x:r>
      <x:t xml:space="preserve">GRANT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SESSION TO ORCLSTUDY;</x:t>
    </x:r>
  </x:si>
  <x:si>
    <x:r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SYS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CONN ORCLSTUDY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ORACLE</x:t>
    </x:r>
  </x:si>
  <x:si>
    <x:r>
      <x:t xml:space="preserve">GRANT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TEMP TO ORCLSTUDY;</x:t>
    </x:r>
  </x:si>
  <x:si>
    <x:r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--2로 나눈 나머지가 0이면 건너 뛰어라</x:t>
    </x:r>
  </x:si>
  <x:si>
    <x:r>
      <x:t xml:space="preserve">        FOR i IN REVERSE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LOOP</x:t>
    </x:r>
  </x:si>
  <x:si>
    <x:r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--JAVA BREAK;</x:t>
    </x:r>
  </x:si>
  <x:si>
    <x:r>
      <x:t>DELETE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c_test2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</x:si>
  <x:si>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DROP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ctest1_deptno_fk;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</x:si>
  <x:si>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2000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</x:si>
  <x:si>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</x:si>
  <x:si>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</x:t>
    </x:r>
  </x:si>
  <x:si>
    <x:r>
      <x:t>job not null -&gt; 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not 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변경</x:t>
    </x:r>
  </x:si>
  <x:si>
    <x:r>
      <x:t>DELETE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c_test2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</x:si>
  <x:si>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t1.table_name IN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'EMP_FK'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</x:si>
  <x:si>
    <x:r>
      <x:t>DROP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TBLUNQ02_TEL_UNQ99;</x:t>
    </x:r>
  </x:si>
  <x:si>
    <x:r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'PWD01'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'010-1234-5678'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</x:si>
  <x:si>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LOGIN_PWD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</x:si>
  <x:si>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t1.table_name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'TABLE_PK'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</x:si>
  <x:si>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t1.table_name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'TABLE_PK2'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</x:si>
  <x:si>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SEQUENCE seq_dept_sequence</x:t>
    </x:r>
  </x:si>
  <x:si>
    <x:r>
      <x:t>ALTER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SEQUENCE seq_dept_sequence</x:t>
    </x:r>
  </x:si>
  <x:si>
    <x:r>
      <x:t xml:space="preserve">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</x:t>
    </x:r>
  </x:si>
  <x:si>
    <x:r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</x:t>
    </x:r>
  </x:si>
  <x:si>
    <x:r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</x:si>
  <x:si>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REPLACE VIEW v_prof_dept2</x:t>
    </x:r>
  </x:si>
  <x:si>
    <x:r>
      <x:t>DROP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SEQUENCE seq_dept_sequence;</x:t>
    </x:r>
  </x:si>
  <x:si>
    <x:r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</x:si>
  <x:si>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view01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</x:si>
  <x:si>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ROWNUM AS rnum, TT1.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</x:si>
  <x:si>
    <x:r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HAVING                       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</x:si>
  <x:si>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UNIQUE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INDEX idx_dept2_dname</x:t>
    </x:r>
  </x:si>
  <x:si>
    <x:r>
      <x:t xml:space="preserve">CREATE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 xml:space="preserve">BITMAP </x:t>
    </x:r>
    <x:r>
      <x:rPr>
        <x:rFont val="맑은 고딕"/>
        <x:sz val="11"/>
        <x:color rgb="ff000000"/>
      </x:rPr>
      <x:t>INDEX IDX_EMP_SEX_BIT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</x:si>
  <x:si>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     </x:t>
    </x:r>
  </x:si>
  <x:si>
    <x:r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empno</x:t>
    </x:r>
  </x:si>
  <x:si>
    <x:r>
      <x:t xml:space="preserve">STEP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기존값을 변경</x:t>
    </x:r>
  </x:si>
  <x:si>
    <x:r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dept_tcl</x:t>
    </x:r>
  </x:si>
  <x:si>
    <x:r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dept_hw</x:t>
    </x:r>
  </x:si>
  <x:si>
    <x:r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행이 생성되었습니다.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</x:si>
  <x:si>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WEB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</x:si>
  <x:si>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emp_temp;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</x:si>
  <x:si>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dept_temp;</x:t>
    </x:r>
  </x:si>
  <x:si>
    <x:r>
      <x:t xml:space="preserve">부서명: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</x:si>
  <x:si>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</x:si>
  <x:si>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지역: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'INCHEON'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</x:si>
  <x:si>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ename,</x:t>
    </x:r>
  </x:si>
  <x:si>
    <x:r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행이 선택되었습니다.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</x:si>
  <x:si>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emp2 t1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</x:si>
  <x:si>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t1.name,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</x:si>
  <x:si>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student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</x:si>
  <x:si>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grade,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</x:si>
  <x:si>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student t1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</x:si>
  <x:si>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--레코드 정의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</x:si>
  <x:si>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--선언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</x:si>
  <x:si>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--RECORD정의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</x:si>
  <x:si>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--레코드 선언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</x:si>
  <x:si>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--정의된 변수 선언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</x:si>
  <x:si>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--연관배열 정의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</x:si>
  <x:si>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</x:si>
  <x:si>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--연관배열 정의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</x:si>
  <x:si>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'test_log'</x:t>
    </x:r>
  </x:si>
  <x:si>
    <x:r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행이 선택되었습니다.</x:t>
    </x:r>
  </x:si>
  <x:si>
    <x:r>
      <x:t>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행이 선택되었습니다.</x:t>
    </x:r>
  </x:si>
  <x:si>
    <x:r>
      <x:t xml:space="preserve">INCREMENT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</x:si>
  <x:si>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INCREMENT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</x:si>
  <x:si>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table_pk;</x:t>
    </x:r>
  </x:si>
  <x:si>
    <x:r>
      <x:t xml:space="preserve">START WITH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</x:si>
  <x:si>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o_table;</x:t>
    </x:r>
  </x:si>
  <x:si>
    <x:r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SYS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</x:si>
  <x:si>
    <x:r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</x:si>
  <x:si>
    <x:r>
      <x:t xml:space="preserve">AS (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a,b</x:t>
    </x:r>
  </x:si>
  <x:si>
    <x:r>
      <x:t xml:space="preserve">       t1.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text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</x:si>
  <x:si>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SYS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</x:si>
  <x:si>
    <x:r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</x:si>
  <x:si>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vw_emp20;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</x:si>
  <x:si>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--검색조건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</x:si>
  <x:si>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b.dname,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</x:si>
  <x:si>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rnum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</x:si>
  <x:si>
    <x:r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행이 선택되었습니다.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</x:si>
  <x:si>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rnum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</x:si>
  <x:si>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AND ROWNUM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</x:si>
  <x:si>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ROWID,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</x:si>
  <x:si>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dept2 t1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</x:si>
  <x:si>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new_emp4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</x:si>
  <x:si>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</x:si>
  <x:si>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</x:t>
    </x:r>
  </x:si>
  <x:si>
    <x:r>
      <x:t xml:space="preserve">STEP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</x:si>
  <x:si>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</x:si>
  <x:si>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</x:t>
    </x:r>
  </x:si>
  <x:si>
    <x:r>
      <x:t xml:space="preserve">STEP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</x:si>
  <x:si>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</x:si>
  <x:si>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</x:t>
    </x:r>
  </x:si>
  <x:si>
    <x:r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</x:si>
  <x:si>
    <x:r>
      <x:t xml:space="preserve">i: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</x:si>
  <x:si>
    <x:r>
      <x:t xml:space="preserve">i: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</x:si>
  <x:si>
    <x:r>
      <x:t xml:space="preserve">i: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</x:si>
  <x:si>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i: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</x:si>
  <x:si>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i: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</x:t>
    </x:r>
  </x:si>
  <x:si>
    <x:r>
      <x:t xml:space="preserve">i: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</x:si>
  <x:si>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i: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</x:si>
  <x:si>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i: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</x:si>
  <x:si>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 xml:space="preserve">i: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</x:si>
  <x:si>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 xml:space="preserve">i: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</x:si>
  <x:si>
    <x:r>
      <x:t xml:space="preserve">오류 보고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</x:si>
  <x:si>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</x:si>
  <x:si>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(</x:t>
    </x:r>
  </x:si>
  <x:si>
    <x:r>
      <x:t xml:space="preserve">STEP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1.</x:t>
    </x:r>
  </x:si>
  <x:si>
    <x:r>
      <x:t xml:space="preserve">STEP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3.</x:t>
    </x:r>
  </x:si>
  <x:si>
    <x:r>
      <x:t xml:space="preserve">STEP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2.</x:t>
    </x:r>
  </x:si>
  <x:si>
    <x:r>
      <x:t xml:space="preserve">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</x:si>
  <x:si>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t3</x:t>
    </x:r>
  </x:si>
  <x:si>
    <x:r>
      <x:t xml:space="preserve">  V_NUMBER NUMBER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</x:si>
  <x:si>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V_NUMBER NUMBER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</x:si>
  <x:si>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V_SCORE NUMBER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</x:si>
  <x:si>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%ROWTYPE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으로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연과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배열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자료형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지정하기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</x:si>
  <x:si>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emp_record;</x:t>
    </x:r>
  </x:si>
  <x:si>
    <x:r>
      <x:t xml:space="preserve">   V_ENAME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</x:si>
  <x:si>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변수 이름 자료형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 xml:space="preserve">DEFAULT </x:t>
    </x:r>
    <x:r>
      <x:rPr>
        <x:rFont val="맑은 고딕"/>
        <x:sz val="11"/>
        <x:color rgb="ff000000"/>
      </x:rPr>
      <x:t>값 또는 표현식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</x:si>
  <x:si>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dept_const (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</x:si>
  <x:si>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</x:si>
  <x:si>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emp_const (</x:t>
    </x:r>
  </x:si>
  <x:si>
    <x:r>
      <x:t xml:space="preserve">   job    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</x:si>
  <x:si>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 xml:space="preserve">   comm     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</x:si>
  <x:si>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>ADD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ctest1_deptno_fk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FOREIGN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KEY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(deptno)</x:t>
    </x:r>
  </x:si>
  <x:si>
    <x:r>
      <x:t xml:space="preserve">RENAME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TBL_NM2_TEL_NN TO TBL_NM22_TEL_NN</x:t>
    </x:r>
  </x:si>
  <x:si>
    <x:r>
      <x:t xml:space="preserve">TEST_ID_01             PWD01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5678</x:t>
    </x:r>
  </x:si>
  <x:si>
    <x:r>
      <x:t xml:space="preserve">                       PWD02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5678</x:t>
    </x:r>
  </x:si>
  <x:si>
    <x:r>
      <x:t xml:space="preserve">         TYPE ITAB_DEPT IS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OF DEPT%ROWTYPE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</x:si>
  <x:si>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tablepk3_loginid_pk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UNIQUE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(login_id)</x:t>
    </x:r>
  </x:si>
  <x:si>
    <x:r>
      <x:t xml:space="preserve">                EXIT WHEN       V_NUM &gt; 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</x:si>
  <x:si>
    <x:r>
      <x:t xml:space="preserve">    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'i: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i);</x:t>
    </x:r>
  </x:si>
  <x:si>
    <x:r>
      <x:t xml:space="preserve">TEST_ID_02             PWD02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5678</x:t>
    </x:r>
  </x:si>
  <x:si>
    <x:r>
      <x:t>MODIFY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(TEL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TBLUNQ02_TEL_UNQ99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UNIQUE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</x:si>
  <x:si>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MODIFY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( TEL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TBL_NM2_TEL_NN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</x:si>
  <x:si>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deptno, dname, loc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V_DEPT_ROW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</x:si>
  <x:si>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'V_SCORE:'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V_SCORE);</x:t>
    </x:r>
  </x:si>
  <x:si>
    <x:r>
      <x:t xml:space="preserve">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'V_SCORE:'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'B'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</x:si>
  <x:si>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        dept_arr( idx ).dname 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i.dname;</x:t>
    </x:r>
  </x:si>
  <x:si>
    <x:r>
      <x:t xml:space="preserve">        WHEN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조건식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1  THEN                          </x:t>
    </x:r>
  </x:si>
  <x:si>
    <x:r>
      <x:t>ALTER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SESSION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"_oracle_script"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true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;        </x:t>
    </x:r>
  </x:si>
  <x:si>
    <x:r>
      <x:t xml:space="preserve">                --EXIT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WHEN     V_NUM &gt; 11;     </x:t>
    </x:r>
  </x:si>
  <x:si>
    <x:r>
      <x:t xml:space="preserve">  deptno 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PK_DEPT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PRIMARY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KEY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</x:si>
  <x:si>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'EDUCATION'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'SEOUL'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</x:si>
  <x:si>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t1.table_name IN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'DEPT_CONST'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'EMP_CONST'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</x:si>
  <x:si>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t1.index_name, t1.table_name, t1.column_name</x:t>
    </x:r>
  </x:si>
  <x:si>
    <x:r>
      <x:t xml:space="preserve">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'V_TAX: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V_TAX);</x:t>
    </x:r>
  </x:si>
  <x:si>
    <x:r>
      <x:t xml:space="preserve">                dept_arr( idx ).deptno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i.deptno;</x:t>
    </x:r>
  </x:si>
  <x:si>
    <x:r>
      <x:t xml:space="preserve">열 자료형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CONSTRAINT [제약조건이름] references 참조테이블(참조할 컬럼)</x:t>
    </x:r>
  </x:si>
  <x:si>
    <x:r>
      <x:t xml:space="preserve">                dept_arr( idx ).loc   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i.loc;</x:t>
    </x:r>
  </x:si>
  <x:si>
    <x:r>
      <x:t xml:space="preserve">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'V_SCORE:'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'A'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</x:si>
  <x:si>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TO_CHAR(t1.hiredate,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'YYYY-MM-DD'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hiredate,</x:t>
    </x:r>
  </x:si>
  <x:si>
    <x:r>
      <x:t xml:space="preserve">                                 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deptno)</x:t>
    </x:r>
  </x:si>
  <x:si>
    <x:r>
      <x:t xml:space="preserve">       TO_CHAR(a.hiredate,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'YYYY/MM/DD'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hiredate,</x:t>
    </x:r>
  </x:si>
  <x:si>
    <x:r>
      <x:t xml:space="preserve">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t1.position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t2.position</x:t>
    </x:r>
  </x:si>
  <x:si>
    <x:r>
      <x:t>Keanu Reeves                     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W Support Team</x:t>
    </x:r>
  </x:si>
  <x:si>
    <x:r>
      <x:t>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 무결성 제약 조건(SCOTT.IDX_DEPT2_DNAME)에 위배됩니다.</x:t>
    </x:r>
  </x:si>
  <x:si>
    <x:r>
      <x:t xml:space="preserve">데이터에 값의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종류가 적고 동일한 데이터가 많을 경우</x:t>
    </x:r>
    <x:r>
      <x:rPr>
        <x:rFont val="맑은 고딕"/>
        <x:sz val="11"/>
        <x:color rgb="ff000000"/>
      </x:rPr>
      <x:t xml:space="preserve"> 주로 BITMAP 인덱스를 사용한다.</x:t>
    </x:r>
  </x:si>
  <x:si>
    <x:r>
      <x:t>C:\DCOM_20220127\02_DB\workspace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sqlplus scott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pcwk</x:t>
    </x:r>
  </x:si>
  <x:si>
    <x:r>
      <x:t xml:space="preserve">STEP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MAX,MIN 함수를 사용하여 최대값, 최소값의 차이를 구하고 소요시간 측정.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</x:si>
  <x:si>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(데이터)                             </x:t>
    </x:r>
  </x:si>
  <x:si>
    <x:r>
      <x:t>Harrison Ford                    H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W Support Team</x:t>
    </x:r>
  </x:si>
  <x:si>
    <x:r>
      <x:t xml:space="preserve">       TO_CHAR(t1.point,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'999,999,999'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point,</x:t>
    </x:r>
  </x:si>
  <x:si>
    <x:r>
      <x:t xml:space="preserve">Bill Pullman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Tuna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</x:si>
  <x:si>
    <x:r>
      <x:t xml:space="preserve">SCOTT   101             OPEN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</x:si>
  <x:si>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col3 NUMBER GENERATED ALWAYS AS (COL1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COL2)</x:t>
    </x:r>
  </x:si>
  <x:si>
    <x:r>
      <x:t xml:space="preserve">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'Anthony Hopkins'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</x:si>
  <x:si>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Mel Gibson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Tuna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</x:si>
  <x:si>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업데이트 내용                               </x:t>
    </x:r>
  </x:si>
  <x:si>
    <x:r>
      <x:t xml:space="preserve">Michael Douglas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Tuna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</x:si>
  <x:si>
    <x:r>
      <x:t>Hugh Grant                       H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W Support Team</x:t>
    </x:r>
  </x:si>
  <x:si>
    <x:r>
      <x:t xml:space="preserve">Brad Pitt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Shampoo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</x:si>
  <x:si>
    <x:r>
      <x:t xml:space="preserve">Predicate Information (identified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operation id):</x:t>
    </x:r>
  </x:si>
  <x:si>
    <x:r>
      <x:t>Clint Eastwood                   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W Support Team</x:t>
    </x:r>
  </x:si>
  <x:si>
    <x:r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hiredate                                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</x:si>
  <x:si>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ACCOUNTING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</x:si>
  <x:si>
    <x:r>
      <x:t xml:space="preserve">Michelle Pfeiffer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670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Notebook</x:t>
    </x:r>
  </x:si>
  <x:si>
    <x:r>
      <x:t xml:space="preserve">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AS SEOUL,</x:t>
    </x:r>
  </x:si>
  <x:si>
    <x:r>
      <x:t xml:space="preserve">Morgan Freeman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542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LCD Monitor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</x:si>
  <x:si>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RESEARCH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</x:si>
  <x:si>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 xml:space="preserve">       COUNT(DECODE(t1.area,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'031'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 AS GYEONGGI,</x:t>
    </x:r>
  </x:si>
  <x:si>
    <x:r>
      <x:t xml:space="preserve">Winona Ryder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Notebook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</x:si>
  <x:si>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</x:si>
  <x:si>
    <x:r>
      <x:t xml:space="preserve">       SUM(DECODE(job,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'CLERK'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,sal)    ) as CLERK,</x:t>
    </x:r>
  </x:si>
  <x:si>
    <x:r>
      <x:t xml:space="preserve">       SUM(DECODE(job,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'MANAGER'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,sal)  ) as MANAGER,</x:t>
    </x:r>
  </x:si>
  <x:si>
    <x:r>
      <x:t xml:space="preserve">       SUM(DECODE(job,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'ANALYST'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,sal)  ) as ANALYST,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</x:si>
  <x:si>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</x:si>
  <x:si>
    <x:r>
      <x:t xml:space="preserve">       COUNT(DECODE(t1.mm,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'05'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'EA'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MAY,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</x:si>
  <x:si>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ACCOUNTING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</x:si>
  <x:si>
    <x:r>
      <x:t xml:space="preserve">       COUNT(DECODE(t1.mm,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'EA'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FEB,</x:t>
    </x:r>
  </x:si>
  <x:si>
    <x:r>
      <x:t xml:space="preserve">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'051'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BUSAN,</x:t>
    </x:r>
  </x:si>
  <x:si>
    <x:r>
      <x:t xml:space="preserve">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'053'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DAEGU,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</x:si>
  <x:si>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1750</x:t>
    </x:r>
  </x:si>
  <x:si>
    <x:r>
      <x:t xml:space="preserve">Jessica Lange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LCD Monitor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</x:si>
  <x:si>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</x:si>
  <x:si>
    <x:r>
      <x:t xml:space="preserve">Liam Neeson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Shampoo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</x:si>
  <x:si>
    <x:r>
      <x:t xml:space="preserve">       COUNT(DECODE(t1.area,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'055'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 AS GYEONGNAM</x:t>
    </x:r>
  </x:si>
  <x:si>
    <x:r>
      <x:t xml:space="preserve">       COUNT(DECODE(t1.mm,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'03'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'EA'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MAR,</x:t>
    </x:r>
  </x:si>
  <x:si>
    <x:r>
      <x:t xml:space="preserve">Samuel Jackson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Shampoo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</x:si>
  <x:si>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RESEARCH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</x:si>
  <x:si>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RESEARCH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</x:si>
  <x:si>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 xml:space="preserve">       COUNT(DECODE(t1.mm,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'06'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'EA'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JUN,</x:t>
    </x:r>
  </x:si>
  <x:si>
    <x:r>
      <x:t xml:space="preserve">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'052'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ULSAN,</x:t>
    </x:r>
  </x:si>
  <x:si>
    <x:r>
      <x:t xml:space="preserve">       COUNT(DECODE(t1.mm,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'EA'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JAN,</x:t>
    </x:r>
  </x:si>
  <x:si>
    <x:r>
      <x:t xml:space="preserve">       COUNT(DECODE(t1.mm,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'04'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'EA'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APR,</x:t>
    </x:r>
  </x:si>
  <x:si>
    <x:r>
      <x:t>있다고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1d1c1d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d1c1d"/>
          </x:rPr>
        </mc:Fallback>
      </mc:AlternateContent>
      <x:t>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1d1c1d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d1c1d"/>
          </x:rPr>
        </mc:Fallback>
      </mc:AlternateContent>
      <x:t>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1d1c1d"/>
          </x:rPr>
        </mc:Fallback>
      </mc:AlternateContent>
      <x:t xml:space="preserve"> Notebook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d1c1d"/>
          </x:rPr>
        </mc:Fallback>
      </mc:AlternateContent>
      <x:t>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1d1c1d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d1c1d"/>
          </x:rPr>
        </mc:Fallback>
      </mc:AlternateContent>
      <x:t>선택할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1d1c1d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d1c1d"/>
          </x:rPr>
        </mc:Fallback>
      </mc:AlternateContent>
      <x:t>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1d1c1d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d1c1d"/>
          </x:rPr>
        </mc:Fallback>
      </mc:AlternateContent>
      <x:t>있는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1d1c1d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d1c1d"/>
          </x:rPr>
        </mc:Fallback>
      </mc:AlternateContent>
      <x:t>고객명과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1d1c1d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d1c1d"/>
          </x:rPr>
        </mc:Fallback>
      </mc:AlternateContent>
      <x:t>포인트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1d1c1d"/>
          </x:rPr>
        </mc:Fallback>
      </mc:AlternateContent>
      <x:t xml:space="preserve">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d1c1d"/>
          </x:rPr>
        </mc:Fallback>
      </mc:AlternateContent>
      <x:t>상품명을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1d1c1d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d1c1d"/>
          </x:rPr>
        </mc:Fallback>
      </mc:AlternateContent>
      <x:t>출력하세요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1d1c1d"/>
          </x:rPr>
        </mc:Fallback>
      </mc:AlternateContent>
      <x:t>.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</x:si>
  <x:si>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SUBSTR(tel,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 INSTR(tel,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')'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area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</x:si>
  <x:si>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12200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</x:si>
  <x:si>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</x:si>
  <x:si>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6650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</x:si>
  <x:si>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7875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</x:si>
  <x:si>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6550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</x:si>
  <x:si>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3750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</x:si>
  <x:si>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8750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</x:si>
  <x:si>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21025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</x:si>
  <x:si>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9400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</x:si>
  <x:si>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2200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</x:si>
  <x:si>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4100</x:t>
    </x:r>
  </x:si>
  <x:si>
    <x:r>
      <x:t xml:space="preserve">       SUM(l_total) OVER(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l_date)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"누적대출금액"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</x:si>
  <x:si>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15050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</x:si>
  <x:si>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18025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</x:si>
  <x:si>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</x:si>
  <x:si>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4875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</x:si>
  <x:si>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3450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</x:si>
  <x:si>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4950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</x:si>
  <x:si>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29025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</x:si>
  <x:si>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1900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</x:si>
  <x:si>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5350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</x:si>
  <x:si>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24025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</x:si>
  <x:si>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8150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</x:si>
  <x:si>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10875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</x:si>
  <x:si>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9750</x:t>
    </x:r>
  </x:si>
  <x:si>
    <x:r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</x:si>
  <x:si>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WARD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</x:si>
  <x:si>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</x:si>
  <x:si>
    <x:r>
      <x:t xml:space="preserve">TURNER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</x:si>
  <x:si>
    <x:r>
      <x:t xml:space="preserve">JOB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</x:si>
  <x:si>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</x:si>
  <x:si>
    <x:r>
      <x:t xml:space="preserve">PIVOT( MAX(sal) FOR job IN (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'CLERK'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as CLERK,</x:t>
    </x:r>
  </x:si>
  <x:si>
    <x:r>
      <x:t xml:space="preserve">MARTIN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</x:si>
  <x:si>
    <x:r>
      <x:t xml:space="preserve">KING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</x:si>
  <x:si>
    <x:r>
      <x:t xml:space="preserve">FORD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</x:si>
  <x:si>
    <x:r>
      <x:t xml:space="preserve">MILLER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</x:si>
  <x:si>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 xml:space="preserve">SCOTT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</x:si>
  <x:si>
    <x:r>
      <x:t xml:space="preserve">BLAKE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</x:si>
  <x:si>
    <x:r>
      <x:t xml:space="preserve">JAMES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</x:si>
  <x:si>
    <x:r>
      <x:t xml:space="preserve">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</x:si>
  <x:si>
    <x:r>
      <x:t xml:space="preserve">ADAMS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</x:si>
  <x:si>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 xml:space="preserve">       MAX(DECODE(day,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'SAT'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,dayno)) AS  SAT       </x:t>
    </x:r>
  </x:si>
  <x:si>
    <x:r>
      <x:t xml:space="preserve">SMITH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</x:si>
  <x:si>
    <x:r>
      <x:t xml:space="preserve">SMITH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</x:si>
  <x:si>
    <x:r>
      <x:t xml:space="preserve">ALLEN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</x:si>
  <x:si>
    <x:r>
      <x:t xml:space="preserve">WARD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</x:si>
  <x:si>
    <x:r>
      <x:t xml:space="preserve">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</x:si>
  <x:si>
    <x:r>
      <x:t xml:space="preserve">SALESMAN    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</x:si>
  <x:si>
    <x:r>
      <x:t xml:space="preserve">       MAX(DECODE(job,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'CLERK'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,sal)    )  AS CLERK,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</x:si>
  <x:si>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deptno, job, 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emp)</x:t>
    </x:r>
  </x:si>
  <x:si>
    <x:r>
      <x:t xml:space="preserve">JONES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</x:si>
  <x:si>
    <x:r>
      <x:t xml:space="preserve">CLARK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</x:si>
  <x:si>
    <x:r>
      <x:t xml:space="preserve">ALLEN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</x:si>
  <x:si>
    <x:r>
      <x:t xml:space="preserve">       SUM(p_total) OVER(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p_total)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"TOTAL"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</x:si>
  <x:si>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2175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</x:si>
  <x:si>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 xml:space="preserve">JAMES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</x:si>
  <x:si>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 xml:space="preserve">FORD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</x:si>
  <x:si>
    <x:r>
      <x:t xml:space="preserve">TURNER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</x:si>
  <x:si>
    <x:r>
      <x:t xml:space="preserve">KING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</x:si>
  <x:si>
    <x:r>
      <x:t xml:space="preserve">SCOTT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</x:si>
  <x:si>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AS no, job ,AVG(NVL(sal,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"AVG_SAL"</x:t>
    </x:r>
  </x:si>
  <x:si>
    <x:r>
      <x:t xml:space="preserve">CLARK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</x:si>
  <x:si>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</x:si>
  <x:si>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</x:si>
  <x:si>
    <x:r>
      <x:t xml:space="preserve">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ROLLUP(deptno,TO_CHAR(hiredate,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'yyyy'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</x:si>
  <x:si>
    <x:r>
      <x:t xml:space="preserve">ADAMS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</x:si>
  <x:si>
    <x:r>
      <x:t xml:space="preserve">BLAKE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</x:si>
  <x:si>
    <x:r>
      <x:t xml:space="preserve">       RANK() OVER(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 desc)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"RANK_DESC"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</x:si>
  <x:si>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</x:si>
  <x:si>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 xml:space="preserve">JONES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</x:si>
  <x:si>
    <x:r>
      <x:t xml:space="preserve">MARTIN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</x:si>
  <x:si>
    <x:r>
      <x:t xml:space="preserve">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</x:si>
  <x:si>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PRESIDENT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</x:si>
  <x:si>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CLERK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</x:si>
  <x:si>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         CLERK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1037.5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</x:si>
  <x:si>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     PRESIDENT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</x:si>
  <x:si>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     EMPNO ENAME   HIREDATE    SAL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%_UP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</x:si>
  <x:si>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$15,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$17,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825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</x:si>
  <x:si>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hiredate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TO_DATE(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'1981/06/01'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'YYYY/MM/DD'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</x:si>
  <x:si>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Exist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</x:si>
  <x:si>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Exist</x:t>
    </x:r>
  </x:si>
  <x:si>
    <x:r>
      <x:t xml:space="preserve">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2073.21429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</x:si>
  <x:si>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Exist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</x:si>
  <x:si>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$18,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$20,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700</x:t>
    </x:r>
  </x:si>
  <x:si>
    <x:r>
      <x:t xml:space="preserve">           ANALYST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</x:si>
  <x:si>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</x:si>
  <x:si>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           MANAGER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2758.33333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</x:si>
  <x:si>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</x:si>
  <x:si>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2175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</x:si>
  <x:si>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1566.66667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</x:si>
  <x:si>
    <x:r>
      <x:t xml:space="preserve">       TO_CHAR(sal,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'L999,999'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    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"SAL_L"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</x:si>
  <x:si>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   TO_CHAR(sal,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'L999,999.99'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  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"SAL_1"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</x:si>
  <x:si>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   TO_CHAR(sal,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'000,999,999.00'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"SAL_2"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</x:si>
  <x:si>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$19,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$22,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425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</x:si>
  <x:si>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</x:si>
  <x:si>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</x:si>
  <x:si>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$16,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$18,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860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</x:si>
  <x:si>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2916.66667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</x:si>
  <x:si>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 xml:space="preserve">       TO_CHAR(sal,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'$999,999'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    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"SAL_$"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</x:si>
  <x:si>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CLERK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</x:si>
  <x:si>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>ALTER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SESSION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NLS_DATE_FORMAT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'RRRR/MM/DD'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</x:si>
  <x:si>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ANALYST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</x:si>
  <x:si>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     NVL2(comm,sal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comm,sal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"anual_sal"</x:t>
    </x:r>
  </x:si>
  <x:si>
    <x:r>
      <x:t xml:space="preserve">       ADD_MONTHS(hiredate,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"ADD_42YEAR"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</x:si>
  <x:si>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SALESMAN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</x:si>
  <x:si>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113.95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14.2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</x:si>
  <x:si>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232.55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29.1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</x:si>
  <x:si>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60.46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7.6</x:t>
    </x:r>
  </x:si>
  <x:si>
    <x:r>
      <x:t xml:space="preserve">       ROUND((sal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21.5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       AS TIME_PAY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</x:si>
  <x:si>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139.53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17.4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</x:si>
  <x:si>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44.18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5.5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</x:si>
  <x:si>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SALESMAN</x:t>
    </x:r>
  </x:si>
  <x:si>
    <x:r>
      <x:t xml:space="preserve">                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'Multimedia Engineering'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</x:si>
  <x:si>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132.55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16.6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</x:si>
  <x:si>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CLERK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</x:si>
  <x:si>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Exist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</x:si>
  <x:si>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Angela Bassett     Computer Engineering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</x:si>
  <x:si>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SALESMAN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</x:si>
  <x:si>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MANAGER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</x:si>
  <x:si>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58.13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7.3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</x:si>
  <x:si>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Jessica Lange      Computer Engineering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</x:si>
  <x:si>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74.41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9.3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</x:si>
  <x:si>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138.37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17.3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</x:si>
  <x:si>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58.13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7.3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</x:si>
  <x:si>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51.16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6.4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</x:si>
  <x:si>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139.53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17.4</x:t>
    </x:r>
  </x:si>
  <x:si>
    <x:r>
      <x:t xml:space="preserve">       ADD_MONTHS(hiredate,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WORK20YEAR</x:t>
    </x:r>
  </x:si>
  <x:si>
    <x:r>
      <x:t xml:space="preserve">       SUBSTR(tel,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,INSTR(tel,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')'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area_code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</x:si>
  <x:si>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Audie Murphy       Computer Engineering</x:t>
    </x:r>
  </x:si>
  <x:si>
    <x:r>
      <x:t xml:space="preserve">       TRUNC(sal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21.5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             AS DAY_PAY,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</x:si>
  <x:si>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37.2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4.7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</x:si>
  <x:si>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69.76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8.7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</x:si>
  <x:si>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1234.6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1234.57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</x:si>
  <x:si>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ANALYST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</x:si>
  <x:si>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CLERK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</x:si>
  <x:si>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SALESMAN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</x:si>
  <x:si>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CLERK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</x:si>
  <x:si>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job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IN (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'MANAGER'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'SALESMAN'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'CLERK'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)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</x:si>
  <x:si>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ANALYST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</x:si>
  <x:si>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MANAGER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</x:si>
  <x:si>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CLERK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</x:si>
  <x:si>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MANAGER</x:t>
    </x:r>
  </x:si>
  <x:si>
    <x:r>
      <x:t xml:space="preserve">2. 두 집합의 SELECT절에 오는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b0f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b0f0"/>
          </x:rPr>
        </mc:Fallback>
      </mc:AlternateContent>
      <x:t>컬럼의 데이터 형이 동일</x:t>
    </x:r>
    <x:r>
      <x:rPr>
        <x:rFont val="맑은 고딕"/>
        <x:sz val="11"/>
        <x:color rgb="ff000000"/>
      </x:rPr>
      <x:t>해야 한다.</x:t>
    </x:r>
  </x:si>
  <x:si>
    <x:r>
      <x:t xml:space="preserve">STUDNO NAME              DEPTNO1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</x:si>
  <x:si>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       TO_CHAR(SYSDATE,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'MONTH'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"MONTH"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</x:si>
  <x:si>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Audie Murphy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</x:si>
  <x:si>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Jessica Lange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</x:si>
  <x:si>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9411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Seo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</x:si>
  <x:si>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JONES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</x:si>
  <x:si>
    <x:r>
      <x:t xml:space="preserve">SCOTT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</x:si>
  <x:si>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 xml:space="preserve">KING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</x:si>
  <x:si>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Angela Bassett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</x:si>
  <x:si>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Billy Crystal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</x:si>
  <x:si>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BLAKE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</x:si>
  <x:si>
    <x:r>
      <x:t xml:space="preserve">ADAMS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</x:si>
  <x:si>
    <x:r>
      <x:t xml:space="preserve">JAMES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</x:si>
  <x:si>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9711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Danny Devito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</x:si>
  <x:si>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9611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Richard Dreyfus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</x:si>
  <x:si>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CLARK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</x:si>
  <x:si>
    <x:r>
      <x:t xml:space="preserve">FORD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</x:si>
  <x:si>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 xml:space="preserve">MILLER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</x:si>
  <x:si>
    <x:r>
      <x:t xml:space="preserve">SMITH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</x:si>
  <x:si>
    <x:r>
      <x:t xml:space="preserve">SMITH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</x:si>
  <x:si>
    <x:r>
      <x:t xml:space="preserve">JONES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</x:si>
  <x:si>
    <x:r>
      <x:t xml:space="preserve">ADAMS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</x:si>
  <x:si>
    <x:r>
      <x:t xml:space="preserve">CLARK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</x:si>
  <x:si>
    <x:r>
      <x:t xml:space="preserve">KING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</x:si>
  <x:si>
    <x:r>
      <x:t xml:space="preserve">MILLER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</x:si>
  <x:si>
    <x:r>
      <x:t xml:space="preserve">SCOTT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</x:si>
  <x:si>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 xml:space="preserve">BLAKE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</x:si>
  <x:si>
    <x:r>
      <x:t xml:space="preserve">FORD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</x:si>
  <x:si>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 xml:space="preserve">JAMES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</x:si>
  <x:si>
    <x:r>
      <x:t xml:space="preserve">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'i: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i);</x:t>
    </x:r>
  </x:si>
  <x:si>
    <x:r>
      <x:t xml:space="preserve">        emp_rec.sal            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</x:si>
  <x:si>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V_DEPTNO DEPT.DEPTNO%TYPE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;</x:t>
    </x:r>
  </x:si>
  <x:si>
    <x:r>
      <x:t xml:space="preserve">        emp_rec.mgr            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</x:si>
  <x:si>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[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CASCADE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FORCE]              </x:t>
    </x:r>
  </x:si>
  <x:si>
    <x:r>
      <x:t xml:space="preserve">        FOR i IN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emp) LOOP</x:t>
    </x:r>
  </x:si>
  <x:si>
    <x:r>
      <x:t>01031.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"insufficient privileges"</x:t>
    </x:r>
  </x:si>
  <x:si>
    <x:r>
      <x:t xml:space="preserve">                CONTINUE WHEN MOD(i,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</x:si>
  <x:si>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alter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session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"_oracle_script"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true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</x:si>
  <x:si>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ALTER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SESSION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"_oracle_script"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true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;   </x:t>
    </x:r>
  </x:si>
  <x:si>
    <x:r>
      <x:t>ALTER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SESSION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"_oracle_script"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true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</x:si>
  <x:si>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        CONTINUE WHEN MOD(i,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</x:si>
  <x:si>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V_DEPTNO 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DEFAULT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</x:si>
  <x:si>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GRANT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TEMP TO ORCLSTUDY;</x:t>
    </x:r>
  </x:si>
  <x:si>
    <x:r>
      <x:t xml:space="preserve">   LOGIN_ID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BYTE)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</x:si>
  <x:si>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cherry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</x:si>
  <x:si>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LOGIN_PWD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)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</x:si>
  <x:si>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---------------- -------- ----------------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</x:si>
  <x:si>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professor t1 JOIN department t2</x:t>
    </x:r>
  </x:si>
  <x:si>
    <x:r>
      <x:t>ALTER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SESSION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STATISTICS_LEVEL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ALL;</x:t>
    </x:r>
  </x:si>
  <x:si>
    <x:r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'TEST_ID'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'123'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'010-1234-5678'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</x:si>
  <x:si>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42399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 읽기 전용 뷰에서는 DML 작업을 수행할 수 없습니다.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</x:si>
  <x:si>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t1.table_name IN (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'TABLE_UNIQUE2'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</x:si>
  <x:si>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</x:si>
  <x:si>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banana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</x:si>
  <x:si>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rnum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(:PAGE_SIZE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(:PAGE_NUM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</x:si>
  <x:si>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seq_dept_sequence.CURRVAL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dual;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</x:si>
  <x:si>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A.dname,A.max_height,B.name,b.height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</x:si>
  <x:si>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vt1 (col1,col2)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</x:si>
  <x:si>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(병합조건)                                  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</x:si>
  <x:si>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flashback확인                     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</x:si>
  <x:si>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t1.sal BETWEEN t2.losal  AND t2.hisal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</x:si>
  <x:si>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total.cust_no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ch01.cust_no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</x:si>
  <x:si>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total.cust_no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ch02.cust_no</x:t>
    </x:r>
  </x:si>
  <x:si>
    <x:r>
      <x:t xml:space="preserve">              ta.hiredate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tb.hiredate,</x:t>
    </x:r>
  </x:si>
  <x:si>
    <x:r>
      <x:t xml:space="preserve">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</x:si>
  <x:si>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>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01830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 날짜 형식의 지정에 불필요한 데이터가 포함되어 있습니다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</x:si>
  <x:si>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dept_temp (deptno,dname,loc)</x:t>
    </x:r>
  </x:si>
  <x:si>
    <x:r>
      <x:t xml:space="preserve">       TO_CHAR(pay,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'$999,999,999'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SALARY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</x:si>
  <x:si>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t2.dcode)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"DNAME"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</x:si>
  <x:si>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job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'SALESMAN'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</x:si>
  <x:si>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01427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 단일 행 하위 질의에 2개 이상의 행이 리턴되었습니다.</x:t>
    </x:r>
  </x:si>
  <x:si>
    <x:r>
      <x:t xml:space="preserve">                         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grade)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</x:si>
  <x:si>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t1.pay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AVG(NVL(t2.pay,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</x:si>
  <x:si>
    <x:r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 DESC,empno ASC             </x:t>
    </x:r>
  </x:si>
  <x:si>
    <x:r>
      <x:t xml:space="preserve">AND   t1.sal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AVG( NVL(sal,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</x:si>
  <x:si>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with_test1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(i,</x:t>
    </x:r>
  </x:si>
  <x:si>
    <x:r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job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'SALESMAN'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</x:si>
  <x:si>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</x:si>
  <x:si>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</x:si>
  <x:si>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   ACCOUNTING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</x:si>
  <x:si>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RESEARCH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</x:si>
  <x:si>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</x:si>
  <x:si>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</x:si>
  <x:si>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RESEARCH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</x:si>
  <x:si>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t1.sal BETWEEN t2.losal AND T2.hisal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</x:si>
  <x:si>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</x:si>
  <x:si>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</x:si>
  <x:si>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</x:si>
  <x:si>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    RESEARCH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</x:si>
  <x:si>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           RESEARCH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</x:si>
  <x:si>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   RESEARCH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</x:si>
  <x:si>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</x:si>
  <x:si>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</x:si>
  <x:si>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</x:si>
  <x:si>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</x:si>
  <x:si>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</x:si>
  <x:si>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    ACCOUNTING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</x:si>
  <x:si>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</x:si>
  <x:si>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</x:si>
  <x:si>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</x:si>
  <x:si>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</x:si>
  <x:si>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t1, dept t2, salgrade t3, emp t4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</x:si>
  <x:si>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</x:si>
  <x:si>
    <x:r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t1.point BETWEEN t2.g_start AND t2.g_end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</x:si>
  <x:si>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ACCOUNTING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</x:si>
  <x:si>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</x:si>
  <x:si>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</x:si>
  <x:si>
    <x:r>
      <x:t xml:space="preserve">                            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M11</x:t>
    </x:r>
  </x:si>
  <x:si>
    <x:r>
      <x:t xml:space="preserve">( MAX(dayno) FOR day IN (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'SUN'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 SUN</x:t>
    </x:r>
  </x:si>
  <x:si>
    <x:r>
      <x:t xml:space="preserve">                      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'TUE'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 TUE</x:t>
    </x:r>
  </x:si>
  <x:si>
    <x:r>
      <x:t xml:space="preserve">                      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'THU'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 THU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</x:si>
  <x:si>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ALLEN,BLAKE,JAMES,MARTIN,TURNER,WARD</x:t>
    </x:r>
  </x:si>
  <x:si>
    <x:r>
      <x:t xml:space="preserve">                            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AS M09</x:t>
    </x:r>
  </x:si>
  <x:si>
    <x:r>
      <x:t xml:space="preserve">                            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AS M04</x:t>
    </x:r>
  </x:si>
  <x:si>
    <x:r>
      <x:t xml:space="preserve">                            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AS M06</x:t>
    </x:r>
  </x:si>
  <x:si>
    <x:r>
      <x:t xml:space="preserve">                            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AS M08</x:t>
    </x:r>
  </x:si>
  <x:si>
    <x:r>
      <x:t xml:space="preserve">                            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M10</x:t>
    </x:r>
  </x:si>
  <x:si>
    <x:r>
      <x:t xml:space="preserve">                            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M12</x:t>
    </x:r>
  </x:si>
  <x:si>
    <x:r>
      <x:t xml:space="preserve">       DECODE(day,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'FRI'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,dayno) AS  FRI,   </x:t>
    </x:r>
  </x:si>
  <x:si>
    <x:r>
      <x:t xml:space="preserve">                            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AS M02</x:t>
    </x:r>
  </x:si>
  <x:si>
    <x:r>
      <x:t xml:space="preserve">                      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'MON'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 MON</x:t>
    </x:r>
  </x:si>
  <x:si>
    <x:r>
      <x:t xml:space="preserve">                            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AS M03</x:t>
    </x:r>
  </x:si>
  <x:si>
    <x:r>
      <x:t xml:space="preserve">                      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'WED'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 WED</x:t>
    </x:r>
  </x:si>
  <x:si>
    <x:r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</x:t>
    </x:r>
  </x:si>
  <x:si>
    <x:r>
      <x:t xml:space="preserve">                      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'FRI'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 FRI</x:t>
    </x:r>
  </x:si>
  <x:si>
    <x:r>
      <x:t xml:space="preserve">       DECODE(month,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,month) M12        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</x:si>
  <x:si>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ALLEN,WARD,BLAKE,TURNER,MARTIN,JAMES</x:t>
    </x:r>
  </x:si>
  <x:si>
    <x:r>
      <x:t xml:space="preserve">PIVOT( MAX(month) FOR month IN (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AS M01</x:t>
    </x:r>
  </x:si>
  <x:si>
    <x:r>
      <x:t xml:space="preserve">                            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AS M05</x:t>
    </x:r>
  </x:si>
  <x:si>
    <x:r>
      <x:t xml:space="preserve">                            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AS M07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</x:si>
  <x:si>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</x:si>
  <x:si>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CLERK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</x:si>
  <x:si>
    <x:r>
      <x:t xml:space="preserve">                      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'SAT'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 SAT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</x:si>
  <x:si>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deptno,job,AVG(NVL(sal,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"AVG_SAL"</x:t>
    </x:r>
  </x:si>
  <x:si>
    <x:r>
      <x:t xml:space="preserve">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deptno,TO_CHAR( hiredate,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'YYYY'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)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</x:si>
  <x:si>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ANALYST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</x:si>
  <x:si>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 xml:space="preserve">ANALYST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</x:si>
  <x:si>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</x:si>
  <x:si>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PRESIDENT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</x:si>
  <x:si>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</x:si>
  <x:si>
    <x:r>
      <x:t>SYSDATE    TO_DATE(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 TO_DATE01  TO_DATE02</x:t>
    </x:r>
  </x:si>
  <x:si>
    <x:r>
      <x:t xml:space="preserve">       TRUNC( AVG(NVL(sal,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 ) AS AVG_SAL,</x:t>
    </x:r>
  </x:si>
  <x:si>
    <x:r>
      <x:t>VARIANCE(SAL) STDDEV(SAL) AVG(NVL(SAL,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</x:si>
  <x:si>
    <x:r>
      <x:t xml:space="preserve">       TO_CHAR(hiredate,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'yyyy'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hire_year,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</x:si>
  <x:si>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1398313.87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1182.50322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2073.21429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</x:si>
  <x:si>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</x:si>
  <x:si>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1400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</x:si>
  <x:si>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CLERK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</x:si>
  <x:si>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</x:si>
  <x:si>
    <x:r>
      <x:t xml:space="preserve">                WHEN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'ANALYST'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THEN sal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</x:si>
  <x:si>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</x:si>
  <x:si>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</x:si>
  <x:si>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</x:si>
  <x:si>
    <x:r>
      <x:t xml:space="preserve">                    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'ETC'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DNAME</x:t>
    </x:r>
  </x:si>
  <x:si>
    <x:r>
      <x:t xml:space="preserve">                            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'WOMAN'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</x:si>
  <x:si>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</x:si>
  <x:si>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ALLEN           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****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</x:si>
  <x:si>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08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</x:si>
  <x:si>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BLAKE           B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****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</x:si>
  <x:si>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CLARK           C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****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</x:si>
  <x:si>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SMITH           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****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</x:si>
  <x:si>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</x:si>
  <x:si>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</x:si>
  <x:si>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JONES           J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****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</x:si>
  <x:si>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</x:si>
  <x:si>
    <x:r>
      <x:t xml:space="preserve">       NVL2(comm,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'Exist'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'NULL'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"NVL2"</x:t>
    </x:r>
  </x:si>
  <x:si>
    <x:r>
      <x:t xml:space="preserve">        DECODE(SUBSTR(jumin,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'MAN'</x:t>
    </x:r>
  </x:si>
  <x:si>
    <x:r>
      <x:t>'ORACLE'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LPAD_01              LPAD_02</x:t>
    </x:r>
  </x:si>
  <x:si>
    <x:r>
      <x:t xml:space="preserve">       ROUND(SYSDATE)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"ROUND_SYSDATE"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</x:si>
  <x:si>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LPAD(ename,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'1234567890'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LPAD01</x:t>
    </x:r>
  </x:si>
  <x:si>
    <x:r>
      <x:t xml:space="preserve">       TRUNC(SYSDATE)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"TRUNC_SYSDATE"</x:t>
    </x:r>
  </x:si>
  <x:si>
    <x:r>
      <x:t xml:space="preserve">       LPAD(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'Oracle'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'#'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lpad_01,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</x:si>
  <x:si>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ADAMS           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****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</x:si>
  <x:si>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JAMES           J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****</x:t>
    </x:r>
  </x:si>
  <x:si>
    <x:r>
      <x:t xml:space="preserve">       LAST_DAY(SYSDATE)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"3MONTH_LAST"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</x:si>
  <x:si>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SCOTT           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****</x:t>
    </x:r>
  </x:si>
  <x:si>
    <x:r>
      <x:t xml:space="preserve">                                        FROM table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</x:si>
  <x:si>
    <x:r>
      <x:t xml:space="preserve">        LOGID_PWD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tblch_logidpwd_ck CHECK( LENGTH(LOGID_PWD)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</x:si>
  <x:si>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(DBMS_XPLAN.DISPLAY_CURSOR(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'ALLSTATS LAST -ROWS +PREDICATE'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));</x:t>
    </x:r>
  </x:si>
  <x:si>
    <x:r>
      <x:t xml:space="preserve">                                       DBMS_RANDOM.STRING(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'A'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대소문자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구분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없이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자리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문자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</x:si>
  <x:si>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table_notnull (login_id,login_pwd,tel)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'TEST_01'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'010-1234-5678'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</x:si>
  <x:si>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DECODE(deptno,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,DECODE(name,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'Audie Murphy'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'BEST!'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'GOOD!'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'N/A'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"NESTED_DECODE"</x:t>
    </x:r>
  </x:si>
  <x:si>
    <x:r>
      <x:t xml:space="preserve">FOR I   IN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0000"/>
          </x:rPr>
        </mc:Fallback>
      </mc:AlternateContent>
      <x:t>REVERSE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시작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값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..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종료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10101"/>
          </x:rPr>
        </mc:Fallback>
      </mc:AlternateContent>
      <x:t>값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LOOP                                                    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</x:si>
  <x:si>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[사용자이름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PUBLIC]                                                                    </x:t>
    </x:r>
  </x:si>
  <x:si>
    <x:r>
      <x:t xml:space="preserve">                                        WHERE 조건);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</x:si>
  <x:si>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</x:si>
  <x:si>
    <x:r>
      <x:t xml:space="preserve">STEP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가상 컬럼을 가지는 테이블 생성                                       </x:t>
    </x:r>
  </x:si>
  <x:si>
    <x:r>
      <x:t xml:space="preserve">Billy Crystal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Computer Engineering</x:t>
    </x:r>
  </x:si>
  <x:si>
    <x:r>
      <x:t xml:space="preserve">Anthony Hopkins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Software Engineering</x:t>
    </x:r>
  </x:si>
  <x:si>
    <x:r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Action:   Ask your database administrator or designated security</x:t>
    </x:r>
  </x:si>
  <x:si>
    <x:r>
      <x:t xml:space="preserve">      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t4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t3.deptno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t4.deptno) as dname</x:t>
    </x:r>
  </x:si>
  <x:si>
    <x:r>
      <x:t xml:space="preserve">SALESMAN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      </x:t>
    </x:r>
  </x:si>
  <x:si>
    <x:r>
      <x:t xml:space="preserve">Wesley Snipes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Electronic Engineering</x:t>
    </x:r>
  </x:si>
  <x:si>
    <x:r>
      <x:t xml:space="preserve">Richard Dreyfus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Computer Engineering</x:t>
    </x:r>
  </x:si>
  <x:si>
    <x:r>
      <x:t xml:space="preserve">      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t4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t3.deptno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t4.deptno) AS dname</x:t>
    </x:r>
  </x:si>
  <x:si>
    <x:r>
      <x:t xml:space="preserve">Danny Devito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Computer Engineering</x:t>
    </x:r>
  </x:si>
  <x:si>
    <x:r>
      <x:t xml:space="preserve">Christian Slater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Electronic Engineering</x:t>
    </x:r>
  </x:si>
  <x:si>
    <x:r>
      <x:t xml:space="preserve">GRANT RESOURCE,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SESSION,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TO goodman;        </x:t>
    </x:r>
  </x:si>
  <x:si>
    <x:r>
      <x:t xml:space="preserve">James Seo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Computer Engineering</x:t>
    </x:r>
  </x:si>
  <x:si>
    <x:r>
      <x:t>SYSTEM          C:\APP\JAMES\PRODUCT\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18.0.0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\ORADATA\XE\SYSTEM01.DBF</x:t>
    </x:r>
  </x:si>
  <x:si>
    <x:r>
      <x:t xml:space="preserve">            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 xml:space="preserve">'V_NUMBER는 짝수 입니다.');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</x:si>
  <x:si>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deptseq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(SEQ_DEPTSEQ.NEXTVAL,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'MOBILE'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'ILSAN'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</x:si>
  <x:si>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DBMS_OUTPUT.PUT_LINE(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'TRUNC(V_SCORE/10)'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TRUNC(V_SCORE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));</x:t>
    </x:r>
  </x:si>
  <x:si>
    <x:r>
      <x:t xml:space="preserve">   empno    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CONSTRAINT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empconst_empno_pk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PRIMARY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KEY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</x:si>
  <x:si>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Tim Robbins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Multimedia Engineering</x:t>
    </x:r>
  </x:si>
  <x:si>
    <x:r>
      <x:t>USERS           C:\APP\JAMES\PRODUCT\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18.0.0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\ORADATA\XE\USERS01.DBF</x:t>
    </x:r>
  </x:si>
  <x:si>
    <x:r>
      <x:t xml:space="preserve">  FLASHBACK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"BIN$vInefr/NTf6OU7xXz9xsRA==$0"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TO BEFORE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DROP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</x:si>
  <x:si>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dept_temp (deptno,loc,dname)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'MOBILE'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);</x:t>
    </x:r>
  </x:si>
  <x:si>
    <x:r>
      <x:t>SYSAUX          C:\APP\JAMES\PRODUCT\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18.0.0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\ORADATA\XE\SYSAUX01.DBF</x:t>
    </x:r>
  </x:si>
  <x:si>
    <x:r>
      <x:t xml:space="preserve">Rene Russo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Multimedia Engineering</x:t>
    </x:r>
  </x:si>
  <x:si>
    <x:r>
      <x:t xml:space="preserve">Charlie Sheen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Multimedia Engineering</x:t>
    </x:r>
  </x:si>
  <x:si>
    <x:r>
      <x:t xml:space="preserve">Nicholas Cage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Multimedia Engineering</x:t>
    </x:r>
  </x:si>
  <x:si>
    <x:r>
      <x:t xml:space="preserve">TEST_ID_01                               PWD01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5678</x:t>
    </x:r>
  </x:si>
  <x:si>
    <x:r>
      <x:t xml:space="preserve">Sandra Bullock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Software Engineering</x:t>
    </x:r>
  </x:si>
  <x:si>
    <x:r>
      <x:t xml:space="preserve">Micheal Keaton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Mechanical Engineering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</x:si>
  <x:si>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</x:si>
  <x:si>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     SUM(sal) OVER(PARTITION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sal,ename) total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</x:si>
  <x:si>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deptno,job,AVG(NVL(sal,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 avg_sal,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cnt_emp</x:t>
    </x:r>
  </x:si>
  <x:si>
    <x:r>
      <x:t xml:space="preserve">Steve Martin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Electronic Engineering</x:t>
    </x:r>
  </x:si>
  <x:si>
    <x:r>
      <x:t xml:space="preserve">       CASE WHEN SUBSTR(jumin,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BETWEEN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'03'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THEN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'1/4'</x:t>
    </x:r>
  </x:si>
  <x:si>
    <x:r>
      <x:t xml:space="preserve">            WHEN SUBSTR(jumin,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BETWEEN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'07'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'09'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THEN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'3/4'</x:t>
    </x:r>
  </x:si>
  <x:si>
    <x:r>
      <x:t xml:space="preserve">            WHEN SUBSTR(jumin,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BETWEEN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'10'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THEN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'4/4'</x:t>
    </x:r>
  </x:si>
  <x:si>
    <x:r>
      <x:t xml:space="preserve">            WHEN SUBSTR(jumin,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BETWEEN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'04'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'06'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THEN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'2/4'</x:t>
    </x:r>
  </x:si>
  <x:si>
    <x:r>
      <x:t xml:space="preserve">Macaulay Culkin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Electronic Engineering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</x:si>
  <x:si>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</x:si>
  <x:si>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</x:si>
  <x:si>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</x:si>
  <x:si>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</x:si>
  <x:si>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</x:si>
  <x:si>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</x:si>
  <x:si>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TO_NUMBER(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'1,300'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'999,999'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TO_NUMBER(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'1,500'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'9,999'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</x:si>
  <x:si>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Danny Glover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Mechanical Engineering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</x:si>
  <x:si>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</x:si>
  <x:si>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</x:si>
  <x:si>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 LISTAGG(ename,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','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WITHIN GROUP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ename) as list_agg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</x:si>
  <x:si>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</x:si>
  <x:si>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</x:si>
  <x:si>
    <x:r>
      <x:t xml:space="preserve">Sean Connery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Electronic Engineering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</x:si>
  <x:si>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</x:si>
  <x:si>
    <x:r>
      <x:t xml:space="preserve">                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'Software Engineering'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</x:t>
    </x:r>
  </x:si>
  <x:si>
    <x:r>
      <x:t xml:space="preserve">Demi Moore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Electronic Engineering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</x:si>
  <x:si>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</x:si>
  <x:si>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</x:si>
  <x:si>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'['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TRIM(TRAILING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__Oracle__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']'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TRAILING,</x:t>
    </x:r>
  </x:si>
  <x:si>
    <x:r>
      <x:t xml:space="preserve">       ROUND(STD_DATE,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'YYYY'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AS ROUND_YYYY,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--2018-07-01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기준으로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반올림</x:t>
    </x:r>
  </x:si>
  <x:si>
    <x:r>
      <x:t>010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5678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5678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01012345678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</x:si>
  <x:si>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'['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TRIM(LEADING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__Oracle__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']'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LEADING,</x:t>
    </x:r>
  </x:si>
  <x:si>
    <x:r>
      <x:t xml:space="preserve">       TO_CHAR(SYSDATE,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'YYYY-MM-DD HH24:MI:SS'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TO_CHAR_FORMAT,</x:t>
    </x:r>
  </x:si>
  <x:si>
    <x:r>
      <x:t>[__Oracle__]  [__Oracle__ ]  [Oracle_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]  [ __Oracle__]  [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_Oracle]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</x:si>
  <x:si>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PRESIDENT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</x:si>
  <x:si>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ANALYST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</x:si>
  <x:si>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ANALYST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</x:si>
  <x:si>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 TRUNC(STD_DATE,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'YYYY'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AS ROUND_YYYY,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--2018-07-01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기준으로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반올림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</x:si>
  <x:si>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'['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TRIM(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'_ _Oracle_ _'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']'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AS TRIM,</x:t>
    </x:r>
  </x:si>
  <x:si>
    <x:r>
      <x:t>--DNAME                        Q'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[IT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'SDEPTNO]'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DEPTNO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</x:si>
  <x:si>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empidx t1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</x:si>
  <x:si>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user_views t1</x:t>
    </x:r>
  </x:si>
  <x:si>
    <x:r>
      <x:t>View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통한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데이터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변경하기</x:t>
    </x:r>
  </x:si>
  <x:si>
    <x:r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o_table</x:t>
    </x:r>
  </x:si>
  <x:si>
    <x:r>
      <x:t>DROP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VIEW view01;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</x:si>
  <x:si>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t1</x:t>
    </x:r>
  </x:si>
  <x:si>
    <x:r>
      <x:t xml:space="preserve">COL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text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 A50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</x:si>
  <x:si>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</x:si>
  <x:si>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sawon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</x:si>
  <x:si>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student t1</x:t>
    </x:r>
  </x:si>
  <x:si>
    <x:r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dept2(dname);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</x:si>
  <x:si>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area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</x:si>
  <x:si>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</x:t>
    </x:r>
  </x:si>
  <x:si>
    <x:r>
      <x:t xml:space="preserve">        END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IF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; 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</x:si>
  <x:si>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all_tables t1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</x:si>
  <x:si>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no,name,sal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</x:si>
  <x:si>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'0'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</x:si>
  <x:si>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dba_users t1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</x:si>
  <x:si>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t1.num_rows,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</x:si>
  <x:si>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DBA_TABLES;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</x:si>
  <x:si>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user_tables t1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</x:si>
  <x:si>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ALL_USERS t1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</x:si>
  <x:si>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DBA_USERS t1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</x:si>
  <x:si>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dept(</x:t>
    </x:r>
  </x:si>
  <x:si>
    <x:r>
      <x:t xml:space="preserve">IDENTIFIED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ORCL;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</x:si>
  <x:si>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TEMP2(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</x:si>
  <x:si>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scott.temp;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</x:si>
  <x:si>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temp;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</x:si>
  <x:si>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t1.owner,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</x:si>
  <x:si>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TEMP(</x:t>
    </x:r>
  </x:si>
  <x:si>
    <x:r>
      <x:t xml:space="preserve">  COL2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</x:si>
  <x:si>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경   과: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00.02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</x:si>
  <x:si>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vt1(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</x:si>
  <x:si>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(</x:t>
    </x:r>
  </x:si>
  <x:si>
    <x:r>
      <x:t>ALTER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c_test1</x:t>
    </x:r>
  </x:si>
  <x:si>
    <x:r>
      <x:t>ALTER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emp_fk</x:t>
    </x:r>
  </x:si>
  <x:si>
    <x:r>
      <x:t>5.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NULL제약 조건 조회</x:t>
    </x:r>
  </x:si>
  <x:si>
    <x:r>
      <x:t xml:space="preserve">경   과: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00.16</x:t>
    </x:r>
  </x:si>
  <x:si>
    <x:r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DELETE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</x:si>
  <x:si>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TEST_01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1234</x:t>
    </x:r>
  </x:si>
  <x:si>
    <x:r>
      <x:t xml:space="preserve">경   과: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00.15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</x:si>
  <x:si>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TABLE_NOTNULL;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</x:si>
  <x:si>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</x:si>
  <x:si>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2.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NULL제약 조건 조회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</x:si>
  <x:si>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TEL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</x:si>
  <x:si>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경   과: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00.14</x:t>
    </x:r>
  </x:si>
  <x:si>
    <x:r>
      <x:t>DELETE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dept_fk</x:t>
    </x:r>
  </x:si>
  <x:si>
    <x:r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table_unique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</x:si>
  <x:si>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</x:si>
  <x:si>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dept3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</x:si>
  <x:si>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</x:si>
  <x:si>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dept6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</x:si>
  <x:si>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RESEARCH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</x:si>
  <x:si>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dcode, dname</x:t>
    </x:r>
  </x:si>
  <x:si>
    <x:r>
      <x:t xml:space="preserve">  TEL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</x:si>
  <x:si>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</x:t>
    </x:r>
  </x:si>
  <x:si>
    <x:r>
      <x:t>ALTER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dept6</x:t>
    </x:r>
  </x:si>
  <x:si>
    <x:r>
      <x:t>ALTER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dept6 </x:t>
    </x:r>
  </x:si>
  <x:si>
    <x:r>
      <x:t>ALTER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dept7</x:t>
    </x:r>
  </x:si>
  <x:si>
    <x:r>
      <x:t xml:space="preserve"> DEPTNO 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</x:si>
  <x:si>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user_sequences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</x:si>
  <x:si>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empidx</x:t>
    </x:r>
  </x:si>
  <x:si>
    <x:r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empidx (empno);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</x:si>
  <x:si>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table_check (</x:t>
    </x:r>
  </x:si>
  <x:si>
    <x:r>
      <x:t xml:space="preserve">        V_NUM NUMBER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</x:si>
  <x:si>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V_NUM NUMBER 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</x:si>
  <x:si>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 FOR i IN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LOOP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</x:si>
  <x:si>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user_constraints t1</x:t>
    </x:r>
  </x:si>
  <x:si>
    <x:r>
      <x:t>사용자 비번 변경: ORACLE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ORCL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</x:si>
  <x:si>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 INSERT권한을 한꺼번에 부여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</x:si>
  <x:si>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scott.dept;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</x:si>
  <x:si>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scott.emp;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</x:si>
  <x:si>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dept;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</x:si>
  <x:si>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emp;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</x:si>
  <x:si>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'hong'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</x:si>
  <x:si>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'7788'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</x:si>
  <x:si>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>FK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참조행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삭제</x:t>
    </x:r>
  </x:si>
  <x:si>
    <x:r>
      <x:t xml:space="preserve">        TEL     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</x:si>
  <x:si>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열 자료형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references 참조테이블(참조할 컬럼)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</x:si>
  <x:si>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login_id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'TEST_01'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;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</x:si>
  <x:si>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table_notnull2(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</x:si>
  <x:si>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LOGIN_ID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'TEST_01'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;  </x:t>
    </x:r>
  </x:si>
  <x:si>
    <x:r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지정한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열에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값을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여러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존재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가능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</x:si>
  <x:si>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'010-1234-5678'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</x:si>
  <x:si>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LOGIN_ID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'TEST_ID_01'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</x:si>
  <x:si>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TABLE_UNIQUE;   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</x:si>
  <x:si>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login_id,login_pwd,tel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</x:si>
  <x:si>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dept_sequence;</x:t>
    </x:r>
  </x:si>
  <x:si>
    <x:r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CONN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SYSDBA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</x:si>
  <x:si>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INDEX idx_empidx_empno</x:t>
    </x:r>
  </x:si>
  <x:si>
    <x:r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SYS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conn scott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pcwk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</x:si>
  <x:si>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t1.table_name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'DEPT'</x:t>
    </x:r>
  </x:si>
  <x:si>
    <x:r>
      <x:t xml:space="preserve">GRANT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synonym TO scott;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</x:si>
  <x:si>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t1.table_name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'EMPIDX'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</x:si>
  <x:si>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'EMPIDX'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</x:si>
  <x:si>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conn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SYSDBA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</x:si>
  <x:si>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REPLACE VIEW view2</x:t>
    </x:r>
  </x:si>
  <x:si>
    <x:r>
      <x:t>AS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A,B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o_table)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</x:si>
  <x:si>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REPLACE VIEW view01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</x:si>
  <x:si>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OR REPLACE VIEW vw_emp20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</x:si>
  <x:si>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view2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</x:si>
  <x:si>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t1.empno,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</x:si>
  <x:si>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rownum as rnum, t1.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</x:si>
  <x:si>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t2.deptno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</x:si>
  <x:si>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hiredate DESC</x:t>
    </x:r>
  </x:si>
  <x:si>
    <x:r>
      <x:t xml:space="preserve">    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t2.deptno,t2.dname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</x:si>
  <x:si>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t1.deptno1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t2.deptno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</x:si>
  <x:si>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INDEX idx_prof_pay_fbi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</x:si>
  <x:si>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t1.table_name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'DEPT2'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</x:si>
  <x:si>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t1.table_name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'DEPT2'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</x:si>
  <x:si>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t1.username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'SCOTT'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</x:si>
  <x:si>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dcode IN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</x:si>
  <x:si>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>1002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General affairs</x:t>
    </x:r>
  </x:si>
  <x:si>
    <x:r>
      <x:t>ADD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(locations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));</x:t>
    </x:r>
  </x:si>
  <x:si>
    <x:r>
      <x:t xml:space="preserve">RENAME COLUMN location2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0000"/>
          </x:rPr>
        </mc:Fallback>
      </mc:AlternateContent>
      <x:t>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loc;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</x:si>
  <x:si>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vt1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</x:si>
  <x:si>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STEP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: COL1의 값 1에서 5로변경</x:t>
    </x:r>
  </x:si>
  <x:si>
    <x:r>
      <x:t>MODIFY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 BIGO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);</x:t>
    </x:r>
  </x:si>
  <x:si>
    <x:r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RESEARCH        DALLAS</x:t>
    </x:r>
  </x:si>
  <x:si>
    <x:r>
      <x:t>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DATABASE        SEOUL</x:t>
    </x:r>
  </x:si>
  <x:si>
    <x:r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DATABASE        SEOUL</x:t>
    </x:r>
  </x:si>
  <x:si>
    <x:r>
      <x:t>40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OPERATIONS      BUSAN</x:t>
    </x:r>
  </x:si>
  <x:si>
    <x:r>
      <x:t>40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OPERATIONS      BOSTON</x:t>
    </x:r>
  </x:si>
  <x:si>
    <x:r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'DATABASE'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'SEOUL'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</x:si>
  <x:si>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</x:si>
  <x:si>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empno IN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t1.empno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</x:si>
  <x:si>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dname</x:t>
    </x:r>
  </x:si>
  <x:si>
    <x:r>
      <x:t xml:space="preserve">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chap10hw_emp</x:t>
    </x:r>
  </x:si>
  <x:si>
    <x:r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</x:si>
  <x:si>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chap10hw_emp</x:t>
    </x:r>
  </x:si>
  <x:si>
    <x:r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(total.u_date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ch01.u_date)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</x:si>
  <x:si>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student t1, department t2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</x:si>
  <x:si>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t1.deptno1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t2.deptno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</x:si>
  <x:si>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t1.name as stud_name,</x:t>
    </x:r>
  </x:si>
  <x:si>
    <x:r>
      <x:t xml:space="preserve">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student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</x:si>
  <x:si>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t1.deptno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t2.deptno 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</x:si>
  <x:si>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t1.name as prof_name,</x:t>
    </x:r>
  </x:si>
  <x:si>
    <x:r>
      <x:t xml:space="preserve">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student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</x:si>
  <x:si>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EXISTS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</x:t>
    </x:r>
  </x:si>
  <x:si>
    <x:r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student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</x:si>
  <x:si>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pay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MIN(pay)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</x:si>
  <x:si>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IN (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</x:t>
    </x:r>
  </x:si>
  <x:si>
    <x:r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DESC               </x:t>
    </x:r>
  </x:si>
  <x:si>
    <x:r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행이 선택되었습니다.               </x:t>
    </x:r>
  </x:si>
  <x:si>
    <x:r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행이 선택되었습니다.                </x:t>
    </x:r>
  </x:si>
  <x:si>
    <x:r>
      <x:t xml:space="preserve">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emp2 t2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</x:si>
  <x:si>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DDD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--&gt; 400 DDD</x:t>
    </x:r>
  </x:si>
  <x:si>
    <x:r>
      <x:t xml:space="preserve">      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dname,deptno </x:t>
    </x:r>
  </x:si>
  <x:si>
    <x:r>
      <x:t xml:space="preserve"> NAME            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</x:si>
  <x:si>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 FOR i IN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LOOP</x:t>
    </x:r>
  </x:si>
  <x:si>
    <x:r>
      <x:t xml:space="preserve">       t1.bytes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1024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1024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MB,</x:t>
    </x:r>
  </x:si>
  <x:si>
    <x:r>
      <x:t xml:space="preserve">AND   t1.sal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MAX(sal)</x:t>
    </x:r>
  </x:si>
  <x:si>
    <x:r>
      <x:t xml:space="preserve">AND t1.job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IN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job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</x:si>
  <x:si>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student t1, professor t2</x:t>
    </x:r>
  </x:si>
  <x:si>
    <x:r>
      <x:t xml:space="preserve">AND   t1.sal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ALL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</x:t>
    </x:r>
  </x:si>
  <x:si>
    <x:r>
      <x:t>Daniel Day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Lewis   Jodie Foster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</x:si>
  <x:si>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customer t1 JOIN gift t2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</x:si>
  <x:si>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t1.gname as gust_name,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</x:si>
  <x:si>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t1.point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t2.g_start 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</x:si>
  <x:si>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t1.name   as stud_name,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</x:si>
  <x:si>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t1.profno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t2.profno(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</x:si>
  <x:si>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t1.profno(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t2.profno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</x:si>
  <x:si>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t1 INNER JOIN dept t2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</x:si>
  <x:si>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t1.deptno(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t2.deptno</x:t>
    </x:r>
  </x:si>
  <x:si>
    <x:r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t2.deptno, t1.empno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</x:si>
  <x:si>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professor t1,professor t2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</x:si>
  <x:si>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t1.gname as cust_name,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</x:si>
  <x:si>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t1.point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t2.g_start</x:t>
    </x:r>
  </x:si>
  <x:si>
    <x:r>
      <x:t xml:space="preserve">STEP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부서 번호가 10번인 사원들의 정보 조회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</x:si>
  <x:si>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cat_a a, cat_b b, cat_c c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</x:si>
  <x:si>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student t1, professor t2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</x:si>
  <x:si>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'EA'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TOTAL,</x:t>
    </x:r>
  </x:si>
  <x:si>
    <x:r>
      <x:t>1.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테이블 생성</x:t>
    </x:r>
  </x:si>
  <x:si>
    <x:r>
      <x:t>3.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NULL입력</x:t>
    </x:r>
  </x:si>
  <x:si>
    <x:r>
      <x:t xml:space="preserve">WARD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</x:t>
    </x:r>
  </x:si>
  <x:si>
    <x:r>
      <x:t xml:space="preserve">MARTIN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16400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1400</x:t>
    </x:r>
  </x:si>
  <x:si>
    <x:r>
      <x:t xml:space="preserve">TURNER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</x:si>
  <x:si>
    <x:r>
      <x:t xml:space="preserve">ALLEN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</x:t>
    </x:r>
  </x:si>
  <x:si>
    <x:r>
      <x:t xml:space="preserve">TURNER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</x:si>
  <x:si>
    <x:r>
      <x:t>ENAME                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COMM        SAL       COMM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</x:si>
  <x:si>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PRESIDENT</x:t>
    </x:r>
  </x:si>
  <x:si>
    <x:r>
      <x:t xml:space="preserve">WARD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</x:si>
  <x:si>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q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'[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 job is ]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  ||job "NAME AND JOB"</x:t>
    </x:r>
  </x:si>
  <x:si>
    <x:r>
      <x:t xml:space="preserve">MARTIN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16400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1400</x:t>
    </x:r>
  </x:si>
  <x:si>
    <x:r>
      <x:t xml:space="preserve">ALLEN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</x:si>
  <x:si>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q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'[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 sal is $]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||sal "Name and Sal"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</x:si>
  <x:si>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STATEMENT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</x:si>
  <x:si>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   ANALYST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</x:si>
  <x:si>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   PRESIDENT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</x:si>
  <x:si>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>BIN$0Pr13RMaRRiCalpSAQwdtA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$0                BONUS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39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</x:si>
  <x:si>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</x:si>
  <x:si>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</x:si>
  <x:si>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홍03                 PRESIDENT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</x:si>
  <x:si>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ANALYST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</x:si>
  <x:si>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STATEMENT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</x:si>
  <x:si>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ACCESS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INDEX ROWID BATCHED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DEPT2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</x:si>
  <x:si>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</x:si>
  <x:si>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>BIN$u3zTpK4SSeeNZKuXa7WE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w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$0                PK_BOARD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</x:si>
  <x:si>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Id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Operation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Name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Starts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Rows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Time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Buffers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</x:si>
  <x:si>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 xml:space="preserve">SYS_LOB0000074341C00003$$                     SYS_LOB0000074341C00003$$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</x:si>
  <x:si>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2112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홍05                 PRESIDENT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</x:si>
  <x:si>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>BIN$vInefr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NTf6OU7xXz9xsRA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$0                EMP_HW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59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</x:si>
  <x:si>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</x:si>
  <x:si>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  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</x:si>
  <x:si>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>|*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INDEX RANGE SCAN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IDX_DEPT2_AREA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</x:si>
  <x:si>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>|*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INDEX RANGE SCAN DESCENDING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IDX_EMP_COMP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</x:si>
  <x:si>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 xml:space="preserve">SYS_IL0000074341C00003$$                      SYS_IL0000074341C00003$$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</x:si>
  <x:si>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ACCESS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INDEX ROWID BATCHED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</x:si>
  <x:si>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>BIN$euAjVyXJQIqt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PUOZmYyAA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$0                DEPT_TEMP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58</x:t>
    </x:r>
  </x:si>
  <x:si>
    <x:r>
      <x:t>BIN$2sVeEgYsTP6HzIQRFBCCtQ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$0                BOARD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</x:si>
  <x:si>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홍길동               PRESIDENT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</x:si>
  <x:si>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2113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홍06                 PRESIDENT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</x:si>
  <x:si>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</x:si>
  <x:si>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</x:si>
  <x:si>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</x:si>
  <x:si>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Id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Operation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Name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Starts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Rows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Time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Buffers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</x:si>
  <x:si>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</x:si>
  <x:si>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TEST_USER8           STUDENT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</x:si>
  <x:si>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OVER() TOTAL, SUBSTR(tel,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 INSTR(tel,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')'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as area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student )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</x:si>
  <x:si>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</x:si>
  <x:si>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TEST_USER1          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</x:si>
  <x:si>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TEST_USER3           ANALYST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3400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</x:si>
  <x:si>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TEST_USER2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</x:si>
  <x:si>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TEST_USER6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2860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</x:si>
  <x:si>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TEST_USER7           LECTURER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2530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</x:si>
  <x:si>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TEST_USER6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2860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</x:si>
  <x:si>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TEST_USER6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</x:si>
  <x:si>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TEST_USER5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</x:si>
  <x:si>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TEST_USER8           STUDENT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</x:si>
  <x:si>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TEST_USER5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2860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</x:si>
  <x:si>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   PRESIDENT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</x:si>
  <x:si>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TEST_USER3           ANALYST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3400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</x:si>
  <x:si>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TEST_USER1          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</x:si>
  <x:si>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TEST_USER7           LECTURER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</x:si>
  <x:si>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TEST_USER5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2860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</x:si>
  <x:si>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TEST_USER7           LECTURER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2530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</x:si>
  <x:si>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</x:si>
  <x:si>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TEST_USER4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2700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60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</x:si>
  <x:si>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(ta.empno,ta.ename,ta.hiredate,ta.deptno)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(tb.empno,tb.ename,tb.hiredate,tb.deptno);</x:t>
    </x:r>
  </x:si>
  <x:si>
    <x:r>
      <x:t xml:space="preserve">     GRADE  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</x:si>
  <x:si>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</x:si>
  <x:si>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</x:si>
  <x:si>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</x:si>
  <x:si>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</x:si>
  <x:si>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</x:si>
  <x:si>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'ALLEN'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</x:si>
  <x:si>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</x:si>
  <x:si>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</x:si>
  <x:si>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'1300'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</x:si>
  <x:si>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'1300'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'1500'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</x:si>
  <x:si>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Winona Ryder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</x:si>
  <x:si>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Meryl Streep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</x:si>
  <x:si>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Jodie Foster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</x:si>
  <x:si>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deptno1,count(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</x:si>
  <x:si>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</x:si>
  <x:si>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COL1 값이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NULL이 아니면</x:t>
    </x:r>
    <x:r>
      <x:rPr>
        <x:rFont val="맑은 고딕"/>
        <x:sz val="11"/>
        <x:color rgb="ff000000"/>
      </x:rPr>
      <x:t xml:space="preserve"> COL2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</x:si>
  <x:si>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grade,count(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</x:si>
  <x:si>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'1500'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</x:si>
  <x:si>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Holly Hunter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</x:si>
  <x:si>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Sharon Stone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</x:si>
  <x:si>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</x:si>
  <x:si>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'1,300'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'1,500'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</x:si>
  <x:si>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</x:si>
  <x:si>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comm IS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</x:si>
  <x:si>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table_pk(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</x:si>
  <x:si>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table_pk2(</x:t>
    </x:r>
  </x:si>
  <x:si>
    <x:r>
      <x:t>MODIFY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(tel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UNIQUE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</x:si>
  <x:si>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user_indexes t1</x:t>
    </x:r>
  </x:si>
  <x:si>
    <x:r>
      <x:t xml:space="preserve">AND   LENGTH(ename)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</x:si>
  <x:si>
    <x:r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TABLE_UNIQUE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</x:si>
  <x:si>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t1.index_name,</x:t>
    </x:r>
  </x:si>
  <x:si>
    <x:r>
      <x:t>UNIQUE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제약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조건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이름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직접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지정</x:t>
    </x:r>
  </x:si>
  <x:si>
    <x:r>
      <x:t>--PK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00000"/>
          </x:rPr>
        </mc:Fallback>
      </mc:AlternateContent>
      <x:t>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00000"/>
          </x:rPr>
        </mc:Fallback>
      </mc:AlternateContent>
      <x:t>생성하면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00000"/>
          </x:rPr>
        </mc:Fallback>
      </mc:AlternateContent>
      <x:t>인덱스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00000"/>
          </x:rPr>
        </mc:Fallback>
      </mc:AlternateContent>
      <x:t>자동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000000"/>
          </x:rPr>
        </mc:Fallback>
      </mc:AlternateContent>
      <x:t>생성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</x:si>
  <x:si>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o_table(</x:t>
    </x:r>
  </x:si>
  <x:si>
    <x:r>
      <x:t xml:space="preserve"> DNAME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</x:si>
  <x:si>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t1.synonym_name,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</x:si>
  <x:si>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dba_synonyms t1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</x:si>
  <x:si>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t1.empno,</x:t>
    </x:r>
  </x:si>
  <x:si>
    <x:r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</x:si>
  <x:si>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deptseq;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</x:si>
  <x:si>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deptseq</x:t>
    </x:r>
  </x:si>
  <x:si>
    <x:r>
      <x:t xml:space="preserve"> LOC  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</x:si>
  <x:si>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col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"xml_ename"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 a70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</x:si>
  <x:si>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user_synonyms t1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</x:si>
  <x:si>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</x:si>
  <x:si>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-------------------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</x:si>
  <x:si>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t1.view_name,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</x:si>
  <x:si>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t1.deptno1,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</x:si>
  <x:si>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ROWNUM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</x:si>
  <x:si>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a.deptno1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b.deptno</x:t>
    </x:r>
  </x:si>
  <x:si>
    <x:r>
      <x:t xml:space="preserve">    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deptno1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</x:si>
  <x:si>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A.rnum AS num,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</x:si>
  <x:si>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t1.profno,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</x:si>
  <x:si>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sawon;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</x:si>
  <x:si>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t1.empno,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</x:si>
  <x:si>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ROWNUM, TT1.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</x:si>
  <x:si>
    <x:r>
      <x:t xml:space="preserve">데이터의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변경량이 적거나 없어야</x:t>
    </x:r>
    <x:r>
      <x:rPr>
        <x:rFont val="맑은 고딕"/>
        <x:sz val="11"/>
        <x:color rgb="ff000000"/>
      </x:rPr>
      <x:t xml:space="preserve"> 한다.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</x:si>
  <x:si>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filter(ROWNUM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</x:si>
  <x:si>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t1.ename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</x:si>
  <x:si>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dept2;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</x:si>
  <x:si>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t1.table_name,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</x:si>
  <x:si>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user_indexes T1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</x:si>
  <x:si>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dept_ddl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</x:si>
  <x:si>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DICTIONARY;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--dict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</x:si>
  <x:si>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dept_ddl;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</x:si>
  <x:si>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OPERATIONS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</x:si>
  <x:si>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user_tables t1;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</x:si>
  <x:si>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dept6;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</x:si>
  <x:si>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ACCOUNTING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</x:si>
  <x:si>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dept7;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</x:si>
  <x:si>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dept3;</x:t>
    </x:r>
  </x:si>
  <x:si>
    <x:r>
      <x:t xml:space="preserve">TRUNCATE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dept7;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</x:si>
  <x:si>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t1.table_name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</x:si>
  <x:si>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deptno,dname 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</x:si>
  <x:si>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vt1;   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</x:si>
  <x:si>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user_tab_columns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</x:si>
  <x:si>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table_name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'VT1'</x:t>
    </x:r>
  </x:si>
  <x:si>
    <x:r>
      <x:t xml:space="preserve">  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remark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</x:si>
  <x:si>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emp_hw;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</x:si>
  <x:si>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emp_hw(</x:t>
    </x:r>
  </x:si>
  <x:si>
    <x:r>
      <x:t xml:space="preserve">  comm     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</x:si>
  <x:si>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 xml:space="preserve">  deptno   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</x:si>
  <x:si>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mgr      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</x:si>
  <x:si>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 xml:space="preserve">  empno    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</x:si>
  <x:si>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 xml:space="preserve">COL empno    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</x:t>
    </x:r>
  </x:si>
  <x:si>
    <x:r>
      <x:t xml:space="preserve">COL mgr      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</x:si>
  <x:si>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object_name,</x:t>
    </x:r>
  </x:si>
  <x:si>
    <x:r>
      <x:t xml:space="preserve">COL sal      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</x:t>
    </x:r>
  </x:si>
  <x:si>
    <x:r>
      <x:t xml:space="preserve">  sal      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</x:si>
  <x:si>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 xml:space="preserve">COL comm     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</x:si>
  <x:si>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sales10;</x:t>
    </x:r>
  </x:si>
  <x:si>
    <x:r>
      <x:t xml:space="preserve">COL deptno   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</x:si>
  <x:si>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recyclebin;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</x:si>
  <x:si>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DEPT_TCL</x:t>
    </x:r>
  </x:si>
  <x:si>
    <x:r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'DATABASE'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</x:si>
  <x:si>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dept_hw;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</x:si>
  <x:si>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emp_temp (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</x:si>
  <x:si>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dept_tcl;</x:t>
    </x:r>
  </x:si>
  <x:si>
    <x:r>
      <x:t>DELETE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dept_tcl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</x:si>
  <x:si>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loc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'SEOUL'</x:t>
    </x:r>
  </x:si>
  <x:si>
    <x:r>
      <x:t xml:space="preserve">       LOC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'SEOUL'</x:t>
    </x:r>
  </x:si>
  <x:si>
    <x:r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SALES   CHICAGO</x:t>
    </x:r>
  </x:si>
  <x:si>
    <x:r>
      <x:t>DROP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dept_temp;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</x:si>
  <x:si>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;   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</x:si>
  <x:si>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dept_temp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</x:si>
  <x:si>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dept_hw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</x:si>
  <x:si>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DEPT_TCL;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</x:si>
  <x:si>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dept;</x:t>
    </x:r>
  </x:si>
  <x:si>
    <x:r>
      <x:t xml:space="preserve">부서명: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'MOBILE'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</x:si>
  <x:si>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emp_temp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</x:si>
  <x:si>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emp_temp ( 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</x:si>
  <x:si>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charge_01(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</x:si>
  <x:si>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emp_temp2</x:t>
    </x:r>
  </x:si>
  <x:si>
    <x:r>
      <x:t xml:space="preserve">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</x:si>
  <x:si>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job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'MANAGER'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</x:si>
  <x:si>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dept_temp2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</x:si>
  <x:si>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LOC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'SEOUL'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</x:si>
  <x:si>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job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'MANAGER'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</x:si>
  <x:si>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</x:t>
    </x:r>
  </x:si>
  <x:si>
    <x:r>
      <x:t xml:space="preserve">WHEN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MATCHED THEN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</x:si>
  <x:si>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ch_total(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</x:si>
  <x:si>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emp_temp;</x:t>
    </x:r>
  </x:si>
  <x:si>
    <x:r>
      <x:t xml:space="preserve">   u_date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</x:si>
  <x:si>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charge_02(</x:t>
    </x:r>
  </x:si>
  <x:si>
    <x:r>
      <x:t>DELETE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emp_temp2</x:t>
    </x:r>
  </x:si>
  <x:si>
    <x:r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</x:t>
    </x:r>
  </x:si>
  <x:si>
    <x:r>
      <x:t xml:space="preserve">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emp2</x:t>
    </x:r>
  </x:si>
  <x:si>
    <x:r>
      <x:t xml:space="preserve">col profno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99999</x:t>
    </x:r>
  </x:si>
  <x:si>
    <x:r>
      <x:t xml:space="preserve">      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dname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</x:si>
  <x:si>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dept2 t2</x:t>
    </x:r>
  </x:si>
  <x:si>
    <x:r>
      <x:t xml:space="preserve">  name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</x:si>
  <x:si>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 xml:space="preserve">  dname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</x:si>
  <x:si>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dba_data_files t1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</x:si>
  <x:si>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a.pay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b.pay</x:t>
    </x:r>
  </x:si>
  <x:si>
    <x:r>
      <x:t xml:space="preserve">STEP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PAY  INDEX 생성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</x:si>
  <x:si>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t1,salgrade t3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</x:si>
  <x:si>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t1, dept t2</x:t>
    </x:r>
  </x:si>
  <x:si>
    <x:r>
      <x:t>AND   t1.deptno1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</x:si>
  <x:si>
    <x:r>
      <x:t xml:space="preserve">경   과: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</x:si>
  <x:si>
    <x:r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--anonymous 프로시저 실행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</x:si>
  <x:si>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t1 JOIN emp t2</x:t>
    </x:r>
  </x:si>
  <x:si>
    <x:r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t1.mgr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t2.empno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</x:si>
  <x:si>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t1.mgr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t2.empno</x:t>
    </x:r>
  </x:si>
  <x:si>
    <x:r>
      <x:t>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00918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 열의 정의가 애매합니다</x:t>
    </x:r>
  </x:si>
  <x:si>
    <x:r>
      <x:t>2.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2개의 테이블로 카티션 곱 생성</x:t>
    </x:r>
  </x:si>
  <x:si>
    <x:r>
      <x:t>AND  t1.sal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t3.hisal 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</x:si>
  <x:si>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cat_a a, cat_b b</x:t>
    </x:r>
  </x:si>
  <x:si>
    <x:r>
      <x:t>sql 개발 tool은 페이지 되어 있음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!</x:t>
    </x:r>
  </x:si>
  <x:si>
    <x:r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t1.mgr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t4.empno</x:t>
    </x:r>
  </x:si>
  <x:si>
    <x:r>
      <x:t xml:space="preserve">col deptno1  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</x:t>
    </x:r>
  </x:si>
  <x:si>
    <x:r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t1.hiredate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</x:si>
  <x:si>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cat_c;</x:t>
    </x:r>
  </x:si>
  <x:si>
    <x:r>
      <x:t xml:space="preserve">          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cnt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</x:si>
  <x:si>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TOTAL,</x:t>
    </x:r>
  </x:si>
  <x:si>
    <x:r>
      <x:t xml:space="preserve">COL GYEONGNAM 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</x:si>
  <x:si>
    <x:r>
      <x:t xml:space="preserve">COL BUSAN     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</x:si>
  <x:si>
    <x:r>
      <x:t xml:space="preserve">    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LEVEL c1 </x:t>
    </x:r>
  </x:si>
  <x:si>
    <x:r>
      <x:t xml:space="preserve">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ROLLUP(deptno)</x:t>
    </x:r>
  </x:si>
  <x:si>
    <x:r>
      <x:t xml:space="preserve">COL TOTAL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99999999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</x:si>
  <x:si>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l_store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1000</x:t>
    </x:r>
  </x:si>
  <x:si>
    <x:r>
      <x:t xml:space="preserve">COL SEOUL     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</x:si>
  <x:si>
    <x:r>
      <x:t xml:space="preserve">COL TOTAL     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</x:si>
  <x:si>
    <x:r>
      <x:t xml:space="preserve">COL GYEONGGI  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</x:si>
  <x:si>
    <x:r>
      <x:t xml:space="preserve">COL ULSAN     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</x:si>
  <x:si>
    <x:r>
      <x:t xml:space="preserve">CONNECT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LEVEL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</x:si>
  <x:si>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 xml:space="preserve">COL DAEGU     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</x:si>
  <x:si>
    <x:r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</x:si>
  <x:si>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deptno, job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</x:si>
  <x:si>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as num,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</x:si>
  <x:si>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</x:si>
  <x:si>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MAX(hiredate),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</x:si>
  <x:si>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8750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</x:si>
  <x:si>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10875</x:t>
    </x:r>
  </x:si>
  <x:si>
    <x:r>
      <x:t xml:space="preserve"> 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COUNT(COMM)</x:t>
    </x:r>
  </x:si>
  <x:si>
    <x:r>
      <x:t xml:space="preserve">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deptno, job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</x:si>
  <x:si>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VARIANCE(sal),</x:t>
    </x:r>
  </x:si>
  <x:si>
    <x:r>
      <x:t xml:space="preserve">       AVG(NVL(sal,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</x:si>
  <x:si>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9400</x:t>
    </x:r>
  </x:si>
  <x:si>
    <x:r>
      <x:t xml:space="preserve">      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CNT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</x:si>
  <x:si>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P_STORE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1000</x:t>
    </x:r>
  </x:si>
  <x:si>
    <x:r>
      <x:t xml:space="preserve">       AVG(NVL(comm,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</x:si>
  <x:si>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deptno,SUM(sal)</x:t>
    </x:r>
  </x:si>
  <x:si>
    <x:r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DESC</x:t>
    </x:r>
  </x:si>
  <x:si>
    <x:r>
      <x:t xml:space="preserve">      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cnt,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</x:si>
  <x:si>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hire_year,</x:t>
    </x:r>
  </x:si>
  <x:si>
    <x:r>
      <x:t>GROUP 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사용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주의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사항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.</x:t>
    </x:r>
  </x:si>
  <x:si>
    <x:r>
      <x:t xml:space="preserve">15) professor 테이블을 조회하여 학과번호 , 교수명 , 급여 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학과별 급여 합계</x:t>
    </x:r>
    <x:r>
      <x:rPr>
        <x:rFont val="맑은 고딕"/>
        <x:sz val="11"/>
        <x:color rgb="ff000000"/>
      </x:rPr>
      <x:t xml:space="preserve">를 구하고 </x:t>
    </x:r>
  </x:si>
  <x:si>
    <x:r>
      <x:t xml:space="preserve">       SUM(pay) OVER(PARTITION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 ) AS total_pay,</x:t>
    </x:r>
  </x:si>
  <x:si>
    <x:r>
      <x:t xml:space="preserve">           MAX(DECODE(job,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'CLERK'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,sal)    )  AS CLERK,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</x:si>
  <x:si>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weekno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"WEEK"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day, dayno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cal)</x:t>
    </x:r>
  </x:si>
  <x:si>
    <x:r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</x:si>
  <x:si>
    <x:r>
      <x:t>[MAXVALUE n|NOMAXVALUE]  --생성 가능한 시퀀스 최대값(nomaxvalue 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vertAlign val="superscript"/>
            <hs:superscript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vertAlign val="superscript"/>
          </x:rPr>
        </mc:Fallback>
      </mc:AlternateContent>
      <x:t>27</x:t>
    </x:r>
  </x:si>
  <x:si>
    <x:r>
      <x:t>[MAXVALUE n|NOMAXVALUE] --생성 가능한 시퀀스 최대값(nomaxvalue 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vertAlign val="superscript"/>
            <hs:superscript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vertAlign val="superscript"/>
          </x:rPr>
        </mc:Fallback>
      </mc:AlternateContent>
      <x:t>27</x:t>
    </x:r>
    <x:r>
      <x:rPr>
        <x:rFont val="맑은 고딕"/>
        <x:sz val="11"/>
        <x:color rgb="ff000000"/>
      </x:rPr>
      <x:t>)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</x:si>
  <x:si>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ROWNUM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:PAGE_SIZE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(:PAGE_NUM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:PAGE_SIZE</x:t>
    </x:r>
  </x:si>
  <x:si>
    <x:r>
      <x:t xml:space="preserve">Software Engineering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52</x:t>
    </x:r>
  </x:si>
  <x:si>
    <x:r>
      <x:t xml:space="preserve">Electronic Engineering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83</x:t>
    </x:r>
  </x:si>
  <x:si>
    <x:r>
      <x:t xml:space="preserve">Computer Engineering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72</x:t>
    </x:r>
  </x:si>
  <x:si>
    <x:r>
      <x:t xml:space="preserve">Library and Information science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62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</x:si>
  <x:si>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t2.deptno,t2.dname, MAX(t1.height) max_height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</x:si>
  <x:si>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/*+  INDEX_DESC( NEW_EMP4 IDX_NEWEMP4_NAME ) */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name</x:t>
    </x:r>
  </x:si>
  <x:si>
    <x:r>
      <x:t xml:space="preserve">STEP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입력된 데이터 조회                                        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</x:si>
  <x:si>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dynamic statistics used: dynamic sampling (level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</x:si>
  <x:si>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>GENERATED ALWAYS AS(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조건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) VIRTUAL; -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테이터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컬럼명을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만든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곳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뒤에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붙인다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.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</x:si>
  <x:si>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dept_temp (deptno,loc)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'INCHEON'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</x:si>
  <x:si>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chap10hw_emp t1, chap10hw_salgrade t2</x:t>
    </x:r>
  </x:si>
  <x:si>
    <x:r>
      <x:t xml:space="preserve">Mechanical Engineering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70</x:t>
    </x:r>
  </x:si>
  <x:si>
    <x:r>
      <x:t xml:space="preserve">Multimedia Engineering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</x:si>
  <x:si>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t1.sal BETWEEN t2.losal AND t2.hisal</x:t>
    </x:r>
  </x:si>
  <x:si>
    <x:r>
      <x:t>Sales2 Team             Robert De Niro         $22,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</x:si>
  <x:si>
    <x:r>
      <x:t xml:space="preserve">SALESMAN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</x:t>
    </x:r>
  </x:si>
  <x:si>
    <x:r>
      <x:t xml:space="preserve">SALESMAN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</x:t>
    </x:r>
  </x:si>
  <x:si>
    <x:r>
      <x:t>Sales4 Team             Tom Cruise             $20,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</x:si>
  <x:si>
    <x:r>
      <x:t xml:space="preserve">SALESMAN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</x:t>
    </x:r>
  </x:si>
  <x:si>
    <x:r>
      <x:t>Sales1 Team             JohnTravolta           $22,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</x:si>
  <x:si>
    <x:r>
      <x:t>Sales3 Team             Sly Stallone           $22,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</x:si>
  <x:si>
    <x:r>
      <x:t>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W Support Team        Clint Eastwood         $20,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</x:si>
  <x:si>
    <x:r>
      <x:t>H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W Support Team        Harrison Ford          $20,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</x:si>
  <x:si>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</x:si>
  <x:si>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</x:si>
  <x:si>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MINVALUE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</x:si>
  <x:si>
    <x:r>
      <x:t xml:space="preserve">MAXVALUE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90</x:t>
    </x:r>
  </x:si>
  <x:si>
    <x:r>
      <x:t xml:space="preserve">CACHE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</x:si>
  <x:si>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MAXVALUE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</x:si>
  <x:si>
    <x:r>
      <x:t xml:space="preserve">MINVALUE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</x:si>
  <x:si>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dept_ddl_30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</x:si>
  <x:si>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dept_ddl_40;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</x:si>
  <x:si>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dept_ddl_30;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</x:si>
  <x:si>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dept_ddl_40</x:t>
    </x:r>
  </x:si>
  <x:si>
    <x:r>
      <x:t xml:space="preserve">  tel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),    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</x:si>
  <x:si>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PRIMARY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KEY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(login_id),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</x:si>
  <x:si>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dept_sequence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</x:si>
  <x:si>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t1.table_name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'EMP'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</x:si>
  <x:si>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USER_IND_COLUMNS T1</x:t>
    </x:r>
  </x:si>
  <x:si>
    <x:r>
      <x:t xml:space="preserve">                ELSE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'O'</x:t>
    </x:r>
  </x:si>
  <x:si>
    <x:r>
      <x:t>drop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SEQUENCE SEQ_DEPTSEQ;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</x:si>
  <x:si>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SEQUENCE SEQ_DEPTSEQ</x:t>
    </x:r>
  </x:si>
  <x:si>
    <x:r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SYS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@VIEW05.SQL</x:t>
    </x:r>
  </x:si>
  <x:si>
    <x:r>
      <x:t xml:space="preserve">GRANT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VIEW TO scott;</x:t>
    </x:r>
  </x:si>
  <x:si>
    <x:r>
      <x:t xml:space="preserve">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t1</x:t>
    </x:r>
  </x:si>
  <x:si>
    <x:r>
      <x:t xml:space="preserve">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</x:si>
  <x:si>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ROWNUM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</x:si>
  <x:si>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Plan hash value: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2603316617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</x:si>
  <x:si>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filter(ROWNUM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</x:si>
  <x:si>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 FOR i IN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LOOP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</x:si>
  <x:si>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filter(ROWNUM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</x:si>
  <x:si>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         SYSDATE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i,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</x:si>
  <x:si>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filter(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"RNUM"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</x:si>
  <x:si>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1  FROM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</x:si>
  <x:si>
    <x:r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</x:t>
    </x:r>
  </x:si>
  <x:si>
    <x:r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a.deptno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b.deptno1</x:t>
    </x:r>
  </x:si>
  <x:si>
    <x:r>
      <x:t xml:space="preserve">AND a.max_height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b.height</x:t>
    </x:r>
  </x:si>
  <x:si>
    <x:r>
      <x:t xml:space="preserve">Plan hash value: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3674293566</x:t>
    </x:r>
  </x:si>
  <x:si>
    <x:r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professor(pay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</x:si>
  <x:si>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Plan hash value: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1835954235</x:t>
    </x:r>
  </x:si>
  <x:si>
    <x:r>
      <x:t xml:space="preserve">CREATE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 xml:space="preserve">BITMAP </x:t>
    </x:r>
    <x:r>
      <x:rPr>
        <x:rFont val="맑은 고딕"/>
        <x:sz val="11"/>
        <x:color rgb="ff000000"/>
      </x:rPr>
      <x:t>INDEX 인덱스명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</x:si>
  <x:si>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USER_IND_COLUMNS t1</x:t>
    </x:r>
  </x:si>
  <x:si>
    <x:r>
      <x:t xml:space="preserve">Plan hash value: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574968521</x:t>
    </x:r>
  </x:si>
  <x:si>
    <x:r>
      <x:t xml:space="preserve">Plan hash value: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392115011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</x:si>
  <x:si>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access(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"NAME"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</x:si>
  <x:si>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Plan hash value: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1191345377</x:t>
    </x:r>
  </x:si>
  <x:si>
    <x:r>
      <x:t xml:space="preserve">       filter(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"NAME"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</x:si>
  <x:si>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t1.owner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'SCOTT'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</x:si>
  <x:si>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static_table(</x:t>
    </x:r>
  </x:si>
  <x:si>
    <x:r>
      <x:t xml:space="preserve">    FOR i IN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LOOP</x:t>
    </x:r>
  </x:si>
  <x:si>
    <x:r>
      <x:t xml:space="preserve">CREATE TABLE table_pk3(                                         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</x:si>
  <x:si>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ANALYST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</x:si>
  <x:si>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t1.sal BETWEEN  t2.losal AND t2.hisal 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</x:si>
  <x:si>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ANALYST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</x:si>
  <x:si>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access(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"T1"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"ENAME"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"T1"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"ENAME"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</x:si>
  <x:si>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>AL Pacino            Department head             $72,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</x:si>
  <x:si>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CLERK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</x:si>
  <x:si>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   ANALYST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</x:si>
  <x:si>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MANAGER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</x:si>
  <x:si>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>Gene Hackman         Section head                $56,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</x:si>
  <x:si>
    <x:r>
      <x:t>Hugh Grant           Section head                $51,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</x:si>
  <x:si>
    <x:r>
      <x:t>Woody Harrelson      Section head                $50,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</x:si>
  <x:si>
    <x:r>
      <x:t xml:space="preserve">Jim Carrey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315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Kitchen Supplies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</x:si>
  <x:si>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SALESMAN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</x:si>
  <x:si>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CLERK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</x:si>
  <x:si>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Bruce Willis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Kitchen Supplies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</x:si>
  <x:si>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 CLERK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</x:si>
  <x:si>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MANAGER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</x:si>
  <x:si>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>Tommy Lee Jones      Deputy department head      $60,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</x:si>
  <x:si>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PRESIDENT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</x:si>
  <x:si>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ANALYST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</x:si>
  <x:si>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SALESMAN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</x:si>
  <x:si>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SALESMAN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</x:si>
  <x:si>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    CLERK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</x:si>
  <x:si>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CLERK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</x:si>
  <x:si>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MANAGER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</x:si>
  <x:si>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>Kevin Bacon          Department head             $75,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</x:si>
  <x:si>
    <x:r>
      <x:t>Val Kilmer           Department head             $68,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</x:si>
  <x:si>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SALESMAN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</x:si>
  <x:si>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>Kurt Russell         Boss                       $100,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</x:si>
  <x:si>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   PRESIDENT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</x:si>
  <x:si>
    <x:r>
      <x:t>20110102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</x:si>
  <x:si>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>20110102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2000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</x:si>
  <x:si>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</x:si>
  <x:si>
    <x:r>
      <x:t xml:space="preserve">           MAX(DECODE(job,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'SALESMAN'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,sal) )     AS SALESMAN,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</x:si>
  <x:si>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deptno,job,AVG(NVL(sal,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 avg_sal,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cnt_emp</x:t>
    </x:r>
  </x:si>
  <x:si>
    <x:r>
      <x:t>NAME              TEL                            INSTR(TEL,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')'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</x:si>
  <x:si>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Demi Moore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6255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9875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</x:si>
  <x:si>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 xml:space="preserve">Wesley Snipes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</x:si>
  <x:si>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Steve Martin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6175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3945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</x:si>
  <x:si>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 xml:space="preserve">        .EXTRACT(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'//text()'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).getStringVal(),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"xml_ename"</x:t>
    </x:r>
  </x:si>
  <x:si>
    <x:r>
      <x:t xml:space="preserve">           MAX(DECODE(job,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'MANAGER'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,sal)  )    AS MANAGER,</x:t>
    </x:r>
  </x:si>
  <x:si>
    <x:r>
      <x:t>20110103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</x:si>
  <x:si>
    <x:r>
      <x:t xml:space="preserve">       ROUND(RATIO_TO_REPORT(pay) OVER()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"RATIO_%"</x:t>
    </x:r>
  </x:si>
  <x:si>
    <x:r>
      <x:t xml:space="preserve">       DECODE(deptno,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'Computer Engineering'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'ETC'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DNAME</x:t>
    </x:r>
  </x:si>
  <x:si>
    <x:r>
      <x:t xml:space="preserve">Macaulay Culkin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9838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</x:si>
  <x:si>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 xml:space="preserve">Sean Connery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5440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</x:si>
  <x:si>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>20110101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</x:si>
  <x:si>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</x:si>
  <x:si>
    <x:r>
      <x:t xml:space="preserve">Christian Slater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345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5677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</x:si>
  <x:si>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>NAME               TEL                INSTR(TEL,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')'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AREA_CODE</x:t>
    </x:r>
  </x:si>
  <x:si>
    <x:r>
      <x:t xml:space="preserve">           MAX(DECODE(job,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'PRESIDENT'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,sal))      AS PRESIDENT</x:t>
    </x:r>
  </x:si>
  <x:si>
    <x:r>
      <x:t xml:space="preserve">           MAX(DECODE(job,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'ANALYST'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,sal)  )    AS ANALYST,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</x:si>
  <x:si>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</x:si>
  <x:si>
    <x:r>
      <x:t xml:space="preserve">        TO_CHAR( ((sal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comm)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1.15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'$999,999'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"15%_UP"</x:t>
    </x:r>
  </x:si>
  <x:si>
    <x:r>
      <x:t xml:space="preserve">       DECODE(deptno,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'Computer Engineering'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DNAME</x:t>
    </x:r>
  </x:si>
  <x:si>
    <x:r>
      <x:t xml:space="preserve">       ROUND(STD_DATE,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'DDD'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AS ROUND_DDD,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해당일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정오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(12:00)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</x:si>
  <x:si>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'['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TRIM(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__Oracle__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']'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AS TRIM,</x:t>
    </x:r>
  </x:si>
  <x:si>
    <x:r>
      <x:t xml:space="preserve">       TRUNC(STD_DATE,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'DDD'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AS ROUND_DDD,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해당일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정오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(12:00)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</x:si>
  <x:si>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0000"/>
          </x:rPr>
        </mc:Fallback>
      </mc:AlternateContent>
      <x:t>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AKE                MANAGER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</x:si>
  <x:si>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0000"/>
          </x:rPr>
        </mc:Fallback>
      </mc:AlternateContent>
      <x:t>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ARK                MANAGER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</x:si>
  <x:si>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CLERK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</x:si>
  <x:si>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0000"/>
          </x:rPr>
        </mc:Fallback>
      </mc:AlternateContent>
      <x:t>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LEN                SALESMAN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</x:si>
  <x:si>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</x:si>
  <x:si>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</x:si>
  <x:si>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t1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</x:si>
  <x:si>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  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</x:si>
  <x:si>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</x:si>
  <x:si>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CLERK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</x:si>
  <x:si>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SALESMAN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</x:si>
  <x:si>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>1011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Sales4 Team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Ulsan Branch Office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</x:si>
  <x:si>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CLERK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</x:si>
  <x:si>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</x:si>
  <x:si>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   PRESIDENT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</x:si>
  <x:si>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CLERK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</x:si>
  <x:si>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ANALYST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</x:si>
  <x:si>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CLERK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</x:si>
  <x:si>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</x:si>
  <x:si>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>ALTER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DATABASE DATAFILE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'C:\APP\ITSC\PRODUCT\18.0.0\ORADATA\XE\USERS01.DBF'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</x:si>
  <x:si>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</x:si>
  <x:si>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   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</x:si>
  <x:si>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SALESMAN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</x:si>
  <x:si>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CLERK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</x:si>
  <x:si>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   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</x:si>
  <x:si>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CLERK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</x:si>
  <x:si>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SALESMAN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</x:si>
  <x:si>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SALESMAN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</x:si>
  <x:si>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MANAGER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</x:si>
  <x:si>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</x:si>
  <x:si>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CLERK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</x:si>
  <x:si>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MANAGER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</x:si>
  <x:si>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 ch02.u_date, ch02.cust_no, ch02.u_time,ch02.charge);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</x:si>
  <x:si>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   ANALYST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</x:si>
  <x:si>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sales10 (no,pcode,pdate,pqty)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'200'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'20220401'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</x:si>
  <x:si>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ANALYST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</x:si>
  <x:si>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           CLERK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</x:si>
  <x:si>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</x:si>
  <x:si>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CLERK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</x:si>
  <x:si>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9400</x:t>
    </x:r>
  </x:si>
  <x:si>
    <x:r>
      <x:t xml:space="preserve">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4150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8275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29025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</x:si>
  <x:si>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8750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</x:si>
  <x:si>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10875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</x:si>
  <x:si>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29025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17.23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17.23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</x:si>
  <x:si>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29025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10.34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10.34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</x:si>
  <x:si>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ANALYST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</x:si>
  <x:si>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PRESIDENT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</x:si>
  <x:si>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29025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10.34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10.34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</x:si>
  <x:si>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29025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10.25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10.25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</x:si>
  <x:si>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ANALYST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</x:si>
  <x:si>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9400</x:t>
    </x:r>
  </x:si>
  <x:si>
    <x:r>
      <x:t xml:space="preserve">Bill Murray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Library and Information science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</x:si>
  <x:si>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10875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</x:si>
  <x:si>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8750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</x:si>
  <x:si>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MANAGER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</x:si>
  <x:si>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>Daniel Day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Lewis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Library and Information science</x:t>
    </x:r>
  </x:si>
  <x:si>
    <x:r>
      <x:t xml:space="preserve">4 . customer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d1c1d"/>
          </x:rPr>
        </mc:Fallback>
      </mc:AlternateContent>
      <x:t>테이블과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1d1c1d"/>
          </x:rPr>
        </mc:Fallback>
      </mc:AlternateContent>
      <x:t xml:space="preserve"> gift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d1c1d"/>
          </x:rPr>
        </mc:Fallback>
      </mc:AlternateContent>
      <x:t>테이블을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1d1c1d"/>
          </x:rPr>
        </mc:Fallback>
      </mc:AlternateContent>
      <x:t xml:space="preserve"> Join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d1c1d"/>
          </x:rPr>
        </mc:Fallback>
      </mc:AlternateContent>
      <x:t>하여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1d1c1d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d1c1d"/>
          </x:rPr>
        </mc:Fallback>
      </mc:AlternateContent>
      <x:t>고객이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1d1c1d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d1c1d"/>
          </x:rPr>
        </mc:Fallback>
      </mc:AlternateContent>
      <x:t>자기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1d1c1d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d1c1d"/>
          </x:rPr>
        </mc:Fallback>
      </mc:AlternateContent>
      <x:t>포인트보다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1d1c1d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d1c1d"/>
          </x:rPr>
        </mc:Fallback>
      </mc:AlternateContent>
      <x:t>낮은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1d1c1d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d1c1d"/>
          </x:rPr>
        </mc:Fallback>
      </mc:AlternateContent>
      <x:t>포인트의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1d1c1d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d1c1d"/>
          </x:rPr>
        </mc:Fallback>
      </mc:AlternateContent>
      <x:t>상품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1d1c1d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d1c1d"/>
          </x:rPr>
        </mc:Fallback>
      </mc:AlternateContent>
      <x:t>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1d1c1d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d1c1d"/>
          </x:rPr>
        </mc:Fallback>
      </mc:AlternateContent>
      <x:t>한가지를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1d1c1d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d1c1d"/>
          </x:rPr>
        </mc:Fallback>
      </mc:AlternateContent>
      <x:t>선택할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1d1c1d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d1c1d"/>
          </x:rPr>
        </mc:Fallback>
      </mc:AlternateContent>
      <x:t>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1d1c1d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1d1c1d"/>
          </x:rPr>
        </mc:Fallback>
      </mc:AlternateContent>
      <x:t xml:space="preserve"> 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</x:si>
  <x:si>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</x:si>
  <x:si>
    <x:r>
      <x:t xml:space="preserve">AAAR9qAAHAAAACuAAB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</x:t>
    </x:r>
  </x:si>
  <x:si>
    <x:r>
      <x:t xml:space="preserve">AAAR9qAAHAAAACuAAH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</x:t>
    </x:r>
  </x:si>
  <x:si>
    <x:r>
      <x:t xml:space="preserve">AAAR9qAAHAAAACuAAC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</x:t>
    </x:r>
  </x:si>
  <x:si>
    <x:r>
      <x:t xml:space="preserve">AAAR9qAAHAAAACuAAI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</x:t>
    </x:r>
  </x:si>
  <x:si>
    <x:r>
      <x:t xml:space="preserve">AAAR9qAAHAAAACuAAL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</x:t>
    </x:r>
  </x:si>
  <x:si>
    <x:r>
      <x:t xml:space="preserve">AAAR9qAAHAAAACuAAM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</x:t>
    </x:r>
  </x:si>
  <x:si>
    <x:r>
      <x:t xml:space="preserve">AAAR9qAAHAAAACuAAK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</x:si>
  <x:si>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ROWID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'AAAR9qAAHAAAACuAAF'</x:t>
    </x:r>
  </x:si>
  <x:si>
    <x:r>
      <x:t xml:space="preserve">AAAR9qAAHAAAACuAAD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</x:t>
    </x:r>
  </x:si>
  <x:si>
    <x:r>
      <x:t xml:space="preserve">AAAR9qAAHAAAACuAAA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</x:t>
    </x:r>
  </x:si>
  <x:si>
    <x:r>
      <x:t xml:space="preserve">AAAR9qAAHAAAACuAAF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</x:si>
  <x:si>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static_table;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</x:si>
  <x:si>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</x:si>
  <x:si>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 xml:space="preserve">AAAR9qAAHAAAACuAAG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</x:t>
    </x:r>
  </x:si>
  <x:si>
    <x:r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DEPT_TCL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LOC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'BUSAN'</x:t>
    </x:r>
  </x:si>
  <x:si>
    <x:r>
      <x:t>VALUES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0000"/>
          </x:rPr>
        </mc:Fallback>
      </mc:AlternateContent>
      <x:t>'FAIL','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DATABASE','SEOUL')</x:t>
    </x:r>
  </x:si>
  <x:si>
    <x:r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ACCOUNTING      NEW YORK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</x:si>
  <x:si>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</x:si>
  <x:si>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 xml:space="preserve">                 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deptno);</x:t>
    </x:r>
  </x:si>
  <x:si>
    <x:r>
      <x:t xml:space="preserve">                AND t2.grade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</x:si>
  <x:si>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&amp;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ename  AS ename,</x:t>
    </x:r>
  </x:si>
  <x:si>
    <x:r>
      <x:t xml:space="preserve">AND  t1.hiredate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hiredate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</x:si>
  <x:si>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professor t1, department t2</x:t>
    </x:r>
  </x:si>
  <x:si>
    <x:r>
      <x:t xml:space="preserve">                AND  t2.grade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</x:si>
  <x:si>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AVG(NVL(sal,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</x:si>
  <x:si>
    <x:r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&amp;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deptno AS deptno</x:t>
    </x:r>
  </x:si>
  <x:si>
    <x:r>
      <x:t xml:space="preserve">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</x:si>
  <x:si>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professor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</x:si>
  <x:si>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chap10hw_emp;               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</x:si>
  <x:si>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t1.sal IN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MAX(sal)</x:t>
    </x:r>
  </x:si>
  <x:si>
    <x:r>
      <x:t xml:space="preserve">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chap10hw_emp</x:t>
    </x:r>
  </x:si>
  <x:si>
    <x:r>
      <x:t xml:space="preserve">USING (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&amp;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empno  AS empno,</x:t>
    </x:r>
  </x:si>
  <x:si>
    <x:r>
      <x:t xml:space="preserve">AND t1.deptno1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deptno1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</x:si>
  <x:si>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(total.u_date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ch02.u_date)</x:t>
    </x:r>
  </x:si>
  <x:si>
    <x:r>
      <x:t xml:space="preserve">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'WARD'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</x:si>
  <x:si>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         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deptno)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</x:si>
  <x:si>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t4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'FFF'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</x:si>
  <x:si>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grade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</x:si>
  <x:si>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해서 해당 값을 찾은 후 다시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메모리에 캐쉬</x:t>
    </x:r>
    <x:r>
      <x:rPr>
        <x:rFont val="맑은 고딕"/>
        <x:sz val="11"/>
        <x:color rgb="ff000000"/>
      </x:rPr>
      <x:t xml:space="preserve"> 해 둡니다. 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</x:si>
  <x:si>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t4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'DDD'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</x:si>
  <x:si>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t4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'GGG'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</x:si>
  <x:si>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weight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ALL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weight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</x:si>
  <x:si>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-------- -------- --------------</x:t>
    </x:r>
  </x:si>
  <x:si>
    <x:r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행이 선택되었습니다.                   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</x:si>
  <x:si>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student t1 JOIN professor t2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</x:si>
  <x:si>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t1,dept t2, salgrade t3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</x:si>
  <x:si>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t1.hiredate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t2.hiredate(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</x:si>
  <x:si>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student t1 JOIN score t2   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</x:si>
  <x:si>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student t1 JOIN department t2</x:t>
    </x:r>
  </x:si>
  <x:si>
    <x:r>
      <x:t xml:space="preserve">FROM table1 a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[INNER] JOIN</x:t>
    </x:r>
    <x:r>
      <x:rPr>
        <x:rFont val="맑은 고딕"/>
        <x:sz val="11"/>
        <x:color rgb="ff000000"/>
      </x:rPr>
      <x:t xml:space="preserve"> table b</x:t>
    </x:r>
  </x:si>
  <x:si>
    <x:r>
      <x:t xml:space="preserve">           MAX(NVL(sal,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 max_sal,</x:t>
    </x:r>
  </x:si>
  <x:si>
    <x:r>
      <x:t xml:space="preserve">           MIN(NVL(sal,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 mIN_sal,</x:t>
    </x:r>
  </x:si>
  <x:si>
    <x:r>
      <x:t xml:space="preserve">단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지도학생이 결정되지 않은 교수</x:t>
    </x:r>
    <x:r>
      <x:rPr>
        <x:rFont val="맑은 고딕"/>
        <x:sz val="11"/>
        <x:color rgb="ff000000"/>
      </x:rPr>
      <x:t>의 명단도 함께 출력하세요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</x:si>
  <x:si>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t1 LEFT OUTER JOIN emp t2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</x:si>
  <x:si>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dept2</x:t>
    </x:r>
  </x:si>
  <x:si>
    <x:r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vt1</x:t>
    </x:r>
  </x:si>
  <x:si>
    <x:r>
      <x:t>ADD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bigo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BYTE)</x:t>
    </x:r>
  </x:si>
  <x:si>
    <x:r>
      <x:t xml:space="preserve">  ename  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</x:si>
  <x:si>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 xml:space="preserve">  job     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), </x:t>
    </x:r>
  </x:si>
  <x:si>
    <x:r>
      <x:t xml:space="preserve">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emp2</x:t>
    </x:r>
  </x:si>
  <x:si>
    <x:r>
      <x:t xml:space="preserve">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30의 LOC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'SEOUL'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</x:si>
  <x:si>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'DATABASE'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</x:si>
  <x:si>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dept_tcl; 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</x:si>
  <x:si>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;      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</x:si>
  <x:si>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DNAME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'DATABASE'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</x:si>
  <x:si>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dept_temp;</x:t>
    </x:r>
  </x:si>
  <x:si>
    <x:r>
      <x:t>지역: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--문자열 날짜에 NULL입력   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</x:si>
  <x:si>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dept_temp2;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</x:si>
  <x:si>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t1, salgrade t2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</x:si>
  <x:si>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emp_temp2;</x:t>
    </x:r>
  </x:si>
  <x:si>
    <x:r>
      <x:t xml:space="preserve">       loc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loc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</x:si>
  <x:si>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dept_temp2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</x:si>
  <x:si>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CHAP10HW_EMP;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</x:si>
  <x:si>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1.1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</x:si>
  <x:si>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>DELETE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chap10hw_emp</x:t>
    </x:r>
  </x:si>
  <x:si>
    <x:r>
      <x:t xml:space="preserve">MERGE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TABLE1         </x:t>
    </x:r>
  </x:si>
  <x:si>
    <x:r>
      <x:t xml:space="preserve">MERGE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ch_total total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</x:si>
  <x:si>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charge_01;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</x:si>
  <x:si>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charge_02;</x:t>
    </x:r>
  </x:si>
  <x:si>
    <x:r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 ta.empno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tb.empno)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</x:si>
  <x:si>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ch_total;  </x:t>
    </x:r>
  </x:si>
  <x:si>
    <x:r>
      <x:t xml:space="preserve">  MERGE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ch_total total</x:t>
    </x:r>
  </x:si>
  <x:si>
    <x:r>
      <x:t xml:space="preserve">  WHEN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MATCHED THEN   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</x:si>
  <x:si>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comm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comm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</x:si>
  <x:si>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),COUNT(comm)</x:t>
    </x:r>
  </x:si>
  <x:si>
    <x:r>
      <x:t xml:space="preserve">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</x:t>
    </x:r>
  </x:si>
  <x:si>
    <x:r>
      <x:t xml:space="preserve">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</x:t>
    </x:r>
  </x:si>
  <x:si>
    <x:r>
      <x:t xml:space="preserve">COL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"SAL_1"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 A12</x:t>
    </x:r>
  </x:si>
  <x:si>
    <x:r>
      <x:t xml:space="preserve">COL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"SAL_L"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 A15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</x:si>
  <x:si>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empno , </x:t>
    </x:r>
  </x:si>
  <x:si>
    <x:r>
      <x:t xml:space="preserve">COL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"SAL_$"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 A12</x:t>
    </x:r>
  </x:si>
  <x:si>
    <x:r>
      <x:t xml:space="preserve">COL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"SAL_2"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 A12</x:t>
    </x:r>
  </x:si>
  <x:si>
    <x:r>
      <x:t xml:space="preserve">COL sal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99999</x:t>
    </x:r>
  </x:si>
  <x:si>
    <x:r>
      <x:t xml:space="preserve">COL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"SAL_3"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 A12</x:t>
    </x:r>
  </x:si>
  <x:si>
    <x:r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행이 선택되었습니다.    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</x:si>
  <x:si>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</x:si>
  <x:si>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개의 행이 만들어졌습니다.</x:t>
    </x:r>
  </x:si>
  <x:si>
    <x:r>
      <x:t>부서번호: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</x:si>
  <x:si>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</x:si>
  <x:si>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</x:si>
  <x:si>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DROP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emp_hw;</x:t>
    </x:r>
  </x:si>
  <x:si>
    <x:r>
      <x:t>지역: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</x:t>
    </x:r>
  </x:si>
  <x:si>
    <x:r>
      <x:t xml:space="preserve">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'2001-01-01'</x:t>
    </x:r>
  </x:si>
  <x:si>
    <x:r>
      <x:t xml:space="preserve">경   과: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00.01</x:t>
    </x:r>
  </x:si>
  <x:si>
    <x:r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t1.empno,</x:t>
    </x:r>
  </x:si>
  <x:si>
    <x:r>
      <x:t xml:space="preserve">AND   t2.grade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</x:si>
  <x:si>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NULL로 명기하는 것이 명확함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!</x:t>
    </x:r>
  </x:si>
  <x:si>
    <x:r>
      <x:t xml:space="preserve">부서명: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'WEB'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</x:si>
  <x:si>
    <x:r>
      <x:t xml:space="preserve">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'PRESIDENT'</x:t>
    </x:r>
  </x:si>
  <x:si>
    <x:r>
      <x:t>부서번호: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</x:si>
  <x:si>
    <x:r>
      <x:t>부서번호: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</x:si>
  <x:si>
    <x:r>
      <x:t xml:space="preserve">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'2001/01/01'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</x:si>
  <x:si>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MOBILE</x:t>
    </x:r>
  </x:si>
  <x:si>
    <x:r>
      <x:t xml:space="preserve">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'01/01/2001'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</x:si>
  <x:si>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dept_temp2;</x:t>
    </x:r>
  </x:si>
  <x:si>
    <x:r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dept_temp2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</x:si>
  <x:si>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</x:si>
  <x:si>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</x:si>
  <x:si>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행이 업데이트되었습니다.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</x:si>
  <x:si>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</x:si>
  <x:si>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chap10hw_emp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</x:si>
  <x:si>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emp;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</x:si>
  <x:si>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</x:si>
  <x:si>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chap10hw_emp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</x:si>
  <x:si>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</x:si>
  <x:si>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comm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</x:si>
  <x:si>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70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</x:si>
  <x:si>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dname,loc</x:t>
    </x:r>
  </x:si>
  <x:si>
    <x:r>
      <x:t xml:space="preserve">MERGE INTO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TABLE1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</x:si>
  <x:si>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</x:si>
  <x:si>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      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</x:si>
  <x:si>
    <x:r>
      <x:t xml:space="preserve">MERGE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sawon ta</x:t>
    </x:r>
  </x:si>
  <x:si>
    <x:r>
      <x:t xml:space="preserve">col weight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</x:si>
  <x:si>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dual</x:t>
    </x:r>
  </x:si>
  <x:si>
    <x:r>
      <x:t xml:space="preserve">서브쿼리 결과 중에서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최대값</x:t>
    </x:r>
    <x:r>
      <x:rPr>
        <x:rFont val="맑은 고딕"/>
        <x:sz val="11"/>
        <x:color rgb="ff000000"/>
      </x:rPr>
      <x:t>을 반환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</x:si>
  <x:si>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t2.dname,</x:t>
    </x:r>
  </x:si>
  <x:si>
    <x:r>
      <x:t xml:space="preserve">서브쿼리 결과 중에서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최소값</x:t>
    </x:r>
    <x:r>
      <x:rPr>
        <x:rFont val="맑은 고딕"/>
        <x:sz val="11"/>
        <x:color rgb="ff000000"/>
      </x:rPr>
      <x:t>을 반환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</x:si>
  <x:si>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t1.profno,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</x:si>
  <x:si>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t3(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</x:si>
  <x:si>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t3;</x:t>
    </x:r>
  </x:si>
  <x:si>
    <x:r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400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</x:si>
  <x:si>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'DDD'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</x:si>
  <x:si>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t4(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</x:si>
  <x:si>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t4;</x:t>
    </x:r>
  </x:si>
  <x:si>
    <x:r>
      <x:t xml:space="preserve">경   과: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00.13</x:t>
    </x:r>
  </x:si>
  <x:si>
    <x:r>
      <x:t xml:space="preserve">경   과: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00.24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</x:si>
  <x:si>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pay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</x:si>
  <x:si>
    <x:r>
      <x:t xml:space="preserve"> name VARCHAR2(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</x:si>
  <x:si>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 xml:space="preserve">  AND ROWNUM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</x:si>
  <x:si>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  AND ROWNUM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</x:si>
  <x:si>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t1.empno,</x:t>
    </x:r>
  </x:si>
  <x:si>
    <x:r>
      <x:t>MAX(PAY)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MIN(PAY)</x:t>
    </x:r>
  </x:si>
  <x:si>
    <x:r>
      <x:t xml:space="preserve">COL empno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</x:t>
    </x:r>
  </x:si>
  <x:si>
    <x:r>
      <x:t xml:space="preserve">COL deptno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</x:si>
  <x:si>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t4 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</x:si>
  <x:si>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with_test1 w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</x:si>
  <x:si>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with_test1;</x:t>
    </x:r>
  </x:si>
  <x:si>
    <x:r>
      <x:t xml:space="preserve">AND t1.deptno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</x:si>
  <x:si>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Meg Ryan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</x:si>
  <x:si>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</x:si>
  <x:si>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>AND t1.deptno1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</x:si>
  <x:si>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t1.deptno,</x:t>
    </x:r>
  </x:si>
  <x:si>
    <x:r>
      <x:t xml:space="preserve">AND t1.sal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2000</x:t>
    </x:r>
  </x:si>
  <x:si>
    <x:r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stud_name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</x:si>
  <x:si>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t1, emp t2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</x:si>
  <x:si>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deptno,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</x:si>
  <x:si>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t2.deptno,</x:t>
    </x:r>
  </x:si>
  <x:si>
    <x:r>
      <x:t xml:space="preserve">    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</x:si>
  <x:si>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t1.profno ,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</x:si>
  <x:si>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</x:si>
  <x:si>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B  D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</x:si>
  <x:si>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A  C  F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</x:si>
  <x:si>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B  D  E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</x:si>
  <x:si>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B  C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</x:si>
  <x:si>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LEVEL c1 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</x:si>
  <x:si>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empno,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</x:si>
  <x:si>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cat_a, cat_b</x:t>
    </x:r>
  </x:si>
  <x:si>
    <x:r>
      <x:t xml:space="preserve">A  C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</x:si>
  <x:si>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a.no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b.no</x:t>
    </x:r>
  </x:si>
  <x:si>
    <x:r>
      <x:t xml:space="preserve">AND   a.no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c.no</x:t>
    </x:r>
  </x:si>
  <x:si>
    <x:r>
      <x:t xml:space="preserve">A  C  E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</x:si>
  <x:si>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B  D  F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</x:si>
  <x:si>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cat_b</x:t>
    </x:r>
  </x:si>
  <x:si>
    <x:r>
      <x:t xml:space="preserve">A  D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</x:si>
  <x:si>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cat_a.name, </x:t>
    </x:r>
  </x:si>
  <x:si>
    <x:r>
      <x:t xml:space="preserve">STEP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임의의 3건을 추출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</x:si>
  <x:si>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student</x:t>
    </x:r>
  </x:si>
  <x:si>
    <x:r>
      <x:t xml:space="preserve">col deptno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</x:t>
    </x:r>
  </x:si>
  <x:si>
    <x:r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 DESC</x:t>
    </x:r>
  </x:si>
  <x:si>
    <x:r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</x:si>
  <x:si>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deptno,job</x:t>
    </x:r>
  </x:si>
  <x:si>
    <x:r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"WEEK"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</x:si>
  <x:si>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 xml:space="preserve">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EXIST_COMM</x:t>
    </x:r>
  </x:si>
  <x:si>
    <x:r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deptno,job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</x:si>
  <x:si>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</x:t>
    </x:r>
  </x:si>
  <x:si>
    <x:r>
      <x:t>HAVING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</x:si>
  <x:si>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 xml:space="preserve">원리는 데이터를 순서대로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정렬</x:t>
    </x:r>
    <x:r>
      <x:rPr>
        <x:rFont val="맑은 고딕"/>
        <x:sz val="11"/>
        <x:color rgb="ff000000"/>
      </x:rPr>
      <x:t>한다.</x:t>
    </x:r>
  </x:si>
  <x:si>
    <x:r>
      <x:t>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</x:si>
  <x:si>
    <x:r>
      <x:t xml:space="preserve">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no, job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</x:si>
  <x:si>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</x:si>
  <x:si>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deptno,</x:t>
    </x:r>
  </x:si>
  <x:si>
    <x:r>
      <x:t xml:space="preserve">NULL을 포함 하여 출력 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*</x:t>
    </x:r>
  </x:si>
  <x:si>
    <x:r>
      <x:t xml:space="preserve">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deptno1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</x:si>
  <x:si>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</x:si>
  <x:si>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>GROUPING SETS()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함수</x:t>
    </x:r>
  </x:si>
  <x:si>
    <x:r>
      <x:t xml:space="preserve">explain plan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0"/>
            <x:color rgb="ff137fb7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0"/>
            <x:color rgb="ff137fb7"/>
          </x:rPr>
        </mc:Fallback>
      </mc:AlternateContent>
      <x:t>for</x:t>
    </x:r>
  </x:si>
  <x:si>
    <x:r>
      <x:t xml:space="preserve">col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"Gender"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 a7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</x:si>
  <x:si>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</x:si>
  <x:si>
    <x:r>
      <x:t xml:space="preserve">col gender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</x:si>
  <x:si>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Emma Thompson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Software Engineering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</x:si>
  <x:si>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Whoopi Goldberg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Multimedia Engineering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</x:si>
  <x:si>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Meg Ryan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Chemical Engineering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</x:si>
  <x:si>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Nicole Kidman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Mechanical Engineering</x:t>
    </x:r>
  </x:si>
  <x:si>
    <x:r>
      <x:t xml:space="preserve">       SUBSTR(XMLAGG( XMLELEMENT(name,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','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,ename)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hiredate) 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</x:si>
  <x:si>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Audie Murphy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Computer Engineering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</x:si>
  <x:si>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(ch01.u_date, ch01.cust_no, ch01.u_time,ch01.charge);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</x:si>
  <x:si>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Meryl Streep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Electronic Engineering</x:t>
    </x:r>
  </x:si>
  <x:si>
    <x:r>
      <x:t xml:space="preserve">       SUM(l_total) OVER(PARTITION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l_code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l_total)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"누적대출금액"</x:t>
    </x:r>
  </x:si>
  <x:si>
    <x:r>
      <x:t xml:space="preserve">    DEPTNO ENAME                       SAL     TOTAL          %   %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</x:si>
  <x:si>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2건 이상의 데이터 반환을 요청하는 경우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에러                                      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</x:si>
  <x:si>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deptno,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job,AVG(NVL(sal,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 avg_sal,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cnt_emp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</x:si>
  <x:si>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15500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</x:si>
  <x:si>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35700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</x:si>
  <x:si>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16400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16400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</x:si>
  <x:si>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34200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</x:si>
  <x:si>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9600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</x:si>
  <x:si>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19500</x:t>
    </x:r>
  </x:si>
  <x:si>
    <x:r>
      <x:t xml:space="preserve">       SUM(p_total) OVER(PARTITION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p_code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p_total)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"TOTAL"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</x:si>
  <x:si>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</x:si>
  <x:si>
    <x:r>
      <x:t xml:space="preserve">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'홍길동'</x:t>
    </x:r>
  </x:si>
  <x:si>
    <x:r>
      <x:t xml:space="preserve">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</x:si>
  <x:si>
    <x:r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(</x:t>
    </x:r>
  </x:si>
  <x:si>
    <x:r>
      <x:t xml:space="preserve">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</x:si>
  <x:si>
    <x:r>
      <x:t xml:space="preserve">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1000</x:t>
    </x:r>
  </x:si>
  <x:si>
    <x:r>
      <x:t xml:space="preserve">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'홍02'</x:t>
    </x:r>
  </x:si>
  <x:si>
    <x:r>
      <x:t xml:space="preserve">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'홍03'</x:t>
    </x:r>
  </x:si>
  <x:si>
    <x:r>
      <x:t xml:space="preserve">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'홍05'</x:t>
    </x:r>
  </x:si>
  <x:si>
    <x:r>
      <x:t xml:space="preserve">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'홍06'</x:t>
    </x:r>
  </x:si>
  <x:si>
    <x:r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grade                        </x:t>
    </x:r>
  </x:si>
  <x:si>
    <x:r>
      <x:t xml:space="preserve">Nicholas Cage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42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</x:si>
  <x:si>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Demi Moore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83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</x:si>
  <x:si>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hiredate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MIN(hiredate)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</x:si>
  <x:si>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hiredate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MIN(hiredate)</x:t>
    </x:r>
  </x:si>
  <x:si>
    <x:r>
      <x:t xml:space="preserve">Billy Crystal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48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</x:si>
  <x:si>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t3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'AAA'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</x:si>
  <x:si>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t3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'CCC'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</x:si>
  <x:si>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Bill Murray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58</x:t>
    </x:r>
  </x:si>
  <x:si>
    <x:r>
      <x:t>SELECT절에 오는 서브 쿼리로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 xml:space="preserve"> 한 번에 결과 1행씩</x:t>
    </x:r>
    <x:r>
      <x:rPr>
        <x:rFont val="맑은 고딕"/>
        <x:sz val="11"/>
        <x:color rgb="ff000000"/>
      </x:rPr>
      <x:t xml:space="preserve"> 반환합니다.</x:t>
    </x:r>
  </x:si>
  <x:si>
    <x:r>
      <x:t xml:space="preserve">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&amp;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dno);</x:t>
    </x:r>
  </x:si>
  <x:si>
    <x:r>
      <x:t>INSERT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INTO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t3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VALUES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'BBB'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</x:si>
  <x:si>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     SALES</x:t>
    </x:r>
  </x:si>
  <x:si>
    <x:r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</x:si>
  <x:si>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    SALES</x:t>
    </x:r>
  </x:si>
  <x:si>
    <x:r>
      <x:t xml:space="preserve">경   과: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</x:si>
  <x:si>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Charlie Sheen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</x:si>
  <x:si>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SALES</x:t>
    </x:r>
  </x:si>
  <x:si>
    <x:r>
      <x:t xml:space="preserve">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</x:si>
  <x:si>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Wesley Snipes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82</x:t>
    </x:r>
  </x:si>
  <x:si>
    <x:r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ta.ename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tb.ename,</x:t>
    </x:r>
  </x:si>
  <x:si>
    <x:r>
      <x:t xml:space="preserve">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student</x:t>
    </x:r>
  </x:si>
  <x:si>
    <x:r>
      <x:t xml:space="preserve">AND t1.pay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ALL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AVG(NVL(pay,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</x:si>
  <x:si>
    <x:r>
      <x:t xml:space="preserve">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&amp;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dno);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</x:si>
  <x:si>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'ALLEN'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</x:si>
  <x:si>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     SALES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</x:si>
  <x:si>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   SALES</x:t>
    </x:r>
  </x:si>
  <x:si>
    <x:r>
      <x:t xml:space="preserve">경   과: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00.01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</x:t>
    </x:r>
  </x:si>
  <x:si>
    <x:r>
      <x:t xml:space="preserve">Danny Devito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48</x:t>
    </x:r>
  </x:si>
  <x:si>
    <x:r>
      <x:t xml:space="preserve">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</x:si>
  <x:si>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        ta.deptno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tb.deptno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</x:si>
  <x:si>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(grade,weight) IN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grade,</x:t>
    </x:r>
  </x:si>
  <x:si>
    <x:r>
      <x:t xml:space="preserve">       MAX(DECODE(month,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,month) ) M06,</x:t>
    </x:r>
  </x:si>
  <x:si>
    <x:r>
      <x:t xml:space="preserve">       MAX(DECODE(month,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,month) ) M03,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</x:si>
  <x:si>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    CLARK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</x:si>
  <x:si>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    SALES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</x:si>
  <x:si>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   JONES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</x:si>
  <x:si>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BLAKE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</x:si>
  <x:si>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KING</x:t>
    </x:r>
  </x:si>
  <x:si>
    <x:r>
      <x:t xml:space="preserve">       MAX(DECODE(month,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,month) ) M02,</x:t>
    </x:r>
  </x:si>
  <x:si>
    <x:r>
      <x:t xml:space="preserve">STEP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카티션 곱으로 부서 번호가 10번 집합 3세트를 만든다.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</x:si>
  <x:si>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    BLAKE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</x:si>
  <x:si>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JONES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</x:si>
  <x:si>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TO_CHAR(birthday,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'MM'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MM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</x:si>
  <x:si>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           FORD</x:t>
    </x:r>
  </x:si>
  <x:si>
    <x:r>
      <x:t xml:space="preserve">       MAX(DECODE(month,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,month) ) M04,</x:t>
    </x:r>
  </x:si>
  <x:si>
    <x:r>
      <x:t xml:space="preserve">       MAX(DECODE(month,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,month) ) M07,</x:t>
    </x:r>
  </x:si>
  <x:si>
    <x:r>
      <x:t xml:space="preserve">       MAX(DECODE(month,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,month) ) M08,</x:t>
    </x:r>
  </x:si>
  <x:si>
    <x:r>
      <x:t xml:space="preserve">       MAX(DECODE(month,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,month) ) M09,</x:t>
    </x:r>
  </x:si>
  <x:si>
    <x:r>
      <x:t xml:space="preserve">       MAX(DECODE(month,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,month)) M10,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</x:si>
  <x:si>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   KING</x:t>
    </x:r>
  </x:si>
  <x:si>
    <x:r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</x:si>
  <x:si>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     BLAKE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</x:si>
  <x:si>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     BLAKE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</x:si>
  <x:si>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    BLAKE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</x:si>
  <x:si>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    SCOTT</x:t>
    </x:r>
  </x:si>
  <x:si>
    <x:r>
      <x:t xml:space="preserve">       MAX(DECODE(month,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,month) ) M01,</x:t>
    </x:r>
  </x:si>
  <x:si>
    <x:r>
      <x:t xml:space="preserve">       MAX(DECODE(month,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,month) ) M05,</x:t>
    </x:r>
  </x:si>
  <x:si>
    <x:r>
      <x:t xml:space="preserve">      CONNECT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LEVEL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10000000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);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</x:si>
  <x:si>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KING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</x:si>
  <x:si>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t1 RIGHT OUTER JOIN dept t2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</x:si>
  <x:si>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t1 RIGHT OUTER JOIN  dept t2</x:t>
    </x:r>
  </x:si>
  <x:si>
    <x:r>
      <x:t xml:space="preserve">       COUNT(t2.hiredate)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"COUNT"</x:t>
    </x:r>
  </x:si>
  <x:si>
    <x:r>
      <x:t xml:space="preserve">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t1.profno,t1.name,t1.hiredate</x:t>
    </x:r>
  </x:si>
  <x:si>
    <x:r>
      <x:t xml:space="preserve">        SUBSTR(jumin,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gender,</x:t>
    </x:r>
  </x:si>
  <x:si>
    <x:r>
      <x:t xml:space="preserve">       LPAD(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'Oracle'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    AS lpad_02</x:t>
    </x:r>
  </x:si>
  <x:si>
    <x:r>
      <x:t xml:space="preserve">       ROUND(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1234.5678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 AS ROUND02,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</x:si>
  <x:si>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</x:si>
  <x:si>
    <x:r>
      <x:t xml:space="preserve">       DECODE(day,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'WED'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,dayno) AS  WED,</x:t>
    </x:r>
  </x:si>
  <x:si>
    <x:r>
      <x:t xml:space="preserve">       DECODE(day,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'TUE'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,dayno) AS  TUE,</x:t>
    </x:r>
  </x:si>
  <x:si>
    <x:r>
      <x:t xml:space="preserve">       DECODE(day,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'THU'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,dayno) AS  THU,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</x:si>
  <x:si>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deptno,AVG(NVL(sal,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"AVG_SAL"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</x:si>
  <x:si>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Audie Murphy        BEST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!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</x:si>
  <x:si>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ANALYST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</x:si>
  <x:si>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empno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ename      AS empno_name,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</x:si>
  <x:si>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PRESIDENT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</x:si>
  <x:si>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CLERK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</x:si>
  <x:si>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</x:si>
  <x:si>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</x:si>
  <x:si>
    <x:r>
      <x:t xml:space="preserve">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GROUPING SETS( grade, deptno1)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</x:si>
  <x:si>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Angela Bassett      GOOD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!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</x:si>
  <x:si>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ROUND(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1234.5678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   AS ROUND01,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</x:si>
  <x:si>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DECODE(day,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'SUN'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,dayno) AS  SUN,</x:t>
    </x:r>
  </x:si>
  <x:si>
    <x:r>
      <x:t xml:space="preserve">       MAX(DECODE(month,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,month)) M11,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</x:si>
  <x:si>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</x:t>
    </x:r>
  </x:si>
  <x:si>
    <x:r>
      <x:t xml:space="preserve">       SUBSTR(jumin,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"Month"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</x:si>
  <x:si>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</x:si>
  <x:si>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2200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157.142857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</x:si>
  <x:si>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</x:si>
  <x:si>
    <x:r>
      <x:t xml:space="preserve"> 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 SUM(COMM) AVG(NVL(COMM,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</x:t>
    </x:r>
  </x:si>
  <x:si>
    <x:r>
      <x:t xml:space="preserve">       DECODE(day,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'MON'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,dayno) AS  MON,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</x:si>
  <x:si>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29025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24775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29025</x:t>
    </x:r>
  </x:si>
  <x:si>
    <x:r>
      <x:t xml:space="preserve">       (sal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NVL(comm,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salary02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</x:si>
  <x:si>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</x:si>
  <x:si>
    <x:r>
      <x:t xml:space="preserve">       NVL2(comm,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'x'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"NVL2"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</x:si>
  <x:si>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Jessica Lange       GOOD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!</x:t>
    </x:r>
  </x:si>
  <x:si>
    <x:r>
      <x:t>NAME              Brithday   Brithday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</x:si>
  <x:si>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Billy Crystal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760123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760122</x:t>
    </x:r>
  </x:si>
  <x:si>
    <x:r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@S07_SELECT_MINUS.sql</x:t>
    </x:r>
  </x:si>
  <x:si>
    <x:r>
      <x:t xml:space="preserve">       INSTR(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'HELLO, ORACLE'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'L'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</x:si>
  <x:si>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AND t1.sal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BETWEEN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2000</x:t>
    </x:r>
  </x:si>
  <x:si>
    <x:r>
      <x:t xml:space="preserve">       TRUNC(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1234.5678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TRUNC04,</x:t>
    </x:r>
  </x:si>
  <x:si>
    <x:r>
      <x:t xml:space="preserve">       TO_CHAR(SYSDATE,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'DDD'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"DDD"</x:t>
    </x:r>
  </x:si>
  <x:si>
    <x:r>
      <x:t xml:space="preserve">       ROUND(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1234.5678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ROUND05</x:t>
    </x:r>
  </x:si>
  <x:si>
    <x:r>
      <x:t xml:space="preserve">       SUBSTR(jumin,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"Brithday-1"</x:t>
    </x:r>
  </x:si>
  <x:si>
    <x:r>
      <x:t xml:space="preserve">두 집합의 결과를 합쳐서 출력,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ff0000"/>
          </x:rPr>
        </mc:Fallback>
      </mc:AlternateContent>
      <x:t>중복 값을 제거하지 않는다  정렬 없음</x:t>
    </x:r>
  </x:si>
  <x:si>
    <x:r>
      <x:t xml:space="preserve">       ROUND(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1234.5678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ROUND04,</x:t>
    </x:r>
  </x:si>
  <x:si>
    <x:r>
      <x:t xml:space="preserve">James Seo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751023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751022</x:t>
    </x:r>
  </x:si>
  <x:si>
    <x:r>
      <x:t xml:space="preserve">Richard Dreyfus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771129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771128</x:t>
    </x:r>
  </x:si>
  <x:si>
    <x:r>
      <x:t xml:space="preserve">       INSTR(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'HELLO, ORACLE'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'L'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</x:si>
  <x:si>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--SUBSTR(job,-LENGTH(job),2)   </x:t>
    </x:r>
  </x:si>
  <x:si>
    <x:r>
      <x:t xml:space="preserve">       ROUND(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1234.5678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 AS ROUND03,</x:t>
    </x:r>
  </x:si>
  <x:si>
    <x:r>
      <x:t xml:space="preserve">       SUBSTR(jumin,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"Brithday"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</x:si>
  <x:si>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1. 두 집합의 SELECT절에 오는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b0f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b0f0"/>
          </x:rPr>
        </mc:Fallback>
      </mc:AlternateContent>
      <x:t>컬럼의 개수</x:t>
    </x:r>
    <x:r>
      <x:rPr>
        <x:rFont val="맑은 고딕"/>
        <x:sz val="11"/>
        <x:color rgb="ff000000"/>
      </x:rPr>
      <x:t>가 동일해야 한다.</x:t>
    </x:r>
  </x:si>
  <x:si>
    <x:r>
      <x:t>EMP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테이블의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전체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열을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부서번호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오름차순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급여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내림차순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정열</x:t>
    </x:r>
  </x:si>
  <x:si>
    <x:r>
      <x:t xml:space="preserve">       TRUNC(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1234.5678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 AS TRUNC02,</x:t>
    </x:r>
  </x:si>
  <x:si>
    <x:r>
      <x:t xml:space="preserve">       TRUNC(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1234.5678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 AS TRUNC03,</x:t>
    </x:r>
  </x:si>
  <x:si>
    <x:r>
      <x:t xml:space="preserve">Danny Devito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780819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780818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</x:si>
  <x:si>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TRUNC(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1234.5678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   AS TRUNC01,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</x:si>
  <x:si>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</x:si>
  <x:si>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</x:si>
  <x:si>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1400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</x:si>
  <x:si>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</x:si>
  <x:si>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Audie Murphy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</x:si>
  <x:si>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Andie Macdowell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</x:si>
  <x:si>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Julia Roberts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1997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</x:si>
  <x:si>
    <x:r>
      <x:t xml:space="preserve">                                       DBMS_RANDOM.VALUE(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);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--숫자 6자리 문자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</x:si>
  <x:si>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Jodie Foster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Library and Information science</x:t>
    </x:r>
  </x:si>
  <x:si>
    <x:r>
      <x:t>&lt;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ALL                서브쿼리 결과 중에서 최소값을 반환합니다.                                      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</x:si>
  <x:si>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Sharon Stone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</x:si>
  <x:si>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Whoopi Goldberg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</x:si>
  <x:si>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Meg Ryan 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</x:si>
  <x:si>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Emma Thompson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</x:si>
  <x:si>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Meryl Streep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</x:si>
  <x:si>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Jessica Lange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</x:si>
  <x:si>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Nicole Kidman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</x:si>
  <x:si>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Michelle Pfeiffer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</x:si>
  <x:si>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Jodie Foster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</x:si>
  <x:si>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     TO_CHAR(SYSDATE,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'DAY'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'NLS_DATE_LANGUAGE=KOREAN'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  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"KOREAN"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</x:si>
  <x:si>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Angela Bassett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</x:si>
  <x:si>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Winona Ryder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</x:si>
  <x:si>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Holly Hunter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</x:si>
  <x:si>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Susan Sarandon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</x:si>
  <x:si>
    <x:r>
      <x:t xml:space="preserve">           TO_CHAR(SYSDATE,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'DAY'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'NLS_DATE_LANGUAGE=JAPANESE'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"JAPANESE"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</x:si>
  <x:si>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       TO_CHAR(SYSDATE,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'MON'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'NLS_DATE_LANGUAGE=ENGLISH'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 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"ENGLISH"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</x:si>
  <x:si>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       TO_CHAR(SYSDATE,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'MON'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'NLS_DATE_LANGUAGE=JAPANESE'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"JAPANESE"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</x:si>
  <x:si>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   DECODE(deptno,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,DECODE(name,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'Audie Murphy'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'BEST!'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"NESTED_DECODE"</x:t>
    </x:r>
  </x:si>
  <x:si>
    <x:r>
      <x:t>INSTR(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'HELLO,ORACLE'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'L'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INSTR(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'HELLO,ORACLE'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'L'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INSTR(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'HELLO,ORACLE'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'L'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</x:si>
  <x:si>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TO_DATE(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'2018-07-13 23:56:28'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'YYYY-MM-DD HH24:MI:SS'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STD_DATE  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</x:si>
  <x:si>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emp2</x:t>
    </x:r>
  </x:si>
  <x:si>
    <x:r>
      <x:t>UPDATE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t4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</x:si>
  <x:si>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/*최대값 */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</x:si>
  <x:si>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/*최소값 */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</x:si>
  <x:si>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a,b;</x:t>
    </x:r>
  </x:si>
  <x:si>
    <x:r>
      <x:t>A.PAY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B.PAY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</x:si>
  <x:si>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t2.deptno</x:t>
    </x:r>
  </x:si>
  <x:si>
    <x:r>
      <x:t>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00913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 값의 수가 너무 많습니다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</x:si>
  <x:si>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t1.tablespace_name,</x:t>
    </x:r>
  </x:si>
  <x:si>
    <x:r>
      <x:t>CREATE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TABLE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with_test1(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</x:si>
  <x:si>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MAX(pay)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MIN(pay) </x:t>
    </x:r>
  </x:si>
  <x:si>
    <x:r>
      <x:t xml:space="preserve">AND  job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(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job</x:t>
    </x:r>
  </x:si>
  <x:si>
    <x:r>
      <x:t xml:space="preserve">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</x:t>
    </x:r>
  </x:si>
  <x:si>
    <x:r>
      <x:t xml:space="preserve">AND   t1.sal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t3.hisal</x:t>
    </x:r>
  </x:si>
  <x:si>
    <x:r>
      <x:t xml:space="preserve">AND   t1.sal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t3.losal </x:t>
    </x:r>
  </x:si>
  <x:si>
    <x:r>
      <x:t xml:space="preserve">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emp)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</x:si>
  <x:si>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t3.losal </x:t>
    </x:r>
  </x:si>
  <x:si>
    <x:r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</x:si>
  <x:si>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t1 JOIN dept t2</x:t>
    </x:r>
  </x:si>
  <x:si>
    <x:r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t2.deptno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</x:si>
  <x:si>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t1.profno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t2.profno</x:t>
    </x:r>
  </x:si>
  <x:si>
    <x:r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t1.profno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t2.profno</x:t>
    </x:r>
  </x:si>
  <x:si>
    <x:r>
      <x:t>AND   t1.deptno1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t3.deptno</x:t>
    </x:r>
  </x:si>
  <x:si>
    <x:r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t1.deptno1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t3.deptno</x:t>
    </x:r>
  </x:si>
  <x:si>
    <x:r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t1.profno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t2.profno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</x:si>
  <x:si>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customer t1,gift t2</x:t>
    </x:r>
  </x:si>
  <x:si>
    <x:r>
      <x:t xml:space="preserve">AND t1.point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t2.g_end</x:t>
    </x:r>
  </x:si>
  <x:si>
    <x:r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t1.point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t2.g_start </x:t>
    </x:r>
  </x:si>
  <x:si>
    <x:r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t1.studno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t2.studno</x:t>
    </x:r>
  </x:si>
  <x:si>
    <x:r>
      <x:t xml:space="preserve">AND t2.total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max_point</x:t>
    </x:r>
  </x:si>
  <x:si>
    <x:r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t2.total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min_point </x:t>
    </x:r>
  </x:si>
  <x:si>
    <x:r>
      <x:t xml:space="preserve">AND   t1.sal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t3.hisal(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</x:si>
  <x:si>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AND   t1.sal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t3.losal(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</x:si>
  <x:si>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AND   t1.mgr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t4.empno(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</x:si>
  <x:si>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t1.deptno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t2.deptno </x:t>
    </x:r>
  </x:si>
  <x:si>
    <x:r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t1.sal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t3.losal  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</x:si>
  <x:si>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t1.name AS stu_name,</x:t>
    </x:r>
  </x:si>
  <x:si>
    <x:r>
      <x:t>ON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t1.deptno1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t2.deptno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</x:si>
  <x:si>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customer t1, gift t2</x:t>
    </x:r>
  </x:si>
  <x:si>
    <x:r>
      <x:t xml:space="preserve">col point    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99999999</x:t>
    </x:r>
  </x:si>
  <x:si>
    <x:r>
      <x:t xml:space="preserve">AND t2.gname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'Notebook'</x:t>
    </x:r>
  </x:si>
  <x:si>
    <x:r>
      <x:t xml:space="preserve">AND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</x:si>
  <x:si>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</x:si>
  <x:si>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salgrade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</x:si>
  <x:si>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dname,</x:t>
    </x:r>
  </x:si>
  <x:si>
    <x:r>
      <x:t>15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행이 선택되었습니다.</x:t>
    </x:r>
  </x:si>
  <x:si>
    <x:r>
      <x:t>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행이 선택되었습니다.</x:t>
    </x:r>
  </x:si>
  <x:si>
    <x:r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행이 선택되었습니다.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</x:si>
  <x:si>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</x:t>
    </x:r>
  </x:si>
  <x:si>
    <x:r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행이 선택되었습니다.</x:t>
    </x:r>
  </x:si>
  <x:si>
    <x:r>
      <x:t>27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행이 선택되었습니다.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</x:si>
  <x:si>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</x:si>
  <x:si>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행이 선택되었습니다.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</x:si>
  <x:si>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</x:si>
  <x:si>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a.name,</x:t>
    </x:r>
  </x:si>
  <x:si>
    <x:r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</x:si>
  <x:si>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a.name, 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</x:si>
  <x:si>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deptno,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</x:si>
  <x:si>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professor0</x:t>
    </x:r>
  </x:si>
  <x:si>
    <x:r>
      <x:t>3.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3개 테이블 정상 조인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</x:si>
  <x:si>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professor</x:t>
    </x:r>
  </x:si>
  <x:si>
    <x:r>
      <x:t>4.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3테이블 카티션 곱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</x:si>
  <x:si>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dual</x:t>
    </x:r>
  </x:si>
  <x:si>
    <x:r>
      <x:t xml:space="preserve">COL M03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</x:si>
  <x:si>
    <x:r>
      <x:t xml:space="preserve">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</x:t>
    </x:r>
  </x:si>
  <x:si>
    <x:r>
      <x:t xml:space="preserve">COL M12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</x:si>
  <x:si>
    <x:r>
      <x:t>29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31</x:t>
    </x:r>
  </x:si>
  <x:si>
    <x:r>
      <x:t xml:space="preserve">COL M05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</x:si>
  <x:si>
    <x:r>
      <x:t xml:space="preserve">COL M10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</x:si>
  <x:si>
    <x:r>
      <x:t xml:space="preserve">COL M09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</x:si>
  <x:si>
    <x:r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31</x:t>
    </x:r>
  </x:si>
  <x:si>
    <x:r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</x:si>
  <x:si>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COL M01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</x:si>
  <x:si>
    <x:r>
      <x:t xml:space="preserve">COL M06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</x:si>
  <x:si>
    <x:r>
      <x:t xml:space="preserve">COL M02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</x:si>
  <x:si>
    <x:r>
      <x:t xml:space="preserve">COL M11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</x:si>
  <x:si>
    <x:r>
      <x:t xml:space="preserve">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weekno</x:t>
    </x:r>
  </x:si>
  <x:si>
    <x:r>
      <x:t xml:space="preserve">COL M07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</x:si>
  <x:si>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tb_pivot</x:t>
    </x:r>
  </x:si>
  <x:si>
    <x:r>
      <x:t xml:space="preserve">COL M08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</x:si>
  <x:si>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year,</x:t>
    </x:r>
  </x:si>
  <x:si>
    <x:r>
      <x:t xml:space="preserve">COL M04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</x:t>
    </x:r>
  </x:si>
  <x:si>
    <x:r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weekno</x:t>
    </x:r>
  </x:si>
  <x:si>
    <x:r>
      <x:t xml:space="preserve">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year</x:t>
    </x:r>
  </x:si>
  <x:si>
    <x:r>
      <x:t xml:space="preserve">X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</x:si>
  <x:si>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p_date,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</x:si>
  <x:si>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p_date,</x:t>
    </x:r>
  </x:si>
  <x:si>
    <x:r>
      <x:t xml:space="preserve">      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</x:si>
  <x:si>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O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</x:si>
  <x:si>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job</x:t>
    </x:r>
  </x:si>
  <x:si>
    <x:r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</x:si>
  <x:si>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>EX  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</x:si>
  <x:si>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SUM(sal)</x:t>
    </x:r>
  </x:si>
  <x:si>
    <x:r>
      <x:t xml:space="preserve">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grade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</x:si>
  <x:si>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SYSDATE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</x:si>
  <x:si>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name,</x:t>
    </x:r>
  </x:si>
  <x:si>
    <x:r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DESC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</x:si>
  <x:si>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SYSDATE,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</x:si>
  <x:si>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empno , 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</x:si>
  <x:si>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'2'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</x:si>
  <x:si>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ROWNUM,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</x:si>
  <x:si>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empno,</x:t>
    </x:r>
  </x:si>
  <x:si>
    <x:r>
      <x:t xml:space="preserve">KING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NG</x:t>
    </x:r>
  </x:si>
  <x:si>
    <x:r>
      <x:t xml:space="preserve">OR 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</x:si>
  <x:si>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ename, </x:t>
    </x:r>
  </x:si>
  <x:si>
    <x:r>
      <x:t xml:space="preserve">CLARK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ARK</x:t>
    </x:r>
  </x:si>
  <x:si>
    <x:r>
      <x:t xml:space="preserve">MILLER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LLER</x:t>
    </x:r>
  </x:si>
  <x:si>
    <x:r>
      <x:t>1.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정상적인 조인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</x:si>
  <x:si>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</x:si>
  <x:si>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NO, 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cat_a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</x:si>
  <x:si>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cat_a.no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cat_b.no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</x:si>
  <x:si>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</x:si>
  <x:si>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 xml:space="preserve">       l_code 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"대출종목코드"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</x:si>
  <x:si>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   l_total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"대출총액"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</x:si>
  <x:si>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   l_qty  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"대출건수"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</x:si>
  <x:si>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l_date 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"대출일자"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</x:si>
  <x:si>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COL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"RATIO_%"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999.99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</x:si>
  <x:si>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CLARK,KING,MILLER</x:t>
    </x:r>
  </x:si>
  <x:si>
    <x:r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</x:si>
  <x:si>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deptno,job,MAX(sal)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</x:si>
  <x:si>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EXIST_COMM,COUNT(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</x:si>
  <x:si>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             ELSE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'X'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</x:si>
  <x:si>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loan</x:t>
    </x:r>
  </x:si>
  <x:si>
    <x:r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</x:si>
  <x:si>
    <x:r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</x:si>
  <x:si>
    <x:r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HAVING</x:t>
    </x:r>
  </x:si>
  <x:si>
    <x:r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</x:si>
  <x:si>
    <x:r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</x:si>
  <x:si>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--SUBSTR(job,-LENGTH(job)),</x:t>
    </x:r>
  </x:si>
  <x:si>
    <x:r>
      <x:t xml:space="preserve">PRESIDENT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ENT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</x:si>
  <x:si>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INSTR(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'HELLO, ORACLE'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'L'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</x:si>
  <x:si>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 xml:space="preserve">SALESMAN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MAN</x:t>
    </x:r>
  </x:si>
  <x:si>
    <x:r>
      <x:t xml:space="preserve">ANALYST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YST</x:t>
    </x:r>
  </x:si>
  <x:si>
    <x:r>
      <x:t xml:space="preserve">CLERK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ERK</x:t>
    </x:r>
  </x:si>
  <x:si>
    <x:r>
      <x:t xml:space="preserve">MANAGER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GER</x:t>
    </x:r>
  </x:si>
  <x:si>
    <x:r>
      <x:t xml:space="preserve">       DECODE(month,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,month)  M02,</x:t>
    </x:r>
  </x:si>
  <x:si>
    <x:r>
      <x:t xml:space="preserve">       DECODE(month,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,month)  M05,</x:t>
    </x:r>
  </x:si>
  <x:si>
    <x:r>
      <x:t xml:space="preserve">       DECODE(month,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,month)  M03,</x:t>
    </x:r>
  </x:si>
  <x:si>
    <x:r>
      <x:t xml:space="preserve">       DECODE(month,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,month)  M07,</x:t>
    </x:r>
  </x:si>
  <x:si>
    <x:r>
      <x:t xml:space="preserve">       DECODE(month,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,month)  M08,</x:t>
    </x:r>
  </x:si>
  <x:si>
    <x:r>
      <x:t xml:space="preserve">       DECODE(month,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,month)  M09,</x:t>
    </x:r>
  </x:si>
  <x:si>
    <x:r>
      <x:t xml:space="preserve">       DECODE(month,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,month) M10,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</x:si>
  <x:si>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ADAMS,FORD,JONES,SCOTT,SMITH</x:t>
    </x:r>
  </x:si>
  <x:si>
    <x:r>
      <x:t xml:space="preserve">       DECODE(month,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,month)  M04,</x:t>
    </x:r>
  </x:si>
  <x:si>
    <x:r>
      <x:t xml:space="preserve">       DECODE(month,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,month)  M01,</x:t>
    </x:r>
  </x:si>
  <x:si>
    <x:r>
      <x:t xml:space="preserve">       DECODE(month,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,month) M11,</x:t>
    </x:r>
  </x:si>
  <x:si>
    <x:r>
      <x:t xml:space="preserve">       DECODE(month,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,month)  M06,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</x:si>
  <x:si>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SMITH,JONES,FORD,SCOTT,ADAMS</x:t>
    </x:r>
  </x:si>
  <x:si>
    <x:r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</x:si>
  <x:si>
    <x:r>
      <x:t>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</x:si>
  <x:si>
    <x:r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</x:si>
  <x:si>
    <x:r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21</x:t>
    </x:r>
  </x:si>
  <x:si>
    <x:r>
      <x:t>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</x:si>
  <x:si>
    <x:r>
      <x:t xml:space="preserve">PIVOT( MAX(sal) FOR deptno IN (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</x:si>
  <x:si>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</x:si>
  <x:si>
    <x:r>
      <x:t xml:space="preserve">   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</x:si>
  <x:si>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</x:si>
  <x:si>
    <x:r>
      <x:t>15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21</x:t>
    </x:r>
  </x:si>
  <x:si>
    <x:r>
      <x:t>HAVING AVG( NVL(sal,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2000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</x:si>
  <x:si>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deptno, AVG( NVL(sal,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)</x:t>
    </x:r>
  </x:si>
  <x:si>
    <x:r>
      <x:t>분산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1"/>
            <x:color rgb="ff202122"/>
            <x:b val="1"/>
            <hs:size val="100"/>
            <hs:ratio val="100"/>
            <hs:spacing val="0"/>
            <hs:offset val="0"/>
          </x:rPr>
        </mc:Choice>
        <mc:Fallback>
          <x:rPr>
            <x:rFont val="Arial"/>
            <x:sz val="11"/>
            <x:color rgb="ff202122"/>
            <x:b val="1"/>
          </x:rPr>
        </mc:Fallback>
      </mc:AlternateContent>
      <x:t>(variance)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1"/>
            <x:color rgb="ff202122"/>
            <x:b val="1"/>
            <hs:size val="100"/>
            <hs:ratio val="100"/>
            <hs:spacing val="0"/>
            <hs:offset val="0"/>
          </x:rPr>
        </mc:Choice>
        <mc:Fallback>
          <x:rPr>
            <x:rFont val="돋움"/>
            <x:sz val="11"/>
            <x:color rgb="ff202122"/>
            <x:b val="1"/>
          </x:rPr>
        </mc:Fallback>
      </mc:AlternateContent>
      <x:t>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1"/>
            <x:color rgb="ff202122"/>
            <x:b val="1"/>
            <hs:size val="100"/>
            <hs:ratio val="100"/>
            <hs:spacing val="0"/>
            <hs:offset val="0"/>
          </x:rPr>
        </mc:Choice>
        <mc:Fallback>
          <x:rPr>
            <x:rFont val="Arial"/>
            <x:sz val="11"/>
            <x:color rgb="ff202122"/>
            <x:b val="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1"/>
            <x:color rgb="ff202122"/>
            <x:b val="1"/>
            <hs:size val="100"/>
            <hs:ratio val="100"/>
            <hs:spacing val="0"/>
            <hs:offset val="0"/>
          </x:rPr>
        </mc:Choice>
        <mc:Fallback>
          <x:rPr>
            <x:rFont val="돋움"/>
            <x:sz val="11"/>
            <x:color rgb="ff202122"/>
            <x:b val="1"/>
          </x:rPr>
        </mc:Fallback>
      </mc:AlternateContent>
      <x:t>관측값에서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1"/>
            <x:color rgb="ff202122"/>
            <x:b val="1"/>
            <hs:size val="100"/>
            <hs:ratio val="100"/>
            <hs:spacing val="0"/>
            <hs:offset val="0"/>
          </x:rPr>
        </mc:Choice>
        <mc:Fallback>
          <x:rPr>
            <x:rFont val="Arial"/>
            <x:sz val="11"/>
            <x:color rgb="ff202122"/>
            <x:b val="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1"/>
            <x:color rgb="ff202122"/>
            <x:b val="1"/>
            <hs:size val="100"/>
            <hs:ratio val="100"/>
            <hs:spacing val="0"/>
            <hs:offset val="0"/>
          </x:rPr>
        </mc:Choice>
        <mc:Fallback>
          <x:rPr>
            <x:rFont val="돋움"/>
            <x:sz val="11"/>
            <x:color rgb="ff202122"/>
            <x:b val="1"/>
          </x:rPr>
        </mc:Fallback>
      </mc:AlternateContent>
      <x:t>평균을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1"/>
            <x:color rgb="ff202122"/>
            <x:b val="1"/>
            <hs:size val="100"/>
            <hs:ratio val="100"/>
            <hs:spacing val="0"/>
            <hs:offset val="0"/>
          </x:rPr>
        </mc:Choice>
        <mc:Fallback>
          <x:rPr>
            <x:rFont val="Arial"/>
            <x:sz val="11"/>
            <x:color rgb="ff202122"/>
            <x:b val="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1"/>
            <x:color rgb="ff202122"/>
            <x:b val="1"/>
            <hs:size val="100"/>
            <hs:ratio val="100"/>
            <hs:spacing val="0"/>
            <hs:offset val="0"/>
          </x:rPr>
        </mc:Choice>
        <mc:Fallback>
          <x:rPr>
            <x:rFont val="돋움"/>
            <x:sz val="11"/>
            <x:color rgb="ff202122"/>
            <x:b val="1"/>
          </x:rPr>
        </mc:Fallback>
      </mc:AlternateContent>
      <x:t>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1"/>
            <x:color rgb="ff202122"/>
            <x:b val="1"/>
            <hs:size val="100"/>
            <hs:ratio val="100"/>
            <hs:spacing val="0"/>
            <hs:offset val="0"/>
          </x:rPr>
        </mc:Choice>
        <mc:Fallback>
          <x:rPr>
            <x:rFont val="Arial"/>
            <x:sz val="11"/>
            <x:color rgb="ff202122"/>
            <x:b val="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1"/>
            <x:color rgb="ff202122"/>
            <x:b val="1"/>
            <hs:size val="100"/>
            <hs:ratio val="100"/>
            <hs:spacing val="0"/>
            <hs:offset val="0"/>
          </x:rPr>
        </mc:Choice>
        <mc:Fallback>
          <x:rPr>
            <x:rFont val="돋움"/>
            <x:sz val="11"/>
            <x:color rgb="ff202122"/>
            <x:b val="1"/>
          </x:rPr>
        </mc:Fallback>
      </mc:AlternateContent>
      <x:t>값을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1"/>
            <x:color rgb="ff202122"/>
            <x:b val="1"/>
            <hs:size val="100"/>
            <hs:ratio val="100"/>
            <hs:spacing val="0"/>
            <hs:offset val="0"/>
          </x:rPr>
        </mc:Choice>
        <mc:Fallback>
          <x:rPr>
            <x:rFont val="Arial"/>
            <x:sz val="11"/>
            <x:color rgb="ff202122"/>
            <x:b val="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1"/>
            <x:color rgb="ff202122"/>
            <x:b val="1"/>
            <hs:size val="100"/>
            <hs:ratio val="100"/>
            <hs:spacing val="0"/>
            <hs:offset val="0"/>
          </x:rPr>
        </mc:Choice>
        <mc:Fallback>
          <x:rPr>
            <x:rFont val="돋움"/>
            <x:sz val="11"/>
            <x:color rgb="ff202122"/>
            <x:b val="1"/>
          </x:rPr>
        </mc:Fallback>
      </mc:AlternateContent>
      <x:t>제곱하고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1"/>
            <x:color rgb="ff202122"/>
            <x:b val="1"/>
            <hs:size val="100"/>
            <hs:ratio val="100"/>
            <hs:spacing val="0"/>
            <hs:offset val="0"/>
          </x:rPr>
        </mc:Choice>
        <mc:Fallback>
          <x:rPr>
            <x:rFont val="Arial"/>
            <x:sz val="11"/>
            <x:color rgb="ff202122"/>
            <x:b val="1"/>
          </x:rPr>
        </mc:Fallback>
      </mc:AlternateContent>
      <x:t xml:space="preserve">, </x:t>
    </x:r>
  </x:si>
  <x:si>
    <x:r>
      <x:t xml:space="preserve">       AVG( NVL(sal,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)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"avg"</x:t>
    </x:r>
  </x:si>
  <x:si>
    <x:r>
      <x:t xml:space="preserve">     GRADE    DEPTNO1  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</x:si>
  <x:si>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Meryl Streep       ETC</x:t>
    </x:r>
  </x:si>
  <x:si>
    <x:r>
      <x:t xml:space="preserve">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</x:si>
  <x:si>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</x:si>
  <x:si>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</x:si>
  <x:si>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</x:si>
  <x:si>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 xml:space="preserve">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</x:si>
  <x:si>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     (sal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comm as salary01,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</x:si>
  <x:si>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</x:si>
  <x:si>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 xml:space="preserve">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</x:si>
  <x:si>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Michelle Pfeiffer  ETC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</x:si>
  <x:si>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Whoopi Goldberg    ETC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</x:si>
  <x:si>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Emma Thompson      ETC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</x:si>
  <x:si>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Julia Roberts      ETC</x:t>
    </x:r>
  </x:si>
  <x:si>
    <x:r>
      <x:t xml:space="preserve">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</x:si>
  <x:si>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</x:si>
  <x:si>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Winona Ryder       ETC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</x:si>
  <x:si>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Sharon Stone       ETC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</x:si>
  <x:si>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</x:si>
  <x:si>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Nicole Kidman      ETC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</x:si>
  <x:si>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Andie Macdowell    ETC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</x:si>
  <x:si>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Jodie Foster       ETC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</x:si>
  <x:si>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Holly Hunter       ETC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</x:si>
  <x:si>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Meg Ryan           ETC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</x:si>
  <x:si>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Susan Sarandon     ETC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</x:si>
  <x:si>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495.04911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495.049106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495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</x:si>
  <x:si>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29025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4.31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4.31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</x:si>
  <x:si>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491.53298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491.532977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491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</x:si>
  <x:si>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490.56524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490.565235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490</x:t>
    </x:r>
  </x:si>
  <x:si>
    <x:r>
      <x:t xml:space="preserve">       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comm AS anual_sal,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</x:si>
  <x:si>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ANALYST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</x:si>
  <x:si>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29025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9.82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9.82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</x:si>
  <x:si>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29025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4.31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4.31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</x:si>
  <x:si>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job,AVG(NVL(sal,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 avg_sal,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cnt_emp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</x:si>
  <x:si>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489.30717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489.307171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489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</x:si>
  <x:si>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29025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3.27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3.27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</x:si>
  <x:si>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492.88782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492.887816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492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</x:si>
  <x:si>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29025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8.44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8.44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</x:si>
  <x:si>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29025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4.48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4.48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</x:si>
  <x:si>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29025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3.79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3.79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</x:si>
  <x:si>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484.04911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484.049106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484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</x:si>
  <x:si>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417.85556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417.855558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417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</x:si>
  <x:si>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29025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2.76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2.76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</x:si>
  <x:si>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418.98459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418.98459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418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</x:si>
  <x:si>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486.33943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486.339429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486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</x:si>
  <x:si>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483.50072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483.500719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483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</x:si>
  <x:si>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485.69427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485.694267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485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</x:si>
  <x:si>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481.85556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481.855558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481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</x:si>
  <x:si>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'('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job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'),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ename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''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job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''''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"NAME AND JOB"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</x:si>
  <x:si>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29025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5.51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5.51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</x:si>
  <x:si>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'['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TRIM(BOTH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'_'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'_ _Oracle_ _'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']'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BOTH       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</x:si>
  <x:si>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492.95233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492.952332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492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</x:si>
  <x:si>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29025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5.17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5.17</x:t>
    </x:r>
  </x:si>
  <x:si>
    <x:r>
      <x:t xml:space="preserve">       TO_CHAR(SYSDATE,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'DD'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                                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"MM"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</x:si>
  <x:si>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ANALYST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</x:si>
  <x:si>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483.50072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483.500719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483</x:t>
    </x:r>
  </x:si>
  <x:si>
    <x:r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</x:si>
  <x:si>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</x:si>
  <x:si>
    <x:r>
      <x:t xml:space="preserve">PRESIDENT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</x:si>
  <x:si>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</x:si>
  <x:si>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</x:si>
  <x:si>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>JOB                 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</x:si>
  <x:si>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MANAGER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</x:si>
  <x:si>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 xml:space="preserve">SALESMAN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</x:si>
  <x:si>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CLERK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</x:si>
  <x:si>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</x:si>
  <x:si>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      YEAR DEPTNO   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</x:si>
  <x:si>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</x:si>
  <x:si>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</x:si>
  <x:si>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</x:si>
  <x:si>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     AVG(NVL(sal,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)) avg_sal</x:t>
    </x:r>
  </x:si>
  <x:si>
    <x:r>
      <x:t>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00979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: 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표현식이 아닙니다.</x:t>
    </x:r>
  </x:si>
  <x:si>
    <x:r>
      <x:t>HAVING AVG( NVL(sal,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2000</x:t>
    </x:r>
  </x:si>
  <x:si>
    <x:r>
      <x:t xml:space="preserve">HAVING절은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그룹화된 대상을 출력에서 제한</x:t>
    </x:r>
    <x:r>
      <x:rPr>
        <x:rFont val="맑은 고딕"/>
        <x:sz val="11"/>
        <x:color rgb="ff000000"/>
      </x:rPr>
      <x:t xml:space="preserve"> 한다.</x:t>
    </x:r>
  </x:si>
  <x:si>
    <x:r>
      <x:t xml:space="preserve">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job ,ROLLUP(deptno)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</x:si>
  <x:si>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grade,deptno1,count(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</x:si>
  <x:si>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    TO_DATE(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'2022/03/21'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</x:si>
  <x:si>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>TO_NUMBER('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문자열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데이터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','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인식될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숫자형태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')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</x:si>
  <x:si>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Michelle Pfeiffer</x:t>
    </x:r>
  </x:si>
  <x:si>
    <x:r>
      <x:t xml:space="preserve">CASE   WHEN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조건과 결과1</x:t>
    </x:r>
    <x:r>
      <x:rPr>
        <x:rFont val="맑은 고딕"/>
        <x:sz val="11"/>
        <x:color rgb="ff000000"/>
      </x:rPr>
      <x:t xml:space="preserve">  THEN 출력1</x:t>
    </x:r>
  </x:si>
  <x:si>
    <x:r>
      <x:t xml:space="preserve">                ELSE 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1.03</x:t>
    </x:r>
  </x:si>
  <x:si>
    <x:r>
      <x:t xml:space="preserve">       empno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ename AS con</x:t>
    </x:r>
  </x:si>
  <x:si>
    <x:r>
      <x:t xml:space="preserve">7788SCOTT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:SCOTT</x:t>
    </x:r>
  </x:si>
  <x:si>
    <x:r>
      <x:t xml:space="preserve">       CEIL(ROWNUM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CEIL01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</x:si>
  <x:si>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</x:si>
  <x:si>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</x:si>
  <x:si>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</x:si>
  <x:si>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</x:si>
  <x:si>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</x:si>
  <x:si>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SYSDATE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tomorrow,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</x:si>
  <x:si>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</x:si>
  <x:si>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 SYSDATE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yesterday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</x:si>
  <x:si>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</x:si>
  <x:si>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</x:si>
  <x:si>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</x:si>
  <x:si>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</x:si>
  <x:si>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</x:si>
  <x:si>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</x:si>
  <x:si>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</x:si>
  <x:si>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</x:si>
  <x:si>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UPPER(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'scott'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</x:si>
  <x:si>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SMITH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</x:si>
  <x:si>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 xml:space="preserve">TURNER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</x:si>
  <x:si>
    <x:r>
      <x:t xml:space="preserve">SCOTT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</x:si>
  <x:si>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 xml:space="preserve">CLARK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</x:si>
  <x:si>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 xml:space="preserve">JAMES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</x:si>
  <x:si>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 xml:space="preserve">MARTIN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</x:si>
  <x:si>
    <x:r>
      <x:t xml:space="preserve">WARD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</x:si>
  <x:si>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ADAMS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</x:si>
  <x:si>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 xml:space="preserve">FORD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</x:si>
  <x:si>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JONES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</x:si>
  <x:si>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 xml:space="preserve">MILLER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</x:si>
  <x:si>
    <x:r>
      <x:t xml:space="preserve">ALLEN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</x:si>
  <x:si>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 xml:space="preserve">KING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</x:si>
  <x:si>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BLAKE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</x:si>
  <x:si>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studno, name, deptno1,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</x:si>
  <x:si>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두 집합의 결과를 합쳐서 출력,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중복 값을 제거하고 정렬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</x:si>
  <x:si>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profno,name,deptno,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</x:si>
  <x:si>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SMITH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</x:si>
  <x:si>
    <x:r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ASC, sal DESC</x:t>
    </x:r>
  </x:si>
  <x:si>
    <x:r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DESC, ename ASC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</x:si>
  <x:si>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'good morning!'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"Good"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</x:si>
  <x:si>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"employee number"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</x:si>
  <x:si>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cal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</x:si>
  <x:si>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</x:si>
  <x:si>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panmae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</x:si>
  <x:si>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job,</x:t>
    </x:r>
  </x:si>
  <x:si>
    <x:r>
      <x:t xml:space="preserve">2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vertAlign val="superscript"/>
            <hs:superscript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vertAlign val="superscript"/>
          </x:rPr>
        </mc:Fallback>
      </mc:AlternateContent>
      <x:t>2</x:t>
    </x:r>
  </x:si>
  <x:si>
    <x:r>
      <x:t xml:space="preserve">2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vertAlign val="superscript"/>
            <hs:superscript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vertAlign val="superscript"/>
          </x:rPr>
        </mc:Fallback>
      </mc:AlternateContent>
      <x:t>3</x:t>
    </x:r>
  </x:si>
  <x:si>
    <x:r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</x:si>
  <x:si>
    <x:r>
      <x:t xml:space="preserve">            WHEN sal BETWEEN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THEN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'Level 3'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</x:si>
  <x:si>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Audie Murphy                             BEST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!</x:t>
    </x:r>
  </x:si>
  <x:si>
    <x:r>
      <x:t xml:space="preserve">       RPAD(SUBSTR(empno,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'**'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AS MASKING_EMPNO, </x:t>
    </x:r>
  </x:si>
  <x:si>
    <x:r>
      <x:t xml:space="preserve">                            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'WOMAN'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--2000년 이후 출생</x:t>
    </x:r>
  </x:si>
  <x:si>
    <x:r>
      <x:t xml:space="preserve">            WHEN sal BETWEEN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THEN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'Level 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</x:si>
  <x:si>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'['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LTRIM(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'&lt;_Oracle_&gt;'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'&lt;_'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']'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LTRIM,    </x:t>
    </x:r>
  </x:si>
  <x:si>
    <x:r>
      <x:t xml:space="preserve">            WHEN sal BETWEEN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THEN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'Level 4'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</x:si>
  <x:si>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'['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RTRIM(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'&lt;_Oracle_&gt;'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'_&gt;'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']'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RTRIM    </x:t>
    </x:r>
  </x:si>
  <x:si>
    <x:r>
      <x:t>ALTER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SESSION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NLS_DATE_FORMAT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'RRRR-MM-DD:HH24:MI:SS'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;</x:t>
    </x:r>
  </x:si>
  <x:si>
    <x:r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57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</x:si>
  <x:si>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Angela Bassett                           GOOD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!</x:t>
    </x:r>
  </x:si>
  <x:si>
    <x:r>
      <x:t xml:space="preserve">                                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'MAN'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--2000년 이후 출생</x:t>
    </x:r>
  </x:si>
  <x:si>
    <x:r>
      <x:t xml:space="preserve">       CASE WHEN sal BETWEEN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AND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THEN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'Level 1'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</x:si>
  <x:si>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Jessica Lange                            GOOD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!</x:t>
    </x:r>
  </x:si>
  <x:si>
    <x:r>
      <x:t xml:space="preserve">Wesley Snipes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053</x:t>
    </x:r>
  </x:si>
  <x:si>
    <x:r>
      <x:t xml:space="preserve">Christian Slater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345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5677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031</x:t>
    </x:r>
  </x:si>
  <x:si>
    <x:r>
      <x:t>--student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테이블의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tel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컬럼을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사용하여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전공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(deptno1)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번인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학생의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이름과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지역번호</x:t>
    </x:r>
  </x:si>
  <x:si>
    <x:r>
      <x:t xml:space="preserve">       TRUNC(STD_DATE,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'HH'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 AS ROUND_HH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시간을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기준으로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반올림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</x:si>
  <x:si>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'010-1234-5678'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AS REPLACE_BEFORE,</x:t>
    </x:r>
  </x:si>
  <x:si>
    <x:r>
      <x:t xml:space="preserve">       ROUND(STD_DATE,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'HH'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 AS ROUND_HH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시간을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기준으로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반올림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</x:si>
  <x:si>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2050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</x:si>
  <x:si>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9400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1566.66667</x:t>
    </x:r>
  </x:si>
  <x:si>
    <x:r>
      <x:t xml:space="preserve">       RANK() OVER(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 desc)      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"RANK_DESC"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</x:si>
  <x:si>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3725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</x:si>
  <x:si>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9400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1566.66667</x:t>
    </x:r>
  </x:si>
  <x:si>
    <x:r>
      <x:t xml:space="preserve">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29025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2073.21429</x:t>
    </x:r>
  </x:si>
  <x:si>
    <x:r>
      <x:t xml:space="preserve">       DENSE_RANK() OVER(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 desc)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"DENSE_RANK"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</x:si>
  <x:si>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10875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2175</x:t>
    </x:r>
  </x:si>
  <x:si>
    <x:r>
      <x:t xml:space="preserve">*GROUP BY절에는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별칭이 인식되지 않는다.</x:t>
    </x:r>
    <x:r>
      <x:rPr>
        <x:rFont val="맑은 고딕"/>
        <x:sz val="11"/>
        <x:color rgb="ff000000"/>
      </x:rPr>
      <x:t xml:space="preserve"> 즉 열 이름이나 연산식을 그대로 지정해 주어야 한다.</x:t>
    </x:r>
  </x:si>
  <x:si>
    <x:r>
      <x:t>ORDER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EXTRACT( YEAR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hiredate ) DESC ,deptno DESC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</x:si>
  <x:si>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</x:si>
  <x:si>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2916.66667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</x:si>
  <x:si>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2987.5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</x:si>
  <x:si>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</x:si>
  <x:si>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SALESMAN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</x:si>
  <x:si>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PRESIDENT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</x:si>
  <x:si>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James Seo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7510231901813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751023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-/-/-/-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</x:si>
  <x:si>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ANALYST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</x:si>
  <x:si>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Richard Dreyfus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7711291186223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771129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-/-/-/-</x:t>
    </x:r>
  </x:si>
  <x:si>
    <x:r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@S20_SELECT_WHERE_OPERATOR.sql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</x:si>
  <x:si>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SALESMAN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</x:si>
  <x:si>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Billy Crystal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7601232186327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760123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-/-/-/-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</x:si>
  <x:si>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MANAGER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</x:si>
  <x:si>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CLERK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</x:si>
  <x:si>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MANAGER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</x:si>
  <x:si>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Danny Devito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7808192157498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780819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-/-/-/-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</x:si>
  <x:si>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MANAGER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</x:si>
  <x:si>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ANALYST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</x:si>
  <x:si>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job IN (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'MANAGER'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'SALESMAN'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'CLERK'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)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</x:si>
  <x:si>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CLERK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</x:si>
  <x:si>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SALESMAN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</x:si>
  <x:si>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SALESMAN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</x:si>
  <x:si>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문으로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데이터를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조회한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DISTINCT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사용하여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중복을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제거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합니다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.</x:t>
    </x:r>
  </x:si>
  <x:si>
    <x:r>
      <x:t xml:space="preserve">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EXTRACT( YEAR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hiredate ),deptno</x:t>
    </x:r>
  </x:si>
  <x:si>
    <x:r>
      <x:t xml:space="preserve">       TO_CHAR( hiredate,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'YYYY'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) hire_year,</x:t>
    </x:r>
  </x:si>
  <x:si>
    <x:r>
      <x:t>HAVING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절은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문에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GROUP 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절이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존재할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때만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사용할수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있다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.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</x:si>
  <x:si>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EXTRACT( YEAR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hiredate ) AS YEAR,</x:t>
    </x:r>
  </x:si>
  <x:si>
    <x:r>
      <x:t xml:space="preserve">       TO_CHAR(sal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comm,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'999,999'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salary</x:t>
    </x:r>
  </x:si>
  <x:si>
    <x:r>
      <x:t xml:space="preserve">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CASE WHEN comm IS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THEN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'O'</x:t>
    </x:r>
  </x:si>
  <x:si>
    <x:r>
      <x:t xml:space="preserve">       TO_CHAR(sal,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'000999999.99'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"SAL_3"</x:t>
    </x:r>
  </x:si>
  <x:si>
    <x:r>
      <x:t xml:space="preserve">       DECODE(deptno,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'Computer Engineering'</x:t>
    </x:r>
  </x:si>
  <x:si>
    <x:r>
      <x:t xml:space="preserve">                                )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"Gender"</x:t>
    </x:r>
  </x:si>
  <x:si>
    <x:r>
      <x:t xml:space="preserve">       CASE job WHEN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'MANAGER'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THEN 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1.1</x:t>
    </x:r>
  </x:si>
  <x:si>
    <x:r>
      <x:t xml:space="preserve">                WHEN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'SALESMAN'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THEN 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1.05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</x:si>
  <x:si>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Level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</x:si>
  <x:si>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Level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</x:si>
  <x:si>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Level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</x:si>
  <x:si>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</x:si>
  <x:si>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</x:si>
  <x:si>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Level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</x:si>
  <x:si>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 xml:space="preserve">       CONCAT(empno,CONCAT(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':'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,ename)) AS CON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</x:si>
  <x:si>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Level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</x:si>
  <x:si>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Level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</x:si>
  <x:si>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Level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</x:si>
  <x:si>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Level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</x:si>
  <x:si>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Level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</x:si>
  <x:si>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Level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</x:si>
  <x:si>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Level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</x:si>
  <x:si>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Level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</x:si>
  <x:si>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Level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</x:si>
  <x:si>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Level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</x:si>
  <x:si>
    <x:r>
      <x:t xml:space="preserve">       ADD_MONTHS(SYSDATE,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"ADD_MONTHS+3"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</x:si>
  <x:si>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ADD_MONTHS(hiredate,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SYSDATE</x:t>
    </x:r>
  </x:si>
  <x:si>
    <x:r>
      <x:t xml:space="preserve">       TRUNC(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1234.5678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AS TRUNC05          </x:t>
    </x:r>
  </x:si>
  <x:si>
    <x:r>
      <x:t xml:space="preserve">       REPLACE(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'010-1234-5678'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'-'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REP,</x:t>
    </x:r>
  </x:si>
  <x:si>
    <x:r>
      <x:t xml:space="preserve">       REPLACE(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'010-1234-5678'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'-'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    AS REP</x:t>
    </x:r>
  </x:si>
  <x:si>
    <x:r>
      <x:t xml:space="preserve">       ADD_MONTHS(SYSDATE,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"ADD_MONTHS-2"</x:t>
    </x:r>
  </x:si>
  <x:si>
    <x:r>
      <x:t xml:space="preserve">       NEXT_DAY(SYSDATE,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'금요일'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"NEXT_DAY_금"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</x:si>
  <x:si>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>JOB                LENGTH(JOB) SUBSTR(JOB,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</x:si>
  <x:si>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</x:si>
  <x:si>
    <x:r>
      <x:t>CASE</x:t>
    </x:r>
    <x:r>
      <x:rPr>
        <x:rFont val="맑은 고딕"/>
        <x:sz val="11"/>
        <x:color rgb="ff000000"/>
        <x:b val="1"/>
      </x:rPr>
      <x:t>문</x:t>
    </x:r>
  </x:si>
  <x:si>
    <x:r>
      <x:t>1234.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00</x:t>
    </x:r>
  </x:si>
  <x:si>
    <x:r>
      <x:t xml:space="preserve">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연산자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</x:si>
  <x:si>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hiredate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'80/12/17'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</x:si>
  <x:si>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SUM(ALL sal),     </x:t>
    </x:r>
  </x:si>
  <x:si>
    <x:r>
      <x:t>ORA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00904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"NO"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 부적합한 식별자</x:t>
    </x:r>
  </x:si>
  <x:si>
    <x:r>
      <x:t xml:space="preserve">Plan hash value: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52302870</x:t>
    </x:r>
  </x:si>
  <x:si>
    <x:r>
      <x:t xml:space="preserve">Plan hash value: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3259471421</x:t>
    </x:r>
  </x:si>
  <x:si>
    <x:r>
      <x:t xml:space="preserve">GROUP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BY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CUBE( deptno,job )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</x:si>
  <x:si>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deptno,job,COUNT(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</x:si>
  <x:si>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Nicole Kidman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</x:si>
  <x:si>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Julia Roberts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</x:si>
  <x:si>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Whoopi Goldberg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</x:si>
  <x:si>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Emma Thompson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</x:si>
  <x:si>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Andie Macdowell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</x:si>
  <x:si>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Susan Sarandon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</x:si>
  <x:si>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Jessica Lange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</x:si>
  <x:si>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Angela Bassett</x:t>
    </x:r>
  </x:si>
  <x:si>
    <x:r>
      <x:t xml:space="preserve">CASE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조건</x:t>
    </x:r>
    <x:r>
      <x:rPr>
        <x:rFont val="맑은 고딕"/>
        <x:sz val="11"/>
        <x:color rgb="ff000000"/>
      </x:rPr>
      <x:t xml:space="preserve">  WHEN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결과1</x:t>
    </x:r>
    <x:r>
      <x:rPr>
        <x:rFont val="맑은 고딕"/>
        <x:sz val="11"/>
        <x:color rgb="ff000000"/>
      </x:rPr>
      <x:t xml:space="preserve">  THEN 출력1</x:t>
    </x:r>
  </x:si>
  <x:si>
    <x:r>
      <x:t xml:space="preserve">       END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"Quoter"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</x:si>
  <x:si>
    <x:r>
      <x:t xml:space="preserve">       END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"LEVEL"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</x:si>
  <x:si>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LENGTH(ename)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</x:si>
  <x:si>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CONCAT(empno,ename),</x:t>
    </x:r>
  </x:si>
  <x:si>
    <x:r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</x:t>
    </x:r>
  </x:si>
  <x:si>
    <x:r>
      <x:t>POWER(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FLOOR(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123.45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</x:si>
  <x:si>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TO_NUMBER(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</x:si>
  <x:si>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LENGTH(ename)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</x:si>
  <x:si>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t1.ename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LIKE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'%S'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</x:si>
  <x:si>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t1.ename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LIKE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'%E%'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</x:si>
  <x:si>
    <x:r>
      <x:t xml:space="preserve">AND t1.ename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LIKE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'_L%'</x:t>
    </x:r>
  </x:si>
  <x:si>
    <x:r>
      <x:t xml:space="preserve">COL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"NAME AND JOB"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 A25</x:t>
    </x:r>
  </x:si>
  <x:si>
    <x:r>
      <x:t xml:space="preserve">COL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"NAME AND JOB"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 A35</x:t>
    </x:r>
  </x:si>
  <x:si>
    <x:r>
      <x:t xml:space="preserve">col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"Name and Sal"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 a37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</x:si>
  <x:si>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sal,</x:t>
    </x:r>
  </x:si>
  <x:si>
    <x:r>
      <x:t>DECODE()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10101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10101"/>
            <x:b val="1"/>
          </x:rPr>
        </mc:Fallback>
      </mc:AlternateContent>
      <x:t>함수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</x:si>
  <x:si>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</x:si>
  <x:si>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</x:si>
  <x:si>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ANALYST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</x:si>
  <x:si>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</x:si>
  <x:si>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ANALYST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</x:si>
  <x:si>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 ROUND(STD_DATE,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'Q'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  AS ROUND_Q,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각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분기의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번째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일기준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      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</x:si>
  <x:si>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</x:si>
  <x:si>
    <x:r>
      <x:t xml:space="preserve">       TO_CHAR(SYSDATE,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'MM'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                               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"MM"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</x:si>
  <x:si>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</x:si>
  <x:si>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</x:si>
  <x:si>
    <x:r>
      <x:t xml:space="preserve">       TRUNC(STD_DATE,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'Q'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  AS ROUND_Q,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각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분기의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번째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16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일기준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      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</x:si>
  <x:si>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11400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</x:si>
  <x:si>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MANAGER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3272.5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</x:si>
  <x:si>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3135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</x:si>
  <x:si>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13200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</x:si>
  <x:si>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SALESMAN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1312.5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</x:si>
  <x:si>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PRESIDENT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5150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</x:si>
  <x:si>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RPAD(ename,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,SUBSTR(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'1234567890'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,LENGTH(ename)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) AS RPAD01,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</x:si>
  <x:si>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MANAGER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2695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</x:si>
  <x:si>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ANALYST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</x:si>
  <x:si>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 xml:space="preserve">       RPAD(SUBSTR(ename,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),LENGTH(ename),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'*****'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 AS MASKING_NAME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</x:si>
  <x:si>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'['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TRIM(LEADING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'_'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'_ _Oracle_ _'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']'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LEADING,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</x:si>
  <x:si>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18000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</x:si>
  <x:si>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ANALYST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</x:si>
  <x:si>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FORD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36000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</x:si>
  <x:si>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SALESMAN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1312.5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</x:si>
  <x:si>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1575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</x:si>
  <x:si>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1133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</x:si>
  <x:si>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CLERK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978.5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</x:si>
  <x:si>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CLERK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824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</x:si>
  <x:si>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CLERK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1339</x:t>
    </x:r>
  </x:si>
  <x:si>
    <x:r>
      <x:t xml:space="preserve">            WHEN 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THEN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'Level 5'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</x:si>
  <x:si>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KING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60000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</x:si>
  <x:si>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'['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TRIM(BOTH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 __Oracle__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']'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BOTH       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</x:si>
  <x:si>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SALESMAN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1680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</x:si>
  <x:si>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15600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</x:si>
  <x:si>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</x:si>
  <x:si>
    <x:r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'['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TRIM(TRAILING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'_'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'_ _Oracle_ _'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||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']'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AS TRAILING,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</x:si>
  <x:si>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</x:si>
  <x:si>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</x:si>
  <x:si>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</x:si>
  <x:si>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CLARK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</x:si>
  <x:si>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</x:si>
  <x:si>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</x:si>
  <x:si>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</x:si>
  <x:si>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  </x:t>
    </x:r>
  </x:si>
  <x:si>
    <x:r>
      <x:t>RPAD()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함수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</x:si>
  <x:si>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'Oracle'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</x:si>
  <x:si>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TO_NUMBER(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</x:si>
  <x:si>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22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</x:si>
  <x:si>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STD_DATE,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</x:si>
  <x:si>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POWER(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</x:si>
  <x:si>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deptno2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</x:si>
  <x:si>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201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</x:si>
  <x:si>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</x:si>
  <x:si>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studno, name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</x:si>
  <x:si>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9711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Danny Devito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</x:si>
  <x:si>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101</x:t>
    </x:r>
  </x:si>
  <x:si>
    <x:r>
      <x:t xml:space="preserve">AND t1.deptno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</x:si>
  <x:si>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</x:si>
  <x:si>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9411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Seo</x:t>
    </x:r>
  </x:si>
  <x:si>
    <x:r>
      <x:t xml:space="preserve">AND   t1.sal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2000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</x:si>
  <x:si>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&lt;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2000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</x:si>
  <x:si>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DISTINCT job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</x:si>
  <x:si>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t1.ename,</x:t>
    </x:r>
  </x:si>
  <x:si>
    <x:r>
      <x:t xml:space="preserve">OR job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'CLERK'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</x:si>
  <x:si>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</x:si>
  <x:si>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</x:si>
  <x:si>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</x:si>
  <x:si>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2500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</x:si>
  <x:si>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</x:si>
  <x:si>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AND job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'ANALYST'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</x:si>
  <x:si>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'F'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</x:si>
  <x:si>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 ^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</x:si>
  <x:si>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 xml:space="preserve">OR job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'SALESMAN'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</x:si>
  <x:si>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'SCOTT'</x:t>
    </x:r>
  </x:si>
  <x:si>
    <x:r>
      <x:t xml:space="preserve">       FLOOR(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123.45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</x:si>
  <x:si>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COL ROUND01 FOR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999999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</x:si>
  <x:si>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LENGTH(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'한글'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</x:si>
  <x:si>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 xml:space="preserve">       INSTR(tel,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')'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</x:si>
  <x:si>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&amp;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empno</x:t>
    </x:r>
  </x:si>
  <x:si>
    <x:r>
      <x:t xml:space="preserve">두 집합의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 xml:space="preserve">교집합 </x:t>
    </x:r>
    <x:r>
      <x:rPr>
        <x:rFont val="맑은 고딕"/>
        <x:sz val="11"/>
        <x:color rgb="ff000000"/>
      </x:rPr>
      <x:t xml:space="preserve">결과를 출력 및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정렬</x:t>
    </x:r>
  </x:si>
  <x:si>
    <x:r>
      <x:t xml:space="preserve">SUBSTR()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문자열을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추출하는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함수</x:t>
    </x:r>
  </x:si>
  <x:si>
    <x:r>
      <x:t xml:space="preserve">       SUBSTR(job,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</x:si>
  <x:si>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    LENGTHB(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'한글'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</x:si>
  <x:si>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    SUBSTR(job,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</x:si>
  <x:si>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    SUBSTR(job,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</x:si>
  <x:si>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 xml:space="preserve">       INSTR(tel,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')'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</x:si>
  <x:si>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       SUBSTR(job,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),</x:t>
    </x:r>
  </x:si>
  <x:si>
    <x:r>
      <x:t xml:space="preserve">JONES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 sal is $2975</x:t>
    </x:r>
  </x:si>
  <x:si>
    <x:r>
      <x:t xml:space="preserve">BLAKE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 sal is $2850</x:t>
    </x:r>
  </x:si>
  <x:si>
    <x:r>
      <x:t>--SMITH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 job is CLERK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</x:si>
  <x:si>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t1.comm IS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</x:si>
  <x:si>
    <x:r>
      <x:t xml:space="preserve">ALLEN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 sal is $1600</x:t>
    </x:r>
  </x:si>
  <x:si>
    <x:r>
      <x:t>CLARK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 sal is $2450</x:t>
    </x:r>
  </x:si>
  <x:si>
    <x:r>
      <x:t>SMITH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 sal is $800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</x:si>
  <x:si>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Nicholas Cage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</x:si>
  <x:si>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</x:si>
  <x:si>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>WARD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 sal is $1250</x:t>
    </x:r>
  </x:si>
  <x:si>
    <x:r>
      <x:t>MARTIN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 sal is $1250</x:t>
    </x:r>
  </x:si>
  <x:si>
    <x:r>
      <x:t xml:space="preserve">SCOTT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 sal is $3000</x:t>
    </x:r>
  </x:si>
  <x:si>
    <x:r>
      <x:t>KING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 sal is $5000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</x:si>
  <x:si>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Billy Crystal</x:t>
    </x:r>
  </x:si>
  <x:si>
    <x:r>
      <x:t xml:space="preserve">   AND job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'SALESMAN'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</x:si>
  <x:si>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9611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Richard Dreyfus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</x:si>
  <x:si>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t1.deptno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</x:si>
  <x:si>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AND t1.mgr IS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NULL</x:t>
    </x:r>
  </x:si>
  <x:si>
    <x:r>
      <x:t xml:space="preserve">AND   job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'SALESMAN'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</x:si>
  <x:si>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'SMITH'</x:t>
    </x:r>
  </x:si>
  <x:si>
    <x:r>
      <x:t>ADAMS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 sal is $1100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</x:si>
  <x:si>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</x:si>
  <x:si>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>FORD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 sal is $3000</x:t>
    </x:r>
  </x:si>
  <x:si>
    <x:r>
      <x:t xml:space="preserve">TURNER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 sal is $1500</x:t>
    </x:r>
  </x:si>
  <x:si>
    <x:r>
      <x:t xml:space="preserve">MILLER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 sal is $1300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</x:si>
  <x:si>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=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36000</x:t>
    </x:r>
  </x:si>
  <x:si>
    <x:r>
      <x:t xml:space="preserve">JAMES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's sal is $950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</x:si>
  <x:si>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LIKE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'%S%'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</x:si>
  <x:si>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LIKE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'_L%'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</x:si>
  <x:si>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DISTINCT job,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</x:si>
  <x:si>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CLERK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</x:si>
  <x:si>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     TO_CHAR(SYSDATE,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'MON'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,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'NLS_DATE_LANGUAGE=KOREAN'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  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"KOREAN"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</x:si>
  <x:si>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7499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ALLEN   SALESMAN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1600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</x:si>
  <x:si>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CLERK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</x:si>
  <x:si>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 TRUNC(STD_DATE,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'CC'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 AS ROUND_CC,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--연도끝 2자리 2018이면 2050아하 이므로 2001년</x:t>
    </x:r>
  </x:si>
  <x:si>
    <x:r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3월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077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</x:si>
  <x:si>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CLERK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</x:si>
  <x:si>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 ROUND(STD_DATE,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'CC'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)   AS ROUND_CC,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--연도끝 2자리 2018이면 2050아하 이므로 2001년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</x:si>
  <x:si>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7521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WARD    SALESMAN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</x:si>
  <x:si>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BLAKE   MANAGER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</x:si>
  <x:si>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7844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TURNER  SALESMAN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1500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</x:si>
  <x:si>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CLERK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</x:si>
  <x:si>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7654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MARTIN  SALESMAN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1400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</x:si>
  <x:si>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1982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2022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00</x:t>
    </x:r>
  </x:si>
  <x:si>
    <x:r>
      <x:t xml:space="preserve">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'2'</x:t>
    </x:r>
  </x:si>
  <x:si>
    <x:r>
      <x:t>INSTR()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10101"/>
          </x:rPr>
        </mc:Fallback>
      </mc:AlternateContent>
      <x:t>함수</x:t>
    </x:r>
  </x:si>
  <x:si>
    <x:r>
      <x:t>--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999999"/>
          </x:rPr>
        </mc:Fallback>
      </mc:AlternateContent>
      <x:t>출력하세요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.</x:t>
    </x:r>
  </x:si>
  <x:si>
    <x:r>
      <x:t>REPLACE()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10101"/>
          </x:rPr>
        </mc:Fallback>
      </mc:AlternateContent>
      <x:t>함수</x:t>
    </x:r>
  </x:si>
  <x:si>
    <x:r>
      <x:t>AND t1.job IN 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'CLERK'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'MANAGER'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)</x:t>
    </x:r>
  </x:si>
  <x:si>
    <x:r>
      <x:t xml:space="preserve">두 집합의 차집합 결과를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출력 및 정렬함</x:t>
    </x:r>
    <x:r>
      <x:rPr>
        <x:rFont val="맑은 고딕"/>
        <x:sz val="11"/>
        <x:color rgb="ff000000"/>
      </x:rPr>
      <x:t>. 쿼리의 순서 중료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</x:si>
  <x:si>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ename,sal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comm,sal,comm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</x:si>
  <x:si>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empno      AS EMPLOYEE_NO</x:t>
    </x:r>
  </x:si>
  <x:si>
    <x:r>
      <x:t xml:space="preserve">       ename AS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"Employee Name"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,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</x:si>
  <x:si>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sal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BETWEEN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AND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3000</x:t>
    </x:r>
  </x:si>
  <x:si>
    <x:r>
      <x:t xml:space="preserve">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</x:si>
  <x:si>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7934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MILLER  CLERK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1300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</x:si>
  <x:si>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7369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SMITH   CLERK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</x:si>
  <x:si>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7876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ADAMS   CLERK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7788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1100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</x:si>
  <x:si>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7566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JONES   MANAGER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7839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2975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20</x:t>
    </x:r>
  </x:si>
  <x:si>
    <x:r>
      <x:t xml:space="preserve">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7900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JAMES   CLERK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7698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81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950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                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30</x:t>
    </x:r>
  </x:si>
  <x:si>
    <x:t xml:space="preserve">STEP 2. 테이블에 데이터 입력(가상컬럼에 직접 데이터 입력 안 됨!)                                        </x:t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</x:si>
  <x:si>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emp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</x:si>
  <x:si>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bonus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</x:si>
  <x:si>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*</x:t>
    </x:r>
  </x:si>
  <x:si>
    <x:r>
      <x:t>FROM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tab</x:t>
    </x:r>
  </x:si>
  <x:si>
    <x:r>
      <x:t>WHERE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ename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NOT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ff33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ff3399"/>
          </x:rPr>
        </mc:Fallback>
      </mc:AlternateContent>
      <x:t>LIKE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'%AM%'</x:t>
    </x:r>
  </x:si>
  <x:si>
    <x:r>
      <x:t>SELECT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명령에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표현식을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사용하여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999999"/>
          </x:rPr>
        </mc:Fallback>
      </mc:AlternateContent>
      <x:t>출력하기</x:t>
    </x:r>
  </x:si>
  <x:si>
    <x:r>
      <x:t xml:space="preserve">       q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'[IT '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s deptno]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7da123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7da123"/>
          </x:rPr>
        </mc:Fallback>
      </mc:AlternateContent>
      <x:t>',</x:t>
    </x:r>
  </x:si>
  <x:si>
    <x:t>선언부 시작 IS|AS  선언부가 없더라도 명시, DECLARE사용 안됨</x:t>
  </x:si>
  <x:si>
    <x:r>
      <x:t>12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09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: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4fc8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4fc8"/>
          </x:rPr>
        </mc:Fallback>
      </mc:AlternateContent>
      <x:t>49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 xml:space="preserve"> SCOTT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099cc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099cc"/>
          </x:rPr>
        </mc:Fallback>
      </mc:AlternateContent>
      <x:t>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01010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010101"/>
          </x:rPr>
        </mc:Fallback>
      </mc:AlternateContent>
      <x:t>@S10_SELECT_EXPRESSION.SQL</x:t>
    </x:r>
  </x:si>
  <x:si>
    <x:r>
      <x:t xml:space="preserve">            EXIT WHEN c1%NOTFOUND;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9"/>
            <x:color rgb="ff999999"/>
            <hs:size val="100"/>
            <hs:ratio val="100"/>
            <hs:spacing val="0"/>
            <hs:offset val="0"/>
          </x:rPr>
        </mc:Choice>
        <mc:Fallback>
          <x:rPr>
            <x:rFont val="Consolas"/>
            <x:sz val="9"/>
            <x:color rgb="ff999999"/>
          </x:rPr>
        </mc:Fallback>
      </mc:AlternateContent>
      <x:t>--더 이상 데이터가 없으면 LOOP를 벗어나라.</x:t>
    </x:r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</x:si>
</x:sst>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mm&quot;월&quot;\ dd&quot;일&quot;"/>
  </x:numFmts>
  <x:fonts count="72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563c1"/>
          <x:u/>
          <hs:underlineShape val="solid"/>
          <hs:underlineType val="1"/>
          <hs:underlineColor rgb="ff0563c1"/>
        </x:font>
      </mc:Choice>
      <mc:Fallback>
        <x:font>
          <x:name val="맑은 고딕"/>
          <x:sz val="11"/>
          <x:color rgb="ff0563c1"/>
          <x:u/>
        </x:font>
      </mc:Fallback>
    </mc:AlternateContent>
    <x:font>
      <x:name val="맑은 고딕"/>
      <x:sz val="11"/>
      <x:color rgb="ffffffff"/>
    </x:font>
    <x:font>
      <x:name val="맑은 고딕"/>
      <x:sz val="11"/>
      <x:color rgb="ffffffff"/>
      <x:b val="1"/>
    </x:font>
    <x:font>
      <x:name val="맑은 고딕"/>
      <x:sz val="11"/>
      <x:color rgb="ff000000"/>
      <x:b val="1"/>
    </x:font>
    <x:font>
      <x:name val="Arial"/>
      <x:sz val="11"/>
      <x:color rgb="ff1d1c1d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ff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ff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9"/>
          <x:color rgb="ff999999"/>
          <hs:size val="100"/>
          <hs:ratio val="100"/>
          <hs:spacing val="0"/>
          <hs:offset val="0"/>
        </x:font>
      </mc:Choice>
      <mc:Fallback>
        <x:font>
          <x:name val="Consolas"/>
          <x:sz val="9"/>
          <x:color rgb="ff999999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9"/>
          <x:color rgb="ffff3399"/>
          <hs:size val="100"/>
          <hs:ratio val="100"/>
          <hs:spacing val="0"/>
          <hs:offset val="0"/>
        </x:font>
      </mc:Choice>
      <mc:Fallback>
        <x:font>
          <x:name val="Consolas"/>
          <x:sz val="9"/>
          <x:color rgb="ffff3399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9"/>
          <x:color rgb="ff010101"/>
          <hs:size val="100"/>
          <hs:ratio val="100"/>
          <hs:spacing val="0"/>
          <hs:offset val="0"/>
        </x:font>
      </mc:Choice>
      <mc:Fallback>
        <x:font>
          <x:name val="Consolas"/>
          <x:sz val="9"/>
          <x:color rgb="ff01010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9"/>
          <x:color rgb="ff004fc8"/>
          <hs:size val="100"/>
          <hs:ratio val="100"/>
          <hs:spacing val="0"/>
          <hs:offset val="0"/>
        </x:font>
      </mc:Choice>
      <mc:Fallback>
        <x:font>
          <x:name val="Consolas"/>
          <x:sz val="9"/>
          <x:color rgb="ff004fc8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9"/>
          <x:color rgb="ff7da123"/>
          <hs:size val="100"/>
          <hs:ratio val="100"/>
          <hs:spacing val="0"/>
          <hs:offset val="0"/>
        </x:font>
      </mc:Choice>
      <mc:Fallback>
        <x:font>
          <x:name val="Consolas"/>
          <x:sz val="9"/>
          <x:color rgb="ff7da123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Consolas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9"/>
          <x:color rgb="ff010101"/>
          <hs:size val="100"/>
          <hs:ratio val="100"/>
          <hs:spacing val="0"/>
          <hs:offset val="0"/>
        </x:font>
      </mc:Choice>
      <mc:Fallback>
        <x:font>
          <x:name val="맑은 고딕"/>
          <x:sz val="9"/>
          <x:color rgb="ff01010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8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8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9"/>
          <x:color rgb="ff00b0f0"/>
          <hs:size val="100"/>
          <hs:ratio val="100"/>
          <hs:spacing val="0"/>
          <hs:offset val="0"/>
        </x:font>
      </mc:Choice>
      <mc:Fallback>
        <x:font>
          <x:name val="Consolas"/>
          <x:sz val="9"/>
          <x:color rgb="ff00b0f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9"/>
          <x:color rgb="ffff0000"/>
          <hs:size val="100"/>
          <hs:ratio val="100"/>
          <hs:spacing val="0"/>
          <hs:offset val="0"/>
        </x:font>
      </mc:Choice>
      <mc:Fallback>
        <x:font>
          <x:name val="Consolas"/>
          <x:sz val="9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5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5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Consolas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11"/>
          <x:color rgb="ff202122"/>
          <x:b val="1"/>
          <hs:size val="100"/>
          <hs:ratio val="100"/>
          <hs:spacing val="0"/>
          <hs:offset val="0"/>
        </x:font>
      </mc:Choice>
      <mc:Fallback>
        <x:font>
          <x:name val="돋움"/>
          <x:sz val="11"/>
          <x:color rgb="ff202122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8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8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8"/>
          <x:color rgb="ffff0000"/>
          <hs:size val="100"/>
          <hs:ratio val="100"/>
          <hs:spacing val="0"/>
          <hs:offset val="0"/>
        </x:font>
      </mc:Choice>
      <mc:Fallback>
        <x:font>
          <x:name val="맑은 고딕"/>
          <x:sz val="8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Consolas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9"/>
          <x:color rgb="ff0099cc"/>
          <hs:size val="100"/>
          <hs:ratio val="100"/>
          <hs:spacing val="0"/>
          <hs:offset val="0"/>
        </x:font>
      </mc:Choice>
      <mc:Fallback>
        <x:font>
          <x:name val="Consolas"/>
          <x:sz val="9"/>
          <x:color rgb="ff0099cc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11"/>
          <x:color rgb="ff010101"/>
          <x:b val="1"/>
          <hs:size val="100"/>
          <hs:ratio val="100"/>
          <hs:spacing val="0"/>
          <hs:offset val="0"/>
        </x:font>
      </mc:Choice>
      <mc:Fallback>
        <x:font>
          <x:name val="Consolas"/>
          <x:sz val="11"/>
          <x:color rgb="ff010101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11"/>
          <x:color rgb="ff010101"/>
          <hs:size val="100"/>
          <hs:ratio val="100"/>
          <hs:spacing val="0"/>
          <hs:offset val="0"/>
        </x:font>
      </mc:Choice>
      <mc:Fallback>
        <x:font>
          <x:name val="Consolas"/>
          <x:sz val="11"/>
          <x:color rgb="ff01010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9"/>
          <x:color rgb="ffffffff"/>
          <hs:size val="100"/>
          <hs:ratio val="100"/>
          <hs:spacing val="0"/>
          <hs:offset val="0"/>
        </x:font>
      </mc:Choice>
      <mc:Fallback>
        <x:font>
          <x:name val="Consolas"/>
          <x:sz val="9"/>
          <x:color rgb="ffffff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9"/>
          <x:color rgb="ff1d1c1d"/>
          <hs:size val="100"/>
          <hs:ratio val="100"/>
          <hs:spacing val="0"/>
          <hs:offset val="0"/>
        </x:font>
      </mc:Choice>
      <mc:Fallback>
        <x:font>
          <x:name val="Consolas"/>
          <x:sz val="9"/>
          <x:color rgb="ff1d1c1d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9"/>
          <x:color rgb="ff1d1c1d"/>
          <hs:size val="100"/>
          <hs:ratio val="100"/>
          <hs:spacing val="0"/>
          <hs:offset val="0"/>
        </x:font>
      </mc:Choice>
      <mc:Fallback>
        <x:font>
          <x:name val="돋움"/>
          <x:sz val="9"/>
          <x:color rgb="ff1d1c1d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2"/>
          <x:color rgb="ff202124"/>
          <hs:size val="100"/>
          <hs:ratio val="100"/>
          <hs:spacing val="0"/>
          <hs:offset val="0"/>
        </x:font>
      </mc:Choice>
      <mc:Fallback>
        <x:font>
          <x:name val="Arial"/>
          <x:sz val="12"/>
          <x:color rgb="ff202124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6"/>
          <x:color rgb="ff0099cc"/>
          <hs:size val="100"/>
          <hs:ratio val="100"/>
          <hs:spacing val="0"/>
          <hs:offset val="0"/>
        </x:font>
      </mc:Choice>
      <mc:Fallback>
        <x:font>
          <x:name val="Consolas"/>
          <x:sz val="6"/>
          <x:color rgb="ff0099cc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6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6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7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7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7"/>
          <x:color rgb="ffff0000"/>
          <hs:size val="100"/>
          <hs:ratio val="100"/>
          <hs:spacing val="0"/>
          <hs:offset val="0"/>
        </x:font>
      </mc:Choice>
      <mc:Fallback>
        <x:font>
          <x:name val="맑은 고딕"/>
          <x:sz val="7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7"/>
          <x:color rgb="ff5b9bd5"/>
          <hs:size val="100"/>
          <hs:ratio val="100"/>
          <hs:spacing val="0"/>
          <hs:offset val="0"/>
        </x:font>
      </mc:Choice>
      <mc:Fallback>
        <x:font>
          <x:name val="맑은 고딕"/>
          <x:sz val="7"/>
          <x:color rgb="ff5b9bd5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8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8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2f5597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2f5597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9"/>
          <x:color rgb="ff010101"/>
          <hs:size val="100"/>
          <hs:ratio val="100"/>
          <hs:spacing val="0"/>
          <hs:offset val="0"/>
        </x:font>
      </mc:Choice>
      <mc:Fallback>
        <x:font>
          <x:name val="돋움"/>
          <x:sz val="9"/>
          <x:color rgb="ff01010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9"/>
          <x:color rgb="ff999999"/>
          <hs:size val="100"/>
          <hs:ratio val="100"/>
          <hs:spacing val="0"/>
          <hs:offset val="0"/>
        </x:font>
      </mc:Choice>
      <mc:Fallback>
        <x:font>
          <x:name val="맑은 고딕"/>
          <x:sz val="9"/>
          <x:color rgb="ff999999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12"/>
          <x:color rgb="ff202124"/>
          <hs:size val="100"/>
          <hs:ratio val="100"/>
          <hs:spacing val="0"/>
          <hs:offset val="0"/>
        </x:font>
      </mc:Choice>
      <mc:Fallback>
        <x:font>
          <x:name val="돋움"/>
          <x:sz val="12"/>
          <x:color rgb="ff202124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2"/>
          <x:color rgb="ff202124"/>
          <x:b val="1"/>
          <hs:size val="100"/>
          <hs:ratio val="100"/>
          <hs:spacing val="0"/>
          <hs:offset val="0"/>
        </x:font>
      </mc:Choice>
      <mc:Fallback>
        <x:font>
          <x:name val="Arial"/>
          <x:sz val="12"/>
          <x:color rgb="ff202124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9"/>
          <x:color rgb="ffff0000"/>
          <hs:size val="100"/>
          <hs:ratio val="100"/>
          <hs:spacing val="0"/>
          <hs:offset val="0"/>
        </x:font>
      </mc:Choice>
      <mc:Fallback>
        <x:font>
          <x:name val="맑은 고딕"/>
          <x:sz val="9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9"/>
          <x:color rgb="ffff3399"/>
          <hs:size val="100"/>
          <hs:ratio val="100"/>
          <hs:spacing val="0"/>
          <hs:offset val="0"/>
        </x:font>
      </mc:Choice>
      <mc:Fallback>
        <x:font>
          <x:name val="맑은 고딕"/>
          <x:sz val="9"/>
          <x:color rgb="ffff3399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9"/>
          <x:color rgb="ff7da123"/>
          <hs:size val="100"/>
          <hs:ratio val="100"/>
          <hs:spacing val="0"/>
          <hs:offset val="0"/>
        </x:font>
      </mc:Choice>
      <mc:Fallback>
        <x:font>
          <x:name val="돋움"/>
          <x:sz val="9"/>
          <x:color rgb="ff7da123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33cccc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33cccc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9"/>
          <x:color rgb="ff999999"/>
          <hs:size val="100"/>
          <hs:ratio val="100"/>
          <hs:spacing val="0"/>
          <hs:offset val="0"/>
        </x:font>
      </mc:Choice>
      <mc:Fallback>
        <x:font>
          <x:name val="돋움"/>
          <x:sz val="9"/>
          <x:color rgb="ff999999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9"/>
          <x:color rgb="ff004fc8"/>
          <hs:size val="100"/>
          <hs:ratio val="100"/>
          <hs:spacing val="0"/>
          <hs:offset val="0"/>
        </x:font>
      </mc:Choice>
      <mc:Fallback>
        <x:font>
          <x:name val="맑은 고딕"/>
          <x:sz val="9"/>
          <x:color rgb="ff004fc8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999999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999999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9"/>
          <x:color rgb="ffffffff"/>
          <hs:size val="100"/>
          <hs:ratio val="100"/>
          <hs:spacing val="0"/>
          <hs:offset val="0"/>
        </x:font>
      </mc:Choice>
      <mc:Fallback>
        <x:font>
          <x:name val="돋움"/>
          <x:sz val="9"/>
          <x:color rgb="ffffff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x:vertAlign val="superscript"/>
          <hs:superscript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  <x:vertAlign val="superscript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b0f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b0f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돋움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10"/>
          <x:color rgb="ff137fb7"/>
          <hs:size val="100"/>
          <hs:ratio val="100"/>
          <hs:spacing val="0"/>
          <hs:offset val="0"/>
        </x:font>
      </mc:Choice>
      <mc:Fallback>
        <x:font>
          <x:name val="Consolas"/>
          <x:sz val="10"/>
          <x:color rgb="ff137fb7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1"/>
          <x:color rgb="ff202122"/>
          <x:b val="1"/>
          <hs:size val="100"/>
          <hs:ratio val="100"/>
          <hs:spacing val="0"/>
          <hs:offset val="0"/>
        </x:font>
      </mc:Choice>
      <mc:Fallback>
        <x:font>
          <x:name val="Arial"/>
          <x:sz val="11"/>
          <x:color rgb="ff202122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10101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10101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1010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1010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alibri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Calibri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alibri"/>
          <x:sz val="11"/>
          <x:color rgb="ffffffff"/>
          <hs:size val="100"/>
          <hs:ratio val="100"/>
          <hs:spacing val="0"/>
          <hs:offset val="0"/>
        </x:font>
      </mc:Choice>
      <mc:Fallback>
        <x:font>
          <x:name val="Calibri"/>
          <x:sz val="11"/>
          <x:color rgb="ffffff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alibri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Calibri"/>
          <x:sz val="11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alibri"/>
          <x:sz val="10"/>
          <x:color rgb="ffffffff"/>
          <hs:size val="100"/>
          <hs:ratio val="100"/>
          <hs:spacing val="0"/>
          <hs:offset val="0"/>
        </x:font>
      </mc:Choice>
      <mc:Fallback>
        <x:font>
          <x:name val="Calibri"/>
          <x:sz val="10"/>
          <x:color rgb="ffffff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ffffff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ffffff"/>
        </x:font>
      </mc:Fallback>
    </mc:AlternateContent>
  </x:fonts>
  <x:fills count="35">
    <x:fill>
      <x:patternFill patternType="none"/>
    </x:fill>
    <x:fill>
      <x:patternFill patternType="gray125"/>
    </x:fill>
    <x:fill>
      <x:patternFill patternType="solid">
        <x:fgColor rgb="ff404040"/>
        <x:bgColor indexed="64"/>
      </x:patternFill>
    </x:fill>
    <x:fill>
      <x:patternFill patternType="solid">
        <x:fgColor rgb="ff000000"/>
        <x:bgColor indexed="64"/>
      </x:patternFill>
    </x:fill>
    <x:fill>
      <x:patternFill patternType="solid">
        <x:fgColor rgb="ffffffff"/>
        <x:bgColor indexed="64"/>
      </x:patternFill>
    </x:fill>
    <x:fill>
      <x:patternFill patternType="solid">
        <x:fgColor rgb="ff595959"/>
        <x:bgColor indexed="64"/>
      </x:patternFill>
    </x:fill>
    <x:fill>
      <x:patternFill patternType="solid">
        <x:fgColor rgb="ffffe699"/>
        <x:bgColor indexed="64"/>
      </x:patternFill>
    </x:fill>
    <x:fill>
      <x:patternFill patternType="solid">
        <x:fgColor rgb="ffdae3f3"/>
        <x:bgColor indexed="64"/>
      </x:patternFill>
    </x:fill>
    <x:fill>
      <x:patternFill patternType="solid">
        <x:fgColor rgb="ffbed7ee"/>
        <x:bgColor indexed="64"/>
      </x:patternFill>
    </x:fill>
    <x:fill>
      <x:patternFill patternType="solid">
        <x:fgColor rgb="fff8cbac"/>
        <x:bgColor indexed="64"/>
      </x:patternFill>
    </x:fill>
    <x:fill>
      <x:patternFill patternType="solid">
        <x:fgColor rgb="ffc6e0b3"/>
        <x:bgColor indexed="64"/>
      </x:patternFill>
    </x:fill>
    <x:fill>
      <x:patternFill patternType="solid">
        <x:fgColor rgb="ffededed"/>
        <x:bgColor indexed="64"/>
      </x:patternFill>
    </x:fill>
    <x:fill>
      <x:patternFill patternType="solid">
        <x:fgColor rgb="ffb4c6e7"/>
        <x:bgColor indexed="64"/>
      </x:patternFill>
    </x:fill>
    <x:fill>
      <x:patternFill patternType="solid">
        <x:fgColor rgb="ffffc000"/>
        <x:bgColor indexed="64"/>
      </x:patternFill>
    </x:fill>
    <x:fill>
      <x:patternFill patternType="solid">
        <x:fgColor rgb="ffe2f0d9"/>
        <x:bgColor indexed="64"/>
      </x:patternFill>
    </x:fill>
    <x:fill>
      <x:patternFill patternType="solid">
        <x:fgColor rgb="ffa8d08f"/>
        <x:bgColor indexed="64"/>
      </x:patternFill>
    </x:fill>
    <x:fill>
      <x:patternFill patternType="solid">
        <x:fgColor rgb="ffffd966"/>
        <x:bgColor indexed="64"/>
      </x:patternFill>
    </x:fill>
    <x:fill>
      <x:patternFill patternType="solid">
        <x:fgColor rgb="ffffef99"/>
        <x:bgColor indexed="64"/>
      </x:patternFill>
    </x:fill>
    <x:fill>
      <x:patternFill patternType="solid">
        <x:fgColor rgb="fff4b184"/>
        <x:bgColor indexed="64"/>
      </x:patternFill>
    </x:fill>
    <x:fill>
      <x:patternFill patternType="solid">
        <x:fgColor rgb="ff8fabdb"/>
        <x:bgColor indexed="64"/>
      </x:patternFill>
    </x:fill>
    <x:fill>
      <x:patternFill patternType="solid">
        <x:fgColor rgb="ffffff00"/>
        <x:bgColor indexed="64"/>
      </x:patternFill>
    </x:fill>
    <x:fill>
      <x:patternFill patternType="solid">
        <x:fgColor rgb="ffebdef1"/>
        <x:bgColor indexed="64"/>
      </x:patternFill>
    </x:fill>
    <x:fill>
      <x:patternFill patternType="solid">
        <x:fgColor rgb="ff9be5c8"/>
        <x:bgColor indexed="64"/>
      </x:patternFill>
    </x:fill>
    <x:fill>
      <x:patternFill patternType="solid">
        <x:fgColor rgb="ffddebf7"/>
        <x:bgColor indexed="64"/>
      </x:patternFill>
    </x:fill>
    <x:fill>
      <x:patternFill patternType="solid">
        <x:fgColor rgb="fffff2cc"/>
        <x:bgColor indexed="64"/>
      </x:patternFill>
    </x:fill>
    <x:fill>
      <x:patternFill patternType="solid">
        <x:fgColor rgb="ffffceb0"/>
        <x:bgColor indexed="64"/>
      </x:patternFill>
    </x:fill>
    <x:fill>
      <x:patternFill patternType="solid">
        <x:fgColor rgb="ffdbdbdb"/>
        <x:bgColor indexed="64"/>
      </x:patternFill>
    </x:fill>
    <x:fill>
      <x:patternFill patternType="solid">
        <x:fgColor rgb="ffe7b620"/>
        <x:bgColor indexed="64"/>
      </x:patternFill>
    </x:fill>
    <x:fill>
      <x:patternFill patternType="solid">
        <x:fgColor rgb="ffeed4c9"/>
        <x:bgColor indexed="64"/>
      </x:patternFill>
    </x:fill>
    <x:fill>
      <x:patternFill patternType="solid">
        <x:fgColor rgb="ffffe766"/>
        <x:bgColor indexed="64"/>
      </x:patternFill>
    </x:fill>
    <x:fill>
      <x:patternFill patternType="solid">
        <x:fgColor rgb="ffffe7d8"/>
        <x:bgColor indexed="64"/>
      </x:patternFill>
    </x:fill>
    <x:fill>
      <x:patternFill patternType="solid">
        <x:fgColor rgb="fffbe5d7"/>
        <x:bgColor indexed="64"/>
      </x:patternFill>
    </x:fill>
    <x:fill>
      <x:patternFill patternType="solid">
        <x:fgColor rgb="ff70ad47"/>
        <x:bgColor indexed="64"/>
      </x:patternFill>
    </x:fill>
    <x:fill>
      <x:patternFill patternType="solid">
        <x:fgColor rgb="ff9cc3e6"/>
        <x:bgColor indexed="64"/>
      </x:patternFill>
    </x:fill>
    <x:fill>
      <x:patternFill patternType="solid">
        <x:fgColor rgb="ffdfe6f7"/>
        <x:bgColor indexed="64"/>
      </x:patternFill>
    </x:fill>
  </x:fills>
  <x:borders count="5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</x:borders>
  <x:cellStyleXfs count="2">
    <x:xf numFmtId="0" fontId="0" fillId="0" borderId="0">
      <x:alignment horizontal="general" vertical="center"/>
    </x:xf>
    <x:xf numFmtId="0" fontId="6" fillId="0" borderId="0">
      <x:alignment horizontal="general" vertical="center"/>
    </x:xf>
  </x:cellStyleXfs>
  <x:cellXfs count="420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 applyNumberFormat="1">
      <x:alignment horizontal="general" vertical="center"/>
    </x:xf>
    <x:xf numFmtId="0" fontId="6" fillId="0" borderId="0" xfId="1" applyNumberFormat="1">
      <x:alignment horizontal="general" vertical="center"/>
    </x:xf>
    <x:xf numFmtId="0" fontId="7" fillId="2" borderId="0" xfId="0" applyNumberFormat="1" applyFont="1" applyFill="1">
      <x:alignment horizontal="general" vertical="center"/>
    </x:xf>
    <x:xf numFmtId="0" fontId="7" fillId="2" borderId="0" xfId="0" applyNumberFormat="1" applyFont="1" applyFill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2" borderId="0" xfId="0" applyNumberFormat="1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2" borderId="0" xfId="0" applyNumberFormat="1" applyFont="1" applyFill="1" applyAlignment="1">
          <x:alignment horizontal="center" vertical="center"/>
        </x:xf>
      </mc:Fallback>
    </mc:AlternateContent>
    <x:xf numFmtId="0" fontId="7" fillId="3" borderId="0" xfId="0" applyNumberFormat="1" applyFont="1" applyFill="1">
      <x:alignment horizontal="general" vertical="center"/>
    </x:xf>
    <x:xf numFmtId="0" fontId="7" fillId="3" borderId="0" xfId="0" applyNumberFormat="1" applyFont="1" applyFill="1">
      <x:alignment horizontal="general" vertical="center"/>
    </x:xf>
    <x:xf numFmtId="0" fontId="0" fillId="4" borderId="0" xfId="0" applyNumberFormat="1" applyFont="1" applyFill="1">
      <x:alignment horizontal="general" vertical="center"/>
    </x:xf>
    <x:xf numFmtId="0" fontId="0" fillId="4" borderId="0" xfId="0" applyNumberFormat="1" applyFont="1" applyFill="1">
      <x:alignment horizontal="general" vertical="center"/>
    </x:xf>
    <x:xf numFmtId="0" fontId="8" fillId="5" borderId="1" xfId="0" applyNumberFormat="1" applyFont="1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/>
        </x:xf>
      </mc:Fallback>
    </mc:AlternateContent>
    <x:xf numFmtId="0" fontId="9" fillId="4" borderId="1" xfId="0" applyNumberFormat="1" applyFont="1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/>
        </x:xf>
      </mc:Fallback>
    </mc:AlternateContent>
    <x:xf numFmtId="0" fontId="6" fillId="0" borderId="0" xfId="1" applyNumberFormat="1">
      <x:alignment horizontal="general" vertical="center"/>
    </x:xf>
    <x:xf numFmtId="0" fontId="10" fillId="0" borderId="0" xfId="0" applyNumberFormat="1" applyFont="1">
      <x:alignment horizontal="general" vertical="center"/>
    </x:xf>
    <x:xf numFmtId="0" fontId="0" fillId="3" borderId="0" xfId="0" applyNumberFormat="1" applyFill="1">
      <x:alignment horizontal="general" vertical="center"/>
    </x:xf>
    <x:xf numFmtId="0" fontId="0" fillId="3" borderId="0" xfId="0" applyNumberFormat="1" applyFont="1" applyFill="1">
      <x:alignment horizontal="general" vertical="center"/>
    </x:xf>
    <x:xf numFmtId="0" fontId="11" fillId="3" borderId="0" xfId="0" applyNumberFormat="1" applyFont="1" applyFill="1">
      <x:alignment horizontal="general" vertical="center"/>
    </x:xf>
    <x:xf numFmtId="0" fontId="11" fillId="3" borderId="0" xfId="0" applyNumberFormat="1" applyFont="1" applyFill="1">
      <x:alignment horizontal="general" vertical="center"/>
    </x:xf>
    <x:xf numFmtId="0" fontId="7" fillId="3" borderId="0" xfId="0" quotePrefix="1" applyNumberFormat="1" applyFont="1" applyFill="1">
      <x:alignment horizontal="general" vertical="center"/>
    </x:xf>
    <x:xf numFmtId="0" fontId="12" fillId="0" borderId="0" xfId="0" applyNumberFormat="1" applyFont="1">
      <x:alignment horizontal="general" vertical="center"/>
    </x:xf>
    <x:xf numFmtId="0" fontId="13" fillId="0" borderId="0" xfId="0" applyNumberFormat="1" applyFont="1">
      <x:alignment horizontal="general" vertical="center"/>
    </x:xf>
    <x:xf numFmtId="0" fontId="14" fillId="0" borderId="0" xfId="0" applyNumberFormat="1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Border="1" applyAlignment="1" hs:applyExtension="1">
          <x:alignment horizontal="left" vertical="center" indent="2"/>
          <hs:parashape hs:leftMargin="2268"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Border="1" applyAlignment="1">
          <x:alignment horizontal="left" vertical="center" indent="2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Border="1" applyAlignment="1">
          <x:alignment horizontal="left" vertical="center" indent="1"/>
        </x:xf>
      </mc:Fallback>
    </mc:AlternateContent>
    <x:xf numFmtId="0" fontId="0" fillId="6" borderId="0" xfId="0" applyNumberFormat="1" applyFill="1">
      <x:alignment horizontal="general" vertical="center"/>
    </x:xf>
    <x:xf numFmtId="0" fontId="12" fillId="7" borderId="0" xfId="0" applyNumberFormat="1" applyFont="1" applyFill="1">
      <x:alignment horizontal="general" vertical="center"/>
    </x:xf>
    <x:xf numFmtId="0" fontId="0" fillId="7" borderId="0" xfId="0" applyNumberFormat="1" applyFill="1">
      <x:alignment horizontal="general" vertical="center"/>
    </x:xf>
    <x:xf numFmtId="0" fontId="0" fillId="8" borderId="0" xfId="0" applyNumberFormat="1" applyFill="1">
      <x:alignment horizontal="general" vertical="center"/>
    </x:xf>
    <x:xf numFmtId="0" fontId="12" fillId="9" borderId="0" xfId="0" applyNumberFormat="1" applyFont="1" applyFill="1">
      <x:alignment horizontal="general" vertical="center"/>
    </x:xf>
    <x:xf numFmtId="0" fontId="0" fillId="9" borderId="0" xfId="0" applyNumberFormat="1" applyFill="1">
      <x:alignment horizontal="general" vertical="center"/>
    </x:xf>
    <x:xf numFmtId="0" fontId="0" fillId="0" borderId="0" xfId="0" applyNumberFormat="1" applyFont="1">
      <x:alignment horizontal="general" vertical="center"/>
    </x:xf>
    <x:xf numFmtId="0" fontId="15" fillId="0" borderId="0" xfId="0" applyNumberFormat="1" applyFont="1">
      <x:alignment horizontal="general" vertical="center"/>
    </x:xf>
    <x:xf numFmtId="0" fontId="16" fillId="0" borderId="0" xfId="0" applyNumberFormat="1" applyFont="1">
      <x:alignment horizontal="general" vertical="center"/>
    </x:xf>
    <x:xf numFmtId="0" fontId="14" fillId="9" borderId="0" xfId="0" applyNumberFormat="1" applyFont="1" applyFill="1">
      <x:alignment horizontal="general" vertical="center"/>
    </x:xf>
    <x:xf numFmtId="0" fontId="12" fillId="10" borderId="0" xfId="0" applyNumberFormat="1" applyFont="1" applyFill="1">
      <x:alignment horizontal="general" vertical="center"/>
    </x:xf>
    <x:xf numFmtId="0" fontId="0" fillId="10" borderId="0" xfId="0" applyNumberFormat="1" applyFill="1">
      <x:alignment horizontal="general" vertical="center"/>
    </x:xf>
    <x:xf numFmtId="0" fontId="17" fillId="10" borderId="0" xfId="0" applyNumberFormat="1" applyFont="1" applyFill="1">
      <x:alignment horizontal="general" vertical="center"/>
    </x:xf>
    <x:xf numFmtId="0" fontId="0" fillId="10" borderId="0" xfId="0" applyNumberFormat="1" applyFont="1" applyFill="1">
      <x:alignment horizontal="general" vertical="center"/>
    </x:xf>
    <x:xf numFmtId="0" fontId="0" fillId="11" borderId="0" xfId="0" applyNumberFormat="1" applyFill="1">
      <x:alignment horizontal="general" vertical="center"/>
    </x:xf>
    <x:xf numFmtId="0" fontId="0" fillId="12" borderId="0" xfId="0" applyNumberFormat="1" applyFill="1">
      <x:alignment horizontal="general" vertical="center"/>
    </x:xf>
    <x:xf numFmtId="0" fontId="0" fillId="0" borderId="0" xfId="0" quotePrefix="1" applyNumberFormat="1">
      <x:alignment horizontal="general" vertical="center"/>
    </x:xf>
    <x:xf numFmtId="0" fontId="7" fillId="3" borderId="0" xfId="0" quotePrefix="1" applyNumberFormat="1" applyFont="1" applyFill="1">
      <x:alignment horizontal="general" vertical="center"/>
    </x:xf>
    <x:xf numFmtId="0" fontId="13" fillId="13" borderId="0" xfId="0" applyNumberFormat="1" applyFont="1" applyFill="1">
      <x:alignment horizontal="general" vertical="center"/>
    </x:xf>
    <x:xf numFmtId="0" fontId="0" fillId="13" borderId="0" xfId="0" applyNumberFormat="1" applyFill="1">
      <x:alignment horizontal="general" vertical="center"/>
    </x:xf>
    <x:xf numFmtId="0" fontId="0" fillId="14" borderId="0" xfId="0" applyNumberFormat="1" applyFill="1">
      <x:alignment horizontal="general" vertical="center"/>
    </x:xf>
    <x:xf numFmtId="0" fontId="14" fillId="12" borderId="0" xfId="0" applyNumberFormat="1" applyFont="1" applyFill="1">
      <x:alignment horizontal="general" vertical="center"/>
    </x:xf>
    <x:xf numFmtId="0" fontId="14" fillId="6" borderId="0" xfId="0" applyNumberFormat="1" applyFont="1" applyFill="1">
      <x:alignment horizontal="general" vertical="center"/>
    </x:xf>
    <x:xf numFmtId="0" fontId="18" fillId="6" borderId="0" xfId="0" applyNumberFormat="1" applyFont="1" applyFill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9" fillId="0" borderId="0" xfId="0" applyNumberFormat="1" applyFont="1" applyAlignment="1" hs:applyExtension="1">
          <x:alignment horizontal="left" vertical="center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0" borderId="0" xfId="0" applyNumberFormat="1" applyFont="1" applyAlignment="1">
          <x:alignment horizontal="left" vertical="center" readingOrder="1"/>
        </x:xf>
      </mc:Fallback>
    </mc:AlternateContent>
    <x:xf numFmtId="0" fontId="13" fillId="11" borderId="0" xfId="0" applyNumberFormat="1" applyFont="1" applyFill="1">
      <x:alignment horizontal="general" vertical="center"/>
    </x:xf>
    <x:xf numFmtId="0" fontId="0" fillId="4" borderId="0" xfId="0" applyNumberFormat="1" applyFill="1">
      <x:alignment horizontal="general" vertical="center"/>
    </x:xf>
    <x:xf numFmtId="164" fontId="0" fillId="6" borderId="0" xfId="0" quotePrefix="1" applyNumberFormat="1" applyFill="1">
      <x:alignment horizontal="general" vertical="center"/>
    </x:xf>
    <x:xf numFmtId="0" fontId="13" fillId="6" borderId="0" xfId="0" applyNumberFormat="1" applyFont="1" applyFill="1">
      <x:alignment horizontal="general" vertical="center"/>
    </x:xf>
    <x:xf numFmtId="0" fontId="12" fillId="6" borderId="0" xfId="0" applyNumberFormat="1" applyFont="1" applyFill="1">
      <x:alignment horizontal="general" vertical="center"/>
    </x:xf>
    <x:xf numFmtId="0" fontId="13" fillId="10" borderId="0" xfId="0" applyNumberFormat="1" applyFont="1" applyFill="1">
      <x:alignment horizontal="general" vertical="center"/>
    </x:xf>
    <x:xf numFmtId="0" fontId="0" fillId="13" borderId="0" xfId="0" applyFill="1">
      <x:alignment horizontal="general" vertical="center"/>
    </x:xf>
    <x:xf numFmtId="0" fontId="12" fillId="0" borderId="0" xfId="0" applyFont="1">
      <x:alignment horizontal="general" vertical="center"/>
    </x:xf>
    <x:xf numFmtId="0" fontId="13" fillId="0" borderId="0" xfId="0" applyFont="1">
      <x:alignment horizontal="general" vertical="center"/>
    </x:xf>
    <x:xf numFmtId="0" fontId="14" fillId="0" borderId="0" xfId="0" applyFont="1">
      <x:alignment horizontal="general" vertical="center"/>
    </x:xf>
    <x:xf numFmtId="0" fontId="13" fillId="10" borderId="0" xfId="0" applyFont="1" applyFill="1">
      <x:alignment horizontal="general" vertical="center"/>
    </x:xf>
    <x:xf numFmtId="0" fontId="0" fillId="10" borderId="0" xfId="0" applyFill="1">
      <x:alignment horizontal="general" vertical="center"/>
    </x:xf>
    <x:xf numFmtId="0" fontId="12" fillId="10" borderId="0" xfId="0" applyFont="1" applyFill="1">
      <x:alignment horizontal="general" vertical="center"/>
    </x:xf>
    <x:xf numFmtId="0" fontId="0" fillId="6" borderId="0" xfId="0" applyFill="1">
      <x:alignment horizontal="general" vertical="center"/>
    </x:xf>
    <x:xf numFmtId="0" fontId="14" fillId="10" borderId="0" xfId="0" applyFont="1" applyFill="1">
      <x:alignment horizontal="general" vertical="center"/>
    </x:xf>
    <x:xf numFmtId="0" fontId="20" fillId="0" borderId="0" xfId="0" applyFont="1">
      <x:alignment horizontal="general" vertical="center"/>
    </x:xf>
    <x:xf numFmtId="0" fontId="21" fillId="0" borderId="0" xfId="0" applyFont="1">
      <x:alignment horizontal="general" vertical="center"/>
    </x:xf>
    <x:xf numFmtId="0" fontId="22" fillId="0" borderId="0" xfId="0" applyFont="1">
      <x:alignment horizontal="general" vertical="center"/>
    </x:xf>
    <x:xf numFmtId="0" fontId="14" fillId="15" borderId="0" xfId="0" applyFont="1" applyFill="1">
      <x:alignment horizontal="general" vertical="center"/>
    </x:xf>
    <x:xf numFmtId="0" fontId="0" fillId="15" borderId="0" xfId="0" applyFill="1">
      <x:alignment horizontal="general" vertical="center"/>
    </x:xf>
    <x:xf numFmtId="0" fontId="15" fillId="0" borderId="0" xfId="0" applyFont="1">
      <x:alignment horizontal="general" vertical="center"/>
    </x:xf>
    <x:xf numFmtId="0" fontId="12" fillId="15" borderId="0" xfId="0" applyFont="1" applyFill="1">
      <x:alignment horizontal="general" vertical="center"/>
    </x:xf>
    <x:xf numFmtId="0" fontId="12" fillId="0" borderId="0" xfId="0" quotePrefix="1" applyFont="1">
      <x:alignment horizontal="general" vertical="center"/>
    </x:xf>
    <x:xf numFmtId="0" fontId="0" fillId="16" borderId="0" xfId="0" applyFill="1">
      <x:alignment horizontal="general" vertical="center"/>
    </x:xf>
    <x:xf numFmtId="0" fontId="0" fillId="0" borderId="1" xfId="0" applyBorder="1">
      <x:alignment horizontal="general" vertical="center"/>
    </x:xf>
    <x:xf numFmtId="0" fontId="0" fillId="0" borderId="0" xfId="0" quotePrefix="1">
      <x:alignment horizontal="general" vertical="center"/>
    </x:xf>
    <x:xf numFmtId="0" fontId="12" fillId="6" borderId="0" xfId="0" applyFont="1" applyFill="1">
      <x:alignment horizontal="general" vertical="center"/>
    </x:xf>
    <x:xf numFmtId="0" fontId="17" fillId="12" borderId="0" xfId="0" applyFont="1" applyFill="1">
      <x:alignment horizontal="general" vertical="center"/>
    </x:xf>
    <x:xf numFmtId="0" fontId="0" fillId="12" borderId="0" xfId="0" applyFont="1" applyFill="1">
      <x:alignment horizontal="general" vertical="center"/>
    </x:xf>
    <x:xf numFmtId="0" fontId="17" fillId="12" borderId="0" xfId="0" quotePrefix="1" applyFont="1" applyFill="1">
      <x:alignment horizontal="general" vertical="center"/>
    </x:xf>
    <x:xf numFmtId="0" fontId="0" fillId="6" borderId="1" xfId="0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1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Border="1" applyAlignment="1">
          <x:alignment horizontal="center" vertical="center"/>
        </x:xf>
      </mc:Fallback>
    </mc:AlternateContent>
    <x:xf numFmtId="0" fontId="14" fillId="6" borderId="0" xfId="0" applyFont="1" applyFill="1">
      <x:alignment horizontal="general" vertical="center"/>
    </x:xf>
    <x:xf numFmtId="0" fontId="14" fillId="14" borderId="0" xfId="0" applyFont="1" applyFill="1">
      <x:alignment horizontal="general" vertical="center"/>
    </x:xf>
    <x:xf numFmtId="0" fontId="0" fillId="14" borderId="0" xfId="0" applyFill="1">
      <x:alignment horizontal="general" vertical="center"/>
    </x:xf>
    <x:xf numFmtId="0" fontId="12" fillId="14" borderId="0" xfId="0" applyFont="1" applyFill="1">
      <x:alignment horizontal="general" vertical="center"/>
    </x:xf>
    <x:xf numFmtId="0" fontId="6" fillId="0" borderId="0" xfId="1">
      <x:alignment horizontal="general" vertical="center"/>
    </x:xf>
    <x:xf numFmtId="0" fontId="16" fillId="0" borderId="0" xfId="0" applyFont="1">
      <x:alignment horizontal="general" vertical="center"/>
    </x:xf>
    <x:xf numFmtId="14" fontId="15" fillId="0" borderId="0" xfId="0" quotePrefix="1" applyNumberFormat="1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9" fillId="0" borderId="0" xfId="0" applyFont="1" applyAlignment="1" hs:applyExtension="1">
          <x:alignment horizontal="left" vertical="center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0" borderId="0" xfId="0" applyFont="1" applyAlignment="1">
          <x:alignment horizontal="left" vertical="center" readingOrder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0" borderId="0" xfId="0" applyFont="1" applyAlignment="1" hs:applyExtension="1">
          <x:alignment horizontal="left" vertical="center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0" xfId="0" applyFont="1" applyAlignment="1">
          <x:alignment horizontal="left" vertical="center" readingOrder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4" fillId="0" borderId="0" xfId="0" applyFont="1" applyAlignment="1" hs:applyExtension="1">
          <x:alignment horizontal="left" vertical="center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4" fillId="0" borderId="0" xfId="0" applyFont="1" applyAlignment="1">
          <x:alignment horizontal="left" vertical="center" readingOrder="1"/>
        </x:xf>
      </mc:Fallback>
    </mc:AlternateContent>
    <x:xf numFmtId="0" fontId="25" fillId="0" borderId="0" xfId="0" applyFont="1">
      <x:alignment horizontal="general" vertical="center"/>
    </x:xf>
    <x:xf numFmtId="0" fontId="26" fillId="6" borderId="0" xfId="0" applyFont="1" applyFill="1">
      <x:alignment horizontal="general" vertical="center"/>
    </x:xf>
    <x:xf numFmtId="0" fontId="0" fillId="17" borderId="0" xfId="0" applyFill="1">
      <x:alignment horizontal="general" vertical="center"/>
    </x:xf>
    <x:xf numFmtId="0" fontId="22" fillId="0" borderId="0" xfId="0" applyFont="1">
      <x:alignment horizontal="general" vertical="center"/>
    </x:xf>
    <x:xf numFmtId="0" fontId="0" fillId="0" borderId="0" xfId="0" applyAlignment="1">
      <x:alignment horizontal="general" vertical="center" wrapText="1"/>
    </x:xf>
    <x:xf numFmtId="0" fontId="0" fillId="0" borderId="0" xfId="0" applyBorder="1">
      <x:alignment horizontal="general" vertical="center"/>
    </x:xf>
    <x:xf numFmtId="0" fontId="27" fillId="0" borderId="0" xfId="0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28" fillId="0" borderId="0" xfId="0" applyFont="1" applyAlignment="1" hs:applyExtension="1">
          <x:alignment horizontal="left" vertical="center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8" fillId="0" borderId="0" xfId="0" applyFont="1" applyAlignment="1">
          <x:alignment horizontal="left" vertical="center" readingOrder="1"/>
        </x:xf>
      </mc:Fallback>
    </mc:AlternateContent>
    <x:xf numFmtId="0" fontId="12" fillId="9" borderId="0" xfId="0" applyFont="1" applyFill="1">
      <x:alignment horizontal="general" vertical="center"/>
    </x:xf>
    <x:xf numFmtId="0" fontId="0" fillId="9" borderId="0" xfId="0" applyFill="1">
      <x:alignment horizontal="general" vertical="center"/>
    </x:xf>
    <x:xf numFmtId="0" fontId="29" fillId="12" borderId="2" xfId="0" applyFont="1" applyFill="1" applyBorder="1" applyAlignment="1">
      <x:alignment horizontal="left" vertical="center"/>
    </x:xf>
    <x:xf numFmtId="0" fontId="29" fillId="12" borderId="3" xfId="0" applyFont="1" applyFill="1" applyBorder="1" applyAlignment="1">
      <x:alignment horizontal="left" vertical="center"/>
    </x:xf>
    <x:xf numFmtId="0" fontId="29" fillId="12" borderId="4" xfId="0" applyFont="1" applyFill="1" applyBorder="1" applyAlignment="1">
      <x:alignment horizontal="left" vertical="center"/>
    </x:xf>
    <x:xf numFmtId="0" fontId="0" fillId="12" borderId="0" xfId="0" applyFill="1" applyAlignment="1">
      <x:alignment horizontal="left" vertical="center"/>
    </x:xf>
    <x:xf numFmtId="0" fontId="0" fillId="0" borderId="0" xfId="0" applyAlignment="1">
      <x:alignment horizontal="left" vertical="center"/>
    </x:xf>
    <x:xf numFmtId="0" fontId="0" fillId="8" borderId="2" xfId="0" applyFill="1" applyBorder="1" applyAlignment="1">
      <x:alignment horizontal="left" vertical="center"/>
    </x:xf>
    <x:xf numFmtId="0" fontId="0" fillId="8" borderId="3" xfId="0" applyFill="1" applyBorder="1" applyAlignment="1">
      <x:alignment horizontal="left" vertical="center"/>
    </x:xf>
    <x:xf numFmtId="0" fontId="0" fillId="8" borderId="4" xfId="0" applyFill="1" applyBorder="1" applyAlignment="1">
      <x:alignment horizontal="left" vertical="center"/>
    </x:xf>
    <x:xf numFmtId="0" fontId="0" fillId="8" borderId="0" xfId="0" applyFill="1" applyAlignment="1">
      <x:alignment horizontal="left" vertical="center"/>
    </x:xf>
    <x:xf numFmtId="0" fontId="13" fillId="18" borderId="0" xfId="0" applyFont="1" applyFill="1">
      <x:alignment horizontal="general" vertical="center"/>
    </x:xf>
    <x:xf numFmtId="0" fontId="0" fillId="18" borderId="0" xfId="0" applyFill="1">
      <x:alignment horizontal="general" vertical="center"/>
    </x:xf>
    <x:xf numFmtId="0" fontId="0" fillId="8" borderId="0" xfId="0" applyFill="1">
      <x:alignment horizontal="general" vertical="center"/>
    </x:xf>
    <x:xf numFmtId="0" fontId="0" fillId="19" borderId="0" xfId="0" applyFill="1">
      <x:alignment horizontal="general" vertical="center"/>
    </x:xf>
    <x:xf numFmtId="0" fontId="30" fillId="0" borderId="0" xfId="0" applyFont="1">
      <x:alignment horizontal="general" vertical="center"/>
    </x:xf>
    <x:xf numFmtId="0" fontId="31" fillId="0" borderId="0" xfId="0" applyFont="1">
      <x:alignment horizontal="general" vertical="center"/>
    </x:xf>
    <x:xf numFmtId="0" fontId="0" fillId="20" borderId="0" xfId="0" applyFill="1">
      <x:alignment horizontal="general" vertical="center"/>
    </x:xf>
    <x:xf numFmtId="0" fontId="9" fillId="0" borderId="0" xfId="0" applyFont="1">
      <x:alignment horizontal="general" vertical="center"/>
    </x:xf>
    <x:xf numFmtId="0" fontId="9" fillId="6" borderId="0" xfId="0" applyFont="1" applyFill="1">
      <x:alignment horizontal="general" vertical="center"/>
    </x:xf>
    <x:xf numFmtId="0" fontId="32" fillId="6" borderId="0" xfId="0" applyFont="1" applyFill="1">
      <x:alignment horizontal="general" vertical="center"/>
    </x:xf>
    <x:xf numFmtId="0" fontId="33" fillId="6" borderId="0" xfId="0" applyFont="1" applyFill="1">
      <x:alignment horizontal="general" vertical="center"/>
    </x:xf>
    <x:xf numFmtId="0" fontId="0" fillId="21" borderId="0" xfId="0" applyFill="1" applyBorder="1">
      <x:alignment horizontal="general" vertical="center"/>
    </x:xf>
    <x:xf numFmtId="0" fontId="0" fillId="21" borderId="0" xfId="0" applyFill="1">
      <x:alignment horizontal="general" vertical="center"/>
    </x:xf>
    <x:xf numFmtId="0" fontId="0" fillId="0" borderId="0" xfId="0" applyAlignment="1">
      <x:alignment horizontal="general" vertical="center"/>
    </x:xf>
    <x:xf numFmtId="0" fontId="0" fillId="22" borderId="0" xfId="0" applyFill="1">
      <x:alignment horizontal="general" vertical="center"/>
    </x:xf>
    <x:xf numFmtId="0" fontId="22" fillId="0" borderId="0" xfId="0" applyFont="1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14" fontId="0" fillId="0" borderId="0" xfId="0" applyNumberFormat="1">
      <x:alignment horizontal="general" vertical="center"/>
    </x:xf>
    <x:xf numFmtId="0" fontId="0" fillId="0" borderId="0" xfId="0" applyNumberFormat="1" applyFill="1">
      <x:alignment horizontal="general" vertical="center"/>
    </x:xf>
    <x:xf numFmtId="0" fontId="0" fillId="0" borderId="0" xfId="0" applyFill="1">
      <x:alignment horizontal="general" vertical="center"/>
    </x:xf>
    <x:xf numFmtId="0" fontId="22" fillId="0" borderId="0" xfId="0" applyFont="1">
      <x:alignment horizontal="general" vertical="center"/>
    </x:xf>
    <x:xf numFmtId="0" fontId="13" fillId="14" borderId="0" xfId="0" applyFont="1" applyFill="1">
      <x:alignment horizontal="general" vertical="center"/>
    </x:xf>
    <x:xf numFmtId="0" fontId="21" fillId="14" borderId="0" xfId="0" applyFont="1" applyFill="1">
      <x:alignment horizontal="general" vertical="center"/>
    </x:xf>
    <x:xf numFmtId="0" fontId="22" fillId="14" borderId="0" xfId="0" applyFont="1" applyFill="1">
      <x:alignment horizontal="general" vertical="center"/>
    </x:xf>
    <x:xf numFmtId="0" fontId="31" fillId="10" borderId="0" xfId="0" applyFont="1" applyFill="1">
      <x:alignment horizontal="general" vertical="center"/>
    </x:xf>
    <x:xf numFmtId="0" fontId="0" fillId="0" borderId="1" xfId="0" applyFont="1" applyBorder="1" applyAlignment="1">
      <x:alignment horizontal="general" vertical="bottom"/>
    </x:xf>
    <x:xf numFmtId="0" fontId="0" fillId="12" borderId="0" xfId="0" applyFill="1">
      <x:alignment horizontal="general" vertical="center"/>
    </x:xf>
    <x:xf numFmtId="0" fontId="14" fillId="12" borderId="0" xfId="0" applyFont="1" applyFill="1">
      <x:alignment horizontal="general" vertical="center"/>
    </x:xf>
    <x:xf numFmtId="0" fontId="12" fillId="12" borderId="0" xfId="0" applyFont="1" applyFill="1">
      <x:alignment horizontal="general" vertical="center"/>
    </x:xf>
    <x:xf numFmtId="0" fontId="34" fillId="3" borderId="0" xfId="0" applyFont="1" applyFill="1">
      <x:alignment horizontal="general" vertical="center"/>
    </x:xf>
    <x:xf numFmtId="0" fontId="7" fillId="3" borderId="0" xfId="0" applyFont="1" applyFill="1">
      <x:alignment horizontal="general" vertical="center"/>
    </x:xf>
    <x:xf numFmtId="0" fontId="0" fillId="4" borderId="0" xfId="0" applyFill="1">
      <x:alignment horizontal="general" vertical="center"/>
    </x:xf>
    <x:xf numFmtId="0" fontId="15" fillId="10" borderId="0" xfId="0" applyFont="1" applyFill="1">
      <x:alignment horizontal="general" vertical="center"/>
    </x:xf>
    <x:xf numFmtId="0" fontId="15" fillId="9" borderId="0" xfId="0" applyFont="1" applyFill="1">
      <x:alignment horizontal="general" vertical="center"/>
    </x:xf>
    <x:xf numFmtId="0" fontId="15" fillId="23" borderId="0" xfId="0" applyFont="1" applyFill="1">
      <x:alignment horizontal="general" vertical="center"/>
    </x:xf>
    <x:xf numFmtId="0" fontId="0" fillId="23" borderId="0" xfId="0" applyFill="1">
      <x:alignment horizontal="general" vertical="center"/>
    </x:xf>
    <x:xf numFmtId="0" fontId="15" fillId="4" borderId="0" xfId="0" applyFont="1" applyFill="1">
      <x:alignment horizontal="general" vertical="center"/>
    </x:xf>
    <x:xf numFmtId="0" fontId="0" fillId="18" borderId="0" xfId="0" quotePrefix="1" applyFill="1">
      <x:alignment horizontal="general" vertical="center"/>
    </x:xf>
    <x:xf numFmtId="0" fontId="14" fillId="18" borderId="0" xfId="0" quotePrefix="1" applyFont="1" applyFill="1">
      <x:alignment horizontal="general" vertical="center"/>
    </x:xf>
    <x:xf numFmtId="0" fontId="0" fillId="0" borderId="0" xfId="0" applyFont="1" applyAlignment="1">
      <x:alignment horizontal="general" vertical="bottom"/>
    </x:xf>
    <x:xf numFmtId="0" fontId="0" fillId="24" borderId="0" xfId="0" applyFill="1">
      <x:alignment horizontal="general" vertical="center"/>
    </x:xf>
    <x:xf numFmtId="0" fontId="0" fillId="24" borderId="0" xfId="0" applyFont="1" applyFill="1" applyAlignment="1">
      <x:alignment horizontal="general" vertical="bottom"/>
    </x:xf>
    <x:xf numFmtId="0" fontId="14" fillId="4" borderId="0" xfId="0" applyFont="1" applyFill="1">
      <x:alignment horizontal="general" vertical="center"/>
    </x:xf>
    <x:xf numFmtId="0" fontId="0" fillId="4" borderId="0" xfId="0" applyFont="1" applyFill="1" applyAlignment="1">
      <x:alignment horizontal="general" vertical="bottom"/>
    </x:xf>
    <x:xf numFmtId="0" fontId="34" fillId="3" borderId="0" xfId="0" applyFont="1" applyFill="1" applyAlignment="1">
      <x:alignment horizontal="general" vertical="bottom"/>
    </x:xf>
    <x:xf numFmtId="0" fontId="7" fillId="3" borderId="0" xfId="0" applyFont="1" applyFill="1" applyAlignment="1">
      <x:alignment horizontal="general" vertical="bottom"/>
    </x:xf>
    <x:xf numFmtId="0" fontId="0" fillId="10" borderId="1" xfId="0" applyFill="1" applyBorder="1">
      <x:alignment horizontal="general" vertical="center"/>
    </x:xf>
    <x:xf numFmtId="0" fontId="13" fillId="15" borderId="0" xfId="0" applyFont="1" applyFill="1">
      <x:alignment horizontal="general" vertical="center"/>
    </x:xf>
    <x:xf numFmtId="0" fontId="21" fillId="10" borderId="0" xfId="0" applyFont="1" applyFill="1">
      <x:alignment horizontal="general" vertical="center"/>
    </x:xf>
    <x:xf numFmtId="0" fontId="22" fillId="10" borderId="0" xfId="0" applyFont="1" applyFill="1">
      <x:alignment horizontal="general" vertical="center"/>
    </x:xf>
    <x:xf numFmtId="0" fontId="35" fillId="0" borderId="0" xfId="0" applyFont="1" applyAlignment="1">
      <x:alignment horizontal="left" vertical="center"/>
    </x:xf>
    <x:xf numFmtId="0" fontId="36" fillId="0" borderId="0" xfId="0" applyFont="1" applyAlignment="1">
      <x:alignment horizontal="left" vertical="center"/>
    </x:xf>
    <x:xf numFmtId="0" fontId="0" fillId="4" borderId="0" xfId="0" applyFont="1" applyFill="1">
      <x:alignment horizontal="general" vertical="center"/>
    </x:xf>
    <x:xf numFmtId="0" fontId="13" fillId="23" borderId="0" xfId="0" applyFont="1" applyFill="1">
      <x:alignment horizontal="general" vertical="center"/>
    </x:xf>
    <x:xf numFmtId="0" fontId="14" fillId="23" borderId="0" xfId="0" applyFont="1" applyFill="1">
      <x:alignment horizontal="general" vertical="center"/>
    </x:xf>
    <x:xf numFmtId="0" fontId="31" fillId="6" borderId="0" xfId="0" applyFont="1" applyFill="1">
      <x:alignment horizontal="general" vertical="center"/>
    </x:xf>
    <x:xf numFmtId="0" fontId="13" fillId="8" borderId="0" xfId="0" applyFont="1" applyFill="1">
      <x:alignment horizontal="general" vertical="center"/>
    </x:xf>
    <x:xf numFmtId="0" fontId="14" fillId="8" borderId="0" xfId="0" applyFont="1" applyFill="1">
      <x:alignment horizontal="general" vertical="center"/>
    </x:xf>
    <x:xf numFmtId="0" fontId="0" fillId="10" borderId="0" xfId="0" quotePrefix="1" applyFill="1">
      <x:alignment horizontal="general" vertical="center"/>
    </x:xf>
    <x:xf numFmtId="0" fontId="0" fillId="25" borderId="0" xfId="0" applyFill="1">
      <x:alignment horizontal="general" vertical="center"/>
    </x:xf>
    <x:xf numFmtId="0" fontId="15" fillId="6" borderId="0" xfId="0" applyFont="1" applyFill="1">
      <x:alignment horizontal="general" vertical="center"/>
    </x:xf>
    <x:xf numFmtId="0" fontId="0" fillId="26" borderId="0" xfId="0" applyNumberFormat="1" applyFill="1">
      <x:alignment horizontal="general" vertical="center"/>
    </x:xf>
    <x:xf numFmtId="0" fontId="14" fillId="10" borderId="0" xfId="0" applyNumberFormat="1" applyFont="1" applyFill="1">
      <x:alignment horizontal="general" vertical="center"/>
    </x:xf>
    <x:xf numFmtId="0" fontId="34" fillId="3" borderId="0" xfId="0" applyNumberFormat="1" applyFont="1" applyFill="1">
      <x:alignment horizontal="general" vertical="center"/>
    </x:xf>
    <x:xf numFmtId="0" fontId="13" fillId="14" borderId="0" xfId="0" applyNumberFormat="1" applyFont="1" applyFill="1">
      <x:alignment horizontal="general" vertical="center"/>
    </x:xf>
    <x:xf numFmtId="0" fontId="14" fillId="14" borderId="0" xfId="0" applyNumberFormat="1" applyFont="1" applyFill="1">
      <x:alignment horizontal="general" vertical="center"/>
    </x:xf>
    <x:xf numFmtId="0" fontId="12" fillId="14" borderId="0" xfId="0" applyNumberFormat="1" applyFont="1" applyFill="1">
      <x:alignment horizontal="general" vertical="center"/>
    </x:xf>
    <x:xf numFmtId="0" fontId="22" fillId="0" borderId="0" xfId="0" applyNumberFormat="1" applyFont="1">
      <x:alignment horizontal="general" vertical="center"/>
    </x:xf>
    <x:xf numFmtId="0" fontId="14" fillId="4" borderId="0" xfId="0" applyNumberFormat="1" applyFont="1" applyFill="1">
      <x:alignment horizontal="general" vertical="center"/>
    </x:xf>
    <x:xf numFmtId="0" fontId="15" fillId="6" borderId="0" xfId="0" applyNumberFormat="1" applyFont="1" applyFill="1">
      <x:alignment horizontal="general" vertical="center"/>
    </x:xf>
    <x:xf numFmtId="0" fontId="37" fillId="0" borderId="0" xfId="0" applyNumberFormat="1" applyFont="1">
      <x:alignment horizontal="general" vertical="center"/>
    </x:xf>
    <x:xf numFmtId="0" fontId="14" fillId="24" borderId="0" xfId="0" applyNumberFormat="1" applyFont="1" applyFill="1">
      <x:alignment horizontal="general" vertical="center"/>
    </x:xf>
    <x:xf numFmtId="0" fontId="0" fillId="24" borderId="0" xfId="0" applyNumberFormat="1" applyFill="1">
      <x:alignment horizontal="general" vertical="center"/>
    </x:xf>
    <x:xf numFmtId="0" fontId="12" fillId="24" borderId="0" xfId="0" applyNumberFormat="1" applyFont="1" applyFill="1">
      <x:alignment horizontal="general" vertical="center"/>
    </x:xf>
    <x:xf numFmtId="0" fontId="31" fillId="0" borderId="0" xfId="0" applyNumberFormat="1" applyFont="1">
      <x:alignment horizontal="general" vertical="center"/>
    </x:xf>
    <x:xf numFmtId="0" fontId="0" fillId="0" borderId="0" xfId="0" applyNumberFormat="1" applyFont="1" applyAlignment="1">
      <x:alignment horizontal="general" vertical="bottom"/>
    </x:xf>
    <x:xf numFmtId="0" fontId="22" fillId="0" borderId="0" xfId="0" applyNumberFormat="1" applyFont="1" applyAlignment="1">
      <x:alignment horizontal="general" vertical="bottom"/>
    </x:xf>
    <x:xf numFmtId="0" fontId="31" fillId="10" borderId="0" xfId="0" applyNumberFormat="1" applyFont="1" applyFill="1">
      <x:alignment horizontal="general" vertical="center"/>
    </x:xf>
    <x:xf numFmtId="0" fontId="13" fillId="9" borderId="0" xfId="0" applyNumberFormat="1" applyFont="1" applyFill="1">
      <x:alignment horizontal="general" vertical="center"/>
    </x:xf>
    <x:xf numFmtId="0" fontId="31" fillId="9" borderId="0" xfId="0" applyNumberFormat="1" applyFont="1" applyFill="1">
      <x:alignment horizontal="general" vertical="center"/>
    </x:xf>
    <x:xf numFmtId="0" fontId="31" fillId="12" borderId="0" xfId="0" applyNumberFormat="1" applyFont="1" applyFill="1">
      <x:alignment horizontal="general" vertical="center"/>
    </x:xf>
    <x:xf numFmtId="0" fontId="0" fillId="27" borderId="0" xfId="0" applyFill="1">
      <x:alignment horizontal="general" vertical="center"/>
    </x:xf>
    <x:xf numFmtId="0" fontId="0" fillId="7" borderId="0" xfId="0" applyFill="1">
      <x:alignment horizontal="general" vertical="center"/>
    </x:xf>
    <x:xf numFmtId="0" fontId="0" fillId="28" borderId="0" xfId="0" applyFill="1">
      <x:alignment horizontal="general" vertical="center"/>
    </x:xf>
    <x:xf numFmtId="0" fontId="38" fillId="0" borderId="0" xfId="0" applyFont="1">
      <x:alignment horizontal="general" vertical="center"/>
    </x:xf>
    <x:xf numFmtId="0" fontId="0" fillId="17" borderId="0" xfId="0" quotePrefix="1" applyFill="1">
      <x:alignment horizontal="general" vertical="center"/>
    </x:xf>
    <x:xf numFmtId="0" fontId="9" fillId="29" borderId="0" xfId="0" applyFont="1" applyFill="1">
      <x:alignment horizontal="general" vertical="center"/>
    </x:xf>
    <x:xf numFmtId="0" fontId="9" fillId="17" borderId="0" xfId="0" applyFont="1" applyFill="1">
      <x:alignment horizontal="general" vertical="center"/>
    </x:xf>
    <x:xf numFmtId="0" fontId="0" fillId="30" borderId="0" xfId="0" applyFill="1">
      <x:alignment horizontal="general" vertical="center"/>
    </x:xf>
    <x:xf numFmtId="0" fontId="0" fillId="0" borderId="0" xfId="0" quotePrefix="1" applyNumberFormat="1" applyFont="1" applyFill="1" applyBorder="1" applyAlignment="1" applyProtection="1">
      <x:alignment horizontal="general" vertical="center"/>
    </x:xf>
    <x:xf numFmtId="0" fontId="0" fillId="29" borderId="0" xfId="0" applyFill="1">
      <x:alignment horizontal="general" vertical="center"/>
    </x:xf>
    <x:xf numFmtId="0" fontId="0" fillId="17" borderId="0" xfId="0" applyNumberFormat="1" applyFont="1" applyFill="1" applyBorder="1" applyAlignment="1" applyProtection="1">
      <x:alignment horizontal="general" vertical="center"/>
    </x:xf>
    <x:xf numFmtId="0" fontId="12" fillId="7" borderId="0" xfId="0" applyFont="1" applyFill="1">
      <x:alignment horizontal="general" vertical="center"/>
    </x:xf>
    <x:xf numFmtId="0" fontId="12" fillId="24" borderId="0" xfId="0" applyFont="1" applyFill="1">
      <x:alignment horizontal="general" vertical="center"/>
    </x:xf>
    <x:xf numFmtId="0" fontId="13" fillId="24" borderId="0" xfId="0" applyFont="1" applyFill="1">
      <x:alignment horizontal="general" vertical="center"/>
    </x:xf>
    <x:xf numFmtId="0" fontId="14" fillId="24" borderId="0" xfId="0" applyFont="1" applyFill="1">
      <x:alignment horizontal="general" vertical="center"/>
    </x:xf>
    <x:xf numFmtId="0" fontId="17" fillId="10" borderId="0" xfId="0" quotePrefix="1" applyFont="1" applyFill="1">
      <x:alignment horizontal="general" vertical="center"/>
    </x:xf>
    <x:xf numFmtId="0" fontId="0" fillId="10" borderId="0" xfId="0" applyFont="1" applyFill="1">
      <x:alignment horizontal="general" vertical="center"/>
    </x:xf>
    <x:xf numFmtId="0" fontId="14" fillId="7" borderId="0" xfId="0" applyFont="1" applyFill="1">
      <x:alignment horizontal="general" vertical="center"/>
    </x:xf>
    <x:xf numFmtId="0" fontId="13" fillId="31" borderId="0" xfId="0" applyFont="1" applyFill="1">
      <x:alignment horizontal="general" vertical="center"/>
    </x:xf>
    <x:xf numFmtId="0" fontId="0" fillId="31" borderId="0" xfId="0" applyFill="1">
      <x:alignment horizontal="general" vertical="center"/>
    </x:xf>
    <x:xf numFmtId="0" fontId="12" fillId="31" borderId="0" xfId="0" applyFont="1" applyFill="1">
      <x:alignment horizontal="general" vertical="center"/>
    </x:xf>
    <x:xf numFmtId="0" fontId="14" fillId="31" borderId="0" xfId="0" applyFont="1" applyFill="1">
      <x:alignment horizontal="general" vertical="center"/>
    </x:xf>
    <x:xf numFmtId="0" fontId="17" fillId="32" borderId="0" xfId="0" applyFont="1" applyFill="1">
      <x:alignment horizontal="general" vertical="center"/>
    </x:xf>
    <x:xf numFmtId="0" fontId="0" fillId="32" borderId="0" xfId="0" applyFont="1" applyFill="1">
      <x:alignment horizontal="general" vertical="center"/>
    </x:xf>
    <x:xf numFmtId="0" fontId="13" fillId="32" borderId="0" xfId="0" applyFont="1" applyFill="1">
      <x:alignment horizontal="general" vertical="center"/>
    </x:xf>
    <x:xf numFmtId="0" fontId="0" fillId="32" borderId="0" xfId="0" applyFill="1">
      <x:alignment horizontal="general" vertical="center"/>
    </x:xf>
    <x:xf numFmtId="0" fontId="14" fillId="32" borderId="0" xfId="0" applyFont="1" applyFill="1">
      <x:alignment horizontal="general" vertical="center"/>
    </x:xf>
    <x:xf numFmtId="0" fontId="14" fillId="13" borderId="0" xfId="0" applyFont="1" applyFill="1">
      <x:alignment horizontal="general" vertical="center"/>
    </x:xf>
    <x:xf numFmtId="0" fontId="0" fillId="15" borderId="0" xfId="0" applyFont="1" applyFill="1">
      <x:alignment horizontal="general" vertical="center"/>
    </x:xf>
    <x:xf numFmtId="0" fontId="17" fillId="15" borderId="0" xfId="0" applyFont="1" applyFill="1">
      <x:alignment horizontal="general" vertical="center"/>
    </x:xf>
    <x:xf numFmtId="0" fontId="14" fillId="11" borderId="0" xfId="0" applyFont="1" applyFill="1">
      <x:alignment horizontal="general" vertical="center"/>
    </x:xf>
    <x:xf numFmtId="0" fontId="13" fillId="6" borderId="0" xfId="0" applyFont="1" applyFill="1">
      <x:alignment horizontal="general" vertical="center"/>
    </x:xf>
    <x:xf numFmtId="0" fontId="31" fillId="14" borderId="0" xfId="0" applyNumberFormat="1" applyFont="1" applyFill="1">
      <x:alignment horizontal="general" vertical="center"/>
    </x:xf>
    <x:xf numFmtId="0" fontId="17" fillId="4" borderId="0" xfId="0" applyNumberFormat="1" applyFont="1" applyFill="1">
      <x:alignment horizontal="general" vertical="center"/>
    </x:xf>
    <x:xf numFmtId="0" fontId="0" fillId="7" borderId="0" xfId="0" applyNumberFormat="1" applyFont="1" applyFill="1">
      <x:alignment horizontal="general" vertical="center"/>
    </x:xf>
    <x:xf numFmtId="0" fontId="21" fillId="0" borderId="0" xfId="0" applyNumberFormat="1" applyFont="1">
      <x:alignment horizontal="general" vertical="center"/>
    </x:xf>
    <x:xf numFmtId="0" fontId="0" fillId="0" borderId="0" xfId="0" applyNumberFormat="1" applyBorder="1" applyAlignment="1">
      <x:alignment horizontal="left" vertical="center"/>
    </x:xf>
    <x:xf numFmtId="0" fontId="0" fillId="31" borderId="0" xfId="0" applyNumberFormat="1" applyFill="1">
      <x:alignment horizontal="general" vertical="center"/>
    </x:xf>
    <x:xf numFmtId="0" fontId="0" fillId="15" borderId="0" xfId="0" applyNumberFormat="1" applyFill="1">
      <x:alignment horizontal="general" vertical="center"/>
    </x:xf>
    <x:xf numFmtId="0" fontId="17" fillId="24" borderId="0" xfId="0" applyNumberFormat="1" applyFont="1" applyFill="1">
      <x:alignment horizontal="general" vertical="center"/>
    </x:xf>
    <x:xf numFmtId="0" fontId="0" fillId="24" borderId="0" xfId="0" applyNumberFormat="1" applyFont="1" applyFill="1">
      <x:alignment horizontal="general" vertical="center"/>
    </x:xf>
    <x:xf numFmtId="0" fontId="0" fillId="14" borderId="0" xfId="0" quotePrefix="1" applyNumberFormat="1" applyFill="1">
      <x:alignment horizontal="general" vertical="center"/>
    </x:xf>
    <x:xf numFmtId="0" fontId="0" fillId="23" borderId="0" xfId="0" applyNumberFormat="1" applyFill="1">
      <x:alignment horizontal="general" vertical="center"/>
    </x:xf>
    <x:xf numFmtId="0" fontId="0" fillId="13" borderId="0" xfId="0" applyNumberFormat="1" applyFont="1" applyFill="1">
      <x:alignment horizontal="general" vertical="center"/>
    </x:xf>
    <x:xf numFmtId="0" fontId="15" fillId="10" borderId="0" xfId="0" applyNumberFormat="1" applyFont="1" applyFill="1">
      <x:alignment horizontal="general" vertical="center"/>
    </x:xf>
    <x:xf numFmtId="0" fontId="7" fillId="4" borderId="0" xfId="0" applyNumberFormat="1" applyFont="1" applyFill="1">
      <x:alignment horizontal="general" vertical="center"/>
    </x:xf>
    <x:xf numFmtId="0" fontId="15" fillId="14" borderId="0" xfId="0" applyNumberFormat="1" applyFont="1" applyFill="1">
      <x:alignment horizontal="general" vertical="center"/>
    </x:xf>
    <x:xf numFmtId="0" fontId="14" fillId="13" borderId="0" xfId="0" applyNumberFormat="1" applyFont="1" applyFill="1">
      <x:alignment horizontal="general" vertical="center"/>
    </x:xf>
    <x:xf numFmtId="0" fontId="14" fillId="8" borderId="0" xfId="0" applyNumberFormat="1" applyFont="1" applyFill="1">
      <x:alignment horizontal="general" vertical="center"/>
    </x:xf>
    <x:xf numFmtId="0" fontId="15" fillId="8" borderId="0" xfId="0" applyNumberFormat="1" applyFont="1" applyFill="1">
      <x:alignment horizontal="general" vertical="center"/>
    </x:xf>
    <x:xf numFmtId="0" fontId="17" fillId="13" borderId="0" xfId="0" applyNumberFormat="1" applyFont="1" applyFill="1">
      <x:alignment horizontal="general" vertical="center"/>
    </x:xf>
    <x:xf numFmtId="0" fontId="14" fillId="7" borderId="0" xfId="0" applyNumberFormat="1" applyFont="1" applyFill="1">
      <x:alignment horizontal="general" vertical="center"/>
    </x:xf>
    <x:xf numFmtId="0" fontId="13" fillId="31" borderId="0" xfId="0" applyNumberFormat="1" applyFont="1" applyFill="1">
      <x:alignment horizontal="general" vertical="center"/>
    </x:xf>
    <x:xf numFmtId="0" fontId="14" fillId="31" borderId="0" xfId="0" applyNumberFormat="1" applyFont="1" applyFill="1">
      <x:alignment horizontal="general" vertical="center"/>
    </x:xf>
    <x:xf numFmtId="0" fontId="31" fillId="31" borderId="0" xfId="0" applyNumberFormat="1" applyFont="1" applyFill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39" fillId="8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9" fillId="8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0" fillId="8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0" fillId="8" borderId="1" xfId="0" applyNumberFormat="1" applyFont="1" applyFill="1" applyBorder="1" applyAlignment="1">
          <x:alignment horizontal="center" vertical="center"/>
        </x:xf>
      </mc:Fallback>
    </mc:AlternateContent>
    <x:xf numFmtId="0" fontId="41" fillId="0" borderId="1" xfId="0" applyNumberFormat="1" applyFont="1" applyBorder="1">
      <x:alignment horizontal="general" vertical="center"/>
    </x:xf>
    <x:xf numFmtId="0" fontId="42" fillId="0" borderId="1" xfId="0" applyNumberFormat="1" applyFont="1" applyBorder="1">
      <x:alignment horizontal="general" vertical="center"/>
    </x:xf>
    <x:xf numFmtId="0" fontId="41" fillId="31" borderId="1" xfId="0" applyNumberFormat="1" applyFont="1" applyFill="1" applyBorder="1">
      <x:alignment horizontal="general" vertical="center"/>
    </x:xf>
    <x:xf numFmtId="0" fontId="43" fillId="0" borderId="1" xfId="0" applyNumberFormat="1" applyFon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3" borderId="0" xfId="1" applyNumberFormat="1" applyFont="1" applyFill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3" borderId="0" xfId="1" applyNumberFormat="1" applyFont="1" applyFill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3" borderId="0" xfId="1" applyNumberFormat="1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3" borderId="0" xfId="1" applyNumberFormat="1" applyFont="1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0" xfId="0" applyNumberForma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0" xfId="0" applyNumberFormat="1" applyFill="1" applyAlignment="1">
          <x:alignment horizontal="center" vertical="center"/>
        </x:xf>
      </mc:Fallback>
    </mc:AlternateContent>
    <x:xf numFmtId="0" fontId="9" fillId="4" borderId="2" xfId="1" applyNumberFormat="1" applyFont="1" applyFill="1" applyBorder="1" applyAlignment="1">
      <x:alignment horizontal="left" vertical="center"/>
    </x:xf>
    <x:xf numFmtId="0" fontId="9" fillId="4" borderId="3" xfId="1" applyNumberFormat="1" applyFont="1" applyFill="1" applyBorder="1" applyAlignment="1">
      <x:alignment horizontal="left" vertical="center"/>
    </x:xf>
    <x:xf numFmtId="0" fontId="9" fillId="4" borderId="4" xfId="1" applyNumberFormat="1" applyFont="1" applyFill="1" applyBorder="1" applyAlignment="1">
      <x:alignment horizontal="left" vertical="center"/>
    </x:xf>
    <x:xf numFmtId="0" fontId="6" fillId="4" borderId="2" xfId="1" applyNumberFormat="1" applyFill="1" applyBorder="1" applyAlignment="1">
      <x:alignment horizontal="left" vertical="center"/>
    </x:xf>
    <x:xf numFmtId="0" fontId="6" fillId="4" borderId="3" xfId="1" applyNumberFormat="1" applyFill="1" applyBorder="1" applyAlignment="1">
      <x:alignment horizontal="left" vertical="center"/>
    </x:xf>
    <x:xf numFmtId="0" fontId="6" fillId="4" borderId="4" xfId="1" applyNumberFormat="1" applyFill="1" applyBorder="1" applyAlignment="1">
      <x:alignment horizontal="left" vertical="center"/>
    </x:xf>
    <x:xf numFmtId="0" fontId="0" fillId="0" borderId="1" xfId="0" applyNumberFormat="1" applyBorder="1" applyAlignment="1">
      <x:alignment horizontal="left" vertical="center"/>
    </x:xf>
    <x:xf numFmtId="0" fontId="0" fillId="0" borderId="1" xfId="0" applyNumberFormat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8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5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4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4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4" fillId="0" borderId="1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4" fillId="0" borderId="1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7" borderId="2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7" borderId="2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7" borderId="3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7" borderId="3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7" borderId="4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7" borderId="4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7" borderId="2" xfId="0" applyFill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0" fillId="7" borderId="2" xfId="0" applyFill="1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7" borderId="3" xfId="0" applyFill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0" fillId="7" borderId="3" xfId="0" applyFill="1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7" borderId="4" xfId="0" applyFill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0" fillId="7" borderId="4" xfId="0" applyFill="1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7" borderId="1" xfId="0" applyFill="1" applyBorder="1" applyAlignment="1" hs:applyExtension="1">
          <x:alignment horizontal="left" vertical="center" indent="2"/>
          <hs:parashape hs:leftMargin="2268" hs:lineSpacingType="betweenLines" hs:lineSpacing="75" hs:breakNonLatinWord="breakWord" hs:breakLatinWord="keepWord" hs:condense="0" hs:textAlignment="baseLine"/>
        </x:xf>
      </mc:Choice>
      <mc:Fallback>
        <x:xf numFmtId="0" fontId="0" fillId="7" borderId="1" xfId="0" applyFill="1" applyBorder="1" applyAlignment="1">
          <x:alignment horizontal="left" vertical="center" indent="2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7" borderId="1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7" borderId="1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Border="1" applyAlignment="1" hs:applyExtension="1">
          <x:alignment horizontal="left" vertical="center" indent="2"/>
          <hs:parashape hs:leftMargin="2268"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Border="1" applyAlignment="1">
          <x:alignment horizontal="left" vertical="center" indent="2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" borderId="2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2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" borderId="3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3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" borderId="4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4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6" borderId="1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6" borderId="1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3" borderId="0" xfId="1" applyFont="1" applyFill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3" borderId="0" xfId="1" applyFont="1" applyFill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3" borderId="0" xfId="1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3" borderId="0" xfId="1" applyFont="1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6" borderId="2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6" borderId="2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6" borderId="3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6" borderId="3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6" borderId="4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6" borderId="4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3" borderId="1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3" borderId="1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3" borderId="1" xfId="0" applyFill="1" applyBorder="1" applyAlignment="1" hs:applyExtension="1">
          <x:alignment horizontal="left" vertical="center" indent="2"/>
          <hs:parashape hs:leftMargin="2268" hs:lineSpacingType="betweenLines" hs:lineSpacing="75" hs:breakNonLatinWord="breakWord" hs:breakLatinWord="keepWord" hs:condense="0" hs:textAlignment="baseLine"/>
        </x:xf>
      </mc:Choice>
      <mc:Fallback>
        <x:xf numFmtId="0" fontId="0" fillId="23" borderId="1" xfId="0" applyFill="1" applyBorder="1" applyAlignment="1">
          <x:alignment horizontal="left" vertical="center" indent="2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3" borderId="2" xfId="0" applyFill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0" fillId="23" borderId="2" xfId="0" applyFill="1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3" borderId="3" xfId="0" applyFill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0" fillId="23" borderId="3" xfId="0" applyFill="1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3" borderId="4" xfId="0" applyFill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0" fillId="23" borderId="4" xfId="0" applyFill="1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3" borderId="2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3" borderId="2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3" borderId="3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3" borderId="3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3" borderId="4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3" borderId="4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4" fillId="23" borderId="2" xfId="0" applyFont="1" applyFill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44" fillId="23" borderId="2" xfId="0" applyFont="1" applyFill="1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4" fillId="23" borderId="3" xfId="0" applyFont="1" applyFill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44" fillId="23" borderId="3" xfId="0" applyFont="1" applyFill="1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4" fillId="23" borderId="4" xfId="0" applyFont="1" applyFill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44" fillId="23" borderId="4" xfId="0" applyFont="1" applyFill="1" applyBorder="1" applyAlignment="1">
          <x:alignment horizontal="left" vertical="center" indent="1"/>
        </x:xf>
      </mc:Fallback>
    </mc:AlternateContent>
    <x:xf numFmtId="0" fontId="45" fillId="0" borderId="2" xfId="0" applyFont="1" applyBorder="1" applyAlignment="1">
      <x:alignment horizontal="left" vertical="center"/>
    </x:xf>
    <x:xf numFmtId="0" fontId="45" fillId="0" borderId="3" xfId="0" applyFont="1" applyBorder="1" applyAlignment="1">
      <x:alignment horizontal="left" vertical="center"/>
    </x:xf>
    <x:xf numFmtId="0" fontId="45" fillId="0" borderId="4" xfId="0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2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Fill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Fill="1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Fill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Fill="1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Fill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Fill="1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Fill="1" applyBorder="1" applyAlignment="1" hs:applyExtension="1">
          <x:alignment horizontal="left" vertical="center" indent="2"/>
          <hs:parashape hs:leftMargin="2268"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Fill="1" applyBorder="1" applyAlignment="1">
          <x:alignment horizontal="left" vertical="center" indent="2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8" borderId="1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8" borderId="1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3" borderId="1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3" borderId="1" xfId="0" applyNumberFormat="1" applyFill="1" applyBorder="1" applyAlignment="1">
          <x:alignment horizontal="center" vertical="center"/>
        </x:xf>
      </mc:Fallback>
    </mc:AlternateContent>
    <x:xf numFmtId="0" fontId="45" fillId="0" borderId="1" xfId="0" applyNumberFormat="1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45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5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1" xfId="0" applyNumberFormat="1" applyFont="1" applyFill="1" applyBorder="1" applyAlignment="1">
          <x:alignment horizontal="center" vertical="center"/>
        </x:xf>
      </mc:Fallback>
    </mc:AlternateContent>
    <x:xf numFmtId="0" fontId="0" fillId="4" borderId="1" xfId="0" applyNumberFormat="1" applyFont="1" applyFill="1" applyBorder="1" applyAlignment="1">
      <x:alignment horizontal="left" vertical="center" wrapText="1"/>
    </x:xf>
    <x:xf numFmtId="0" fontId="0" fillId="4" borderId="1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0" fillId="8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8" borderId="1" xfId="0" applyNumberFormat="1" applyFont="1" applyFill="1" applyBorder="1" applyAlignment="1">
          <x:alignment horizontal="center" vertical="center"/>
        </x:xf>
      </mc:Fallback>
    </mc:AlternateContent>
    <x:xf numFmtId="0" fontId="46" fillId="0" borderId="1" xfId="0" applyNumberFormat="1" applyFont="1" applyBorder="1" applyAlignment="1">
      <x:alignment horizontal="left" vertical="center"/>
    </x:xf>
    <x:xf numFmtId="0" fontId="44" fillId="0" borderId="1" xfId="0" applyNumberFormat="1" applyFont="1" applyBorder="1" applyAlignment="1">
      <x:alignment horizontal="left" vertical="center"/>
    </x:xf>
    <x:xf numFmtId="0" fontId="46" fillId="0" borderId="1" xfId="0" applyNumberFormat="1" applyFont="1" applyBorder="1" applyAlignment="1">
      <x:alignment horizontal="left" vertical="center" wrapText="1"/>
    </x:xf>
    <x:xf numFmtId="0" fontId="44" fillId="0" borderId="1" xfId="0" applyNumberFormat="1" applyFont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47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7" fillId="0" borderId="1" xfId="0" applyNumberFormat="1" applyFont="1" applyBorder="1" applyAlignment="1">
          <x:alignment horizontal="center" vertical="center"/>
        </x:xf>
      </mc:Fallback>
    </mc:AlternateContent>
    <x:xf numFmtId="0" fontId="47" fillId="0" borderId="1" xfId="0" applyNumberFormat="1" applyFont="1" applyBorder="1" applyAlignment="1">
      <x:alignment horizontal="left" vertical="center"/>
    </x:xf>
    <x:xf numFmtId="0" fontId="0" fillId="0" borderId="1" xfId="0" applyNumberFormat="1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22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2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12" borderId="1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12" borderId="1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3" borderId="1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3" borderId="1" xfId="0" applyNumberFormat="1" applyFill="1" applyBorder="1" applyAlignment="1">
          <x:alignment horizontal="center" vertical="center"/>
        </x:xf>
      </mc:Fallback>
    </mc:AlternateContent>
    <x:xf numFmtId="0" fontId="44" fillId="0" borderId="1" xfId="0" applyFont="1" applyBorder="1" applyAlignment="1">
      <x:alignment horizontal="left" vertical="center" wrapText="1"/>
    </x:xf>
    <x:xf numFmtId="0" fontId="44" fillId="0" borderId="1" xfId="0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44" fillId="0" borderId="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4" fillId="0" borderId="1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4" fillId="6" borderId="1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4" fillId="6" borderId="1" xfId="0" applyFont="1" applyFill="1" applyBorder="1" applyAlignment="1">
          <x:alignment horizontal="center" vertical="center"/>
        </x:xf>
      </mc:Fallback>
    </mc:AlternateContent>
    <x:xf numFmtId="0" fontId="0" fillId="0" borderId="1" xfId="0" applyBorder="1" applyAlignment="1">
      <x:alignment horizontal="left" vertical="center"/>
    </x:xf>
    <x:xf numFmtId="0" fontId="45" fillId="0" borderId="1" xfId="0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0" fillId="8" borderId="1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8" borderId="1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4" fillId="23" borderId="2" xfId="0" applyNumberFormat="1" applyFont="1" applyFill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44" fillId="23" borderId="2" xfId="0" applyNumberFormat="1" applyFont="1" applyFill="1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4" fillId="23" borderId="3" xfId="0" applyNumberFormat="1" applyFont="1" applyFill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44" fillId="23" borderId="3" xfId="0" applyNumberFormat="1" applyFont="1" applyFill="1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4" fillId="23" borderId="4" xfId="0" applyNumberFormat="1" applyFont="1" applyFill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44" fillId="23" borderId="4" xfId="0" applyNumberFormat="1" applyFont="1" applyFill="1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3" borderId="2" xfId="0" applyNumberFormat="1" applyFill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0" fillId="23" borderId="2" xfId="0" applyNumberFormat="1" applyFill="1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3" borderId="3" xfId="0" applyNumberFormat="1" applyFill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0" fillId="23" borderId="3" xfId="0" applyNumberFormat="1" applyFill="1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3" borderId="4" xfId="0" applyNumberFormat="1" applyFill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0" fillId="23" borderId="4" xfId="0" applyNumberFormat="1" applyFill="1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4" borderId="2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4" borderId="2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4" borderId="3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4" borderId="3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4" borderId="4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4" borderId="4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Font="1" applyFill="1" applyBorder="1" applyAlignment="1" applyProtection="1">
          <x:alignment horizontal="center" vertical="center"/>
        </x:xf>
      </mc:Fallback>
    </mc:AlternateContent>
    <x:xf numFmtId="0" fontId="0" fillId="0" borderId="2" xfId="0" applyNumberFormat="1" applyFont="1" applyFill="1" applyBorder="1" applyAlignment="1" applyProtection="1">
      <x:alignment horizontal="general" vertical="center"/>
    </x:xf>
    <x:xf numFmtId="0" fontId="0" fillId="0" borderId="3" xfId="0" applyNumberFormat="1" applyFont="1" applyFill="1" applyBorder="1" applyAlignment="1" applyProtection="1">
      <x:alignment horizontal="general" vertical="center"/>
    </x:xf>
    <x:xf numFmtId="0" fontId="0" fillId="0" borderId="4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46" fillId="0" borderId="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6" fillId="0" borderId="1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6" fillId="10" borderId="1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6" fillId="10" borderId="1" xfId="0" applyFont="1" applyFill="1" applyBorder="1" applyAlignment="1">
          <x:alignment horizontal="center" vertical="center"/>
        </x:xf>
      </mc:Fallback>
    </mc:AlternateContent>
    <x:xf numFmtId="0" fontId="0" fillId="12" borderId="2" xfId="0" applyFill="1" applyBorder="1" applyAlignment="1">
      <x:alignment horizontal="left" vertical="center"/>
    </x:xf>
    <x:xf numFmtId="0" fontId="0" fillId="12" borderId="3" xfId="0" applyFill="1" applyBorder="1" applyAlignment="1">
      <x:alignment horizontal="left" vertical="center"/>
    </x:xf>
    <x:xf numFmtId="0" fontId="0" fillId="12" borderId="4" xfId="0" applyFill="1" applyBorder="1" applyAlignment="1">
      <x:alignment horizontal="left" vertical="center"/>
    </x:xf>
    <x:xf numFmtId="0" fontId="29" fillId="12" borderId="2" xfId="0" applyFont="1" applyFill="1" applyBorder="1" applyAlignment="1">
      <x:alignment horizontal="left" vertical="center"/>
    </x:xf>
    <x:xf numFmtId="0" fontId="29" fillId="12" borderId="3" xfId="0" applyFont="1" applyFill="1" applyBorder="1" applyAlignment="1">
      <x:alignment horizontal="left" vertical="center"/>
    </x:xf>
    <x:xf numFmtId="0" fontId="29" fillId="12" borderId="4" xfId="0" applyFont="1" applyFill="1" applyBorder="1" applyAlignment="1">
      <x:alignment horizontal="left" vertical="center"/>
    </x:xf>
    <x:xf numFmtId="0" fontId="46" fillId="0" borderId="1" xfId="0" applyFont="1" applyBorder="1" applyAlignment="1">
      <x:alignment horizontal="left" vertical="center"/>
    </x:xf>
    <x:xf numFmtId="3" fontId="0" fillId="0" borderId="1" xfId="0" quotePrefix="1" applyNumberFormat="1" applyBorder="1" applyAlignment="1">
      <x:alignment horizontal="left" vertical="center"/>
    </x:xf>
    <x:xf numFmtId="0" fontId="0" fillId="0" borderId="1" xfId="0" quotePrefix="1" applyBorder="1" applyAlignment="1">
      <x:alignment horizontal="left" vertical="center"/>
    </x:xf>
    <x:xf numFmtId="3" fontId="0" fillId="0" borderId="1" xfId="0" applyNumberFormat="1" applyBorder="1" applyAlignment="1">
      <x:alignment horizontal="left" vertical="center"/>
    </x:xf>
    <x:xf numFmtId="24" fontId="0" fillId="0" borderId="1" xfId="0" applyNumberForma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0" fillId="33" borderId="1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3" borderId="1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12" borderId="1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12" borderId="1" xfId="0" applyFill="1" applyBorder="1" applyAlignment="1">
          <x:alignment horizontal="center" vertical="center"/>
        </x:xf>
      </mc:Fallback>
    </mc:AlternateContent>
    <x:xf numFmtId="0" fontId="0" fillId="6" borderId="1" xfId="0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0" fillId="10" borderId="1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10" borderId="1" xfId="0" applyFill="1" applyBorder="1" applyAlignment="1">
          <x:alignment horizontal="center" vertical="center"/>
        </x:xf>
      </mc:Fallback>
    </mc:AlternateContent>
    <x:xf numFmtId="0" fontId="0" fillId="0" borderId="1" xfId="0" applyBorder="1" applyAlignment="1">
      <x:alignment horizontal="general" vertical="center"/>
    </x:xf>
    <x:xf numFmtId="0" fontId="22" fillId="0" borderId="1" xfId="0" applyFont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4" borderId="1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1" xfId="0" applyFill="1" applyBorder="1" applyAlignment="1">
          <x:alignment horizontal="center" vertical="center"/>
        </x:xf>
      </mc:Fallback>
    </mc:AlternateContent>
    <x:xf numFmtId="0" fontId="0" fillId="4" borderId="1" xfId="0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22" fillId="4" borderId="1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2" fillId="4" borderId="1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19" borderId="1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19" borderId="1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10" borderId="1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10" borderId="1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3" borderId="1" xfId="0" applyNumberFormat="1" applyFill="1" applyBorder="1" applyAlignment="1" hs:applyExtension="1">
          <x:alignment horizontal="left" vertical="center" indent="2"/>
          <hs:parashape hs:leftMargin="2268" hs:lineSpacingType="betweenLines" hs:lineSpacing="75" hs:breakNonLatinWord="breakWord" hs:breakLatinWord="keepWord" hs:condense="0" hs:textAlignment="baseLine"/>
        </x:xf>
      </mc:Choice>
      <mc:Fallback>
        <x:xf numFmtId="0" fontId="0" fillId="23" borderId="1" xfId="0" applyNumberFormat="1" applyFill="1" applyBorder="1" applyAlignment="1">
          <x:alignment horizontal="left" vertical="center" indent="2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9" borderId="1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9" borderId="1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left" vertical="center" indent="2"/>
          <hs:parashape hs:leftMargin="2268"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left" vertical="center" indent="2"/>
        </x:xf>
      </mc:Fallback>
    </mc:AlternateContent>
    <x:xf numFmtId="0" fontId="45" fillId="0" borderId="2" xfId="0" applyNumberFormat="1" applyFont="1" applyBorder="1" applyAlignment="1">
      <x:alignment horizontal="left" vertical="center"/>
    </x:xf>
    <x:xf numFmtId="0" fontId="45" fillId="0" borderId="3" xfId="0" applyNumberFormat="1" applyFont="1" applyBorder="1" applyAlignment="1">
      <x:alignment horizontal="left" vertical="center"/>
    </x:xf>
    <x:xf numFmtId="0" fontId="45" fillId="0" borderId="4" xfId="0" applyNumberFormat="1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3" borderId="2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3" borderId="2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3" borderId="3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3" borderId="3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3" borderId="4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3" borderId="4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6" borderId="2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6" borderId="2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6" borderId="3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6" borderId="3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6" borderId="4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6" borderId="4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6" borderId="1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6" borderId="1" xfId="0" applyNumberFormat="1" applyFill="1" applyBorder="1" applyAlignment="1">
          <x:alignment horizontal="center" vertical="center"/>
        </x:xf>
      </mc:Fallback>
    </mc:AlternateContent>
  </x:cellXfs>
  <x:cellStyles count="2">
    <x:cellStyle name="표준" xfId="0" builtinId="0"/>
    <x:cellStyle name="하이퍼링크" xfId="1" builtinId="8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13" Type="http://schemas.openxmlformats.org/officeDocument/2006/relationships/worksheet" Target="worksheets/sheet10.xml"  /><Relationship Id="rId14" Type="http://schemas.openxmlformats.org/officeDocument/2006/relationships/worksheet" Target="worksheets/sheet11.xml"  /><Relationship Id="rId15" Type="http://schemas.openxmlformats.org/officeDocument/2006/relationships/worksheet" Target="worksheets/sheet12.xml"  /><Relationship Id="rId16" Type="http://schemas.openxmlformats.org/officeDocument/2006/relationships/worksheet" Target="worksheets/sheet13.xml"  /><Relationship Id="rId17" Type="http://schemas.openxmlformats.org/officeDocument/2006/relationships/worksheet" Target="worksheets/sheet14.xml"  /><Relationship Id="rId18" Type="http://schemas.openxmlformats.org/officeDocument/2006/relationships/worksheet" Target="worksheets/sheet15.xml"  /><Relationship Id="rId19" Type="http://schemas.openxmlformats.org/officeDocument/2006/relationships/worksheet" Target="worksheets/sheet16.xml"  /><Relationship Id="rId2" Type="http://schemas.openxmlformats.org/officeDocument/2006/relationships/styles" Target="styles.xml"  /><Relationship Id="rId20" Type="http://schemas.openxmlformats.org/officeDocument/2006/relationships/worksheet" Target="worksheets/sheet17.xml"  /><Relationship Id="rId21" Type="http://schemas.openxmlformats.org/officeDocument/2006/relationships/worksheet" Target="worksheets/sheet18.xml"  /><Relationship Id="rId22" Type="http://schemas.openxmlformats.org/officeDocument/2006/relationships/worksheet" Target="worksheets/sheet19.xml"  /><Relationship Id="rId23" Type="http://schemas.openxmlformats.org/officeDocument/2006/relationships/worksheet" Target="worksheets/sheet20.xml"  /><Relationship Id="rId24" Type="http://schemas.openxmlformats.org/officeDocument/2006/relationships/worksheet" Target="worksheets/sheet21.xml"  /><Relationship Id="rId25" Type="http://schemas.openxmlformats.org/officeDocument/2006/relationships/worksheet" Target="worksheets/sheet22.xml"  /><Relationship Id="rId26" Type="http://schemas.openxmlformats.org/officeDocument/2006/relationships/worksheet" Target="worksheets/sheet23.xml"  /><Relationship Id="rId27" Type="http://schemas.openxmlformats.org/officeDocument/2006/relationships/worksheet" Target="worksheets/sheet24.xml"  /><Relationship Id="rId28" Type="http://schemas.openxmlformats.org/officeDocument/2006/relationships/worksheet" Target="worksheets/sheet25.xml"  /><Relationship Id="rId29" Type="http://schemas.openxmlformats.org/officeDocument/2006/relationships/worksheet" Target="worksheets/sheet26.xml"  /><Relationship Id="rId3" Type="http://schemas.openxmlformats.org/officeDocument/2006/relationships/sharedStrings" Target="sharedStrings.xml"  /><Relationship Id="rId30" Type="http://schemas.openxmlformats.org/officeDocument/2006/relationships/worksheet" Target="worksheets/sheet27.xml"  /><Relationship Id="rId31" Type="http://schemas.openxmlformats.org/officeDocument/2006/relationships/worksheet" Target="worksheets/sheet28.xml"  /><Relationship Id="rId32" Type="http://schemas.openxmlformats.org/officeDocument/2006/relationships/worksheet" Target="worksheets/sheet29.xml"  /><Relationship Id="rId33" Type="http://schemas.openxmlformats.org/officeDocument/2006/relationships/worksheet" Target="worksheets/sheet30.xml"  /><Relationship Id="rId34" Type="http://schemas.openxmlformats.org/officeDocument/2006/relationships/worksheet" Target="worksheets/sheet31.xml"  /><Relationship Id="rId35" Type="http://schemas.openxmlformats.org/officeDocument/2006/relationships/worksheet" Target="worksheets/sheet32.xml"  /><Relationship Id="rId36" Type="http://schemas.openxmlformats.org/officeDocument/2006/relationships/worksheet" Target="worksheets/sheet33.xml"  /><Relationship Id="rId37" Type="http://schemas.openxmlformats.org/officeDocument/2006/relationships/worksheet" Target="worksheets/sheet34.xml"  /><Relationship Id="rId38" Type="http://schemas.openxmlformats.org/officeDocument/2006/relationships/worksheet" Target="worksheets/sheet35.xml"  /><Relationship Id="rId39" Type="http://schemas.openxmlformats.org/officeDocument/2006/relationships/worksheet" Target="worksheets/sheet36.xml"  /><Relationship Id="rId4" Type="http://schemas.openxmlformats.org/officeDocument/2006/relationships/worksheet" Target="worksheets/sheet1.xml"  /><Relationship Id="rId40" Type="http://schemas.openxmlformats.org/officeDocument/2006/relationships/worksheet" Target="worksheets/sheet37.xml"  /><Relationship Id="rId41" Type="http://schemas.openxmlformats.org/officeDocument/2006/relationships/worksheet" Target="worksheets/sheet38.xml"  /><Relationship Id="rId42" Type="http://schemas.openxmlformats.org/officeDocument/2006/relationships/worksheet" Target="worksheets/sheet39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30.xml.rels><?xml version="1.0" encoding="UTF-8" standalone="yes" ?><Relationships xmlns="http://schemas.openxmlformats.org/package/2006/relationships"><Relationship Id="rId1" Type="http://schemas.openxmlformats.org/officeDocument/2006/relationships/image" Target="../media/image103.png"  /></Relationships>
</file>

<file path=xl/drawings/_rels/drawing31.xml.rels><?xml version="1.0" encoding="UTF-8" standalone="yes" ?><Relationships xmlns="http://schemas.openxmlformats.org/package/2006/relationships"><Relationship Id="rId1" Type="http://schemas.openxmlformats.org/officeDocument/2006/relationships/image" Target="../media/image104.png"  /><Relationship Id="rId2" Type="http://schemas.openxmlformats.org/officeDocument/2006/relationships/image" Target="../media/image105.png"  /></Relationships>
</file>

<file path=xl/drawings/_rels/drawing35.xml.rels><?xml version="1.0" encoding="UTF-8" standalone="yes" ?><Relationships xmlns="http://schemas.openxmlformats.org/package/2006/relationships"><Relationship Id="rId1" Type="http://schemas.openxmlformats.org/officeDocument/2006/relationships/image" Target="../media/image106.png"  /></Relationships>
</file>

<file path=xl/drawings/_rels/drawing36.xml.rels><?xml version="1.0" encoding="UTF-8" standalone="yes" ?><Relationships xmlns="http://schemas.openxmlformats.org/package/2006/relationships"><Relationship Id="rId1" Type="http://schemas.openxmlformats.org/officeDocument/2006/relationships/image" Target="../media/image107.png"  /><Relationship Id="rId2" Type="http://schemas.openxmlformats.org/officeDocument/2006/relationships/image" Target="../media/image108.png"  /><Relationship Id="rId3" Type="http://schemas.openxmlformats.org/officeDocument/2006/relationships/image" Target="../media/image109.png"  /></Relationships>
</file>

<file path=xl/drawings/_rels/drawing37.xml.rels><?xml version="1.0" encoding="UTF-8" standalone="yes" ?><Relationships xmlns="http://schemas.openxmlformats.org/package/2006/relationships"><Relationship Id="rId1" Type="http://schemas.openxmlformats.org/officeDocument/2006/relationships/image" Target="../media/image110.png"  /><Relationship Id="rId2" Type="http://schemas.openxmlformats.org/officeDocument/2006/relationships/image" Target="../media/image111.png"  /></Relationships>
</file>

<file path=xl/drawings/_rels/drawing38.xml.rels><?xml version="1.0" encoding="UTF-8" standalone="yes" ?><Relationships xmlns="http://schemas.openxmlformats.org/package/2006/relationships"><Relationship Id="rId1" Type="http://schemas.openxmlformats.org/officeDocument/2006/relationships/image" Target="../media/image112.png"  /><Relationship Id="rId2" Type="http://schemas.openxmlformats.org/officeDocument/2006/relationships/image" Target="../media/image113.png"  /><Relationship Id="rId3" Type="http://schemas.openxmlformats.org/officeDocument/2006/relationships/image" Target="../media/image114.png"  /></Relationships>
</file>

<file path=xl/drawings/_rels/drawing39.xml.rels><?xml version="1.0" encoding="UTF-8" standalone="yes" ?><Relationships xmlns="http://schemas.openxmlformats.org/package/2006/relationships"><Relationship Id="rId1" Type="http://schemas.openxmlformats.org/officeDocument/2006/relationships/image" Target="../media/image115.png"  /></Relationships>
</file>

<file path=xl/drawings/_rels/drawing40.xml.rels><?xml version="1.0" encoding="UTF-8" standalone="yes" ?><Relationships xmlns="http://schemas.openxmlformats.org/package/2006/relationships"><Relationship Id="rId1" Type="http://schemas.openxmlformats.org/officeDocument/2006/relationships/image" Target="../media/image116.png"  /><Relationship Id="rId2" Type="http://schemas.openxmlformats.org/officeDocument/2006/relationships/image" Target="../media/image117.png"  /></Relationships>
</file>

<file path=xl/drawings/_rels/drawing41.xml.rels><?xml version="1.0" encoding="UTF-8" standalone="yes" ?><Relationships xmlns="http://schemas.openxmlformats.org/package/2006/relationships"><Relationship Id="rId1" Type="http://schemas.openxmlformats.org/officeDocument/2006/relationships/image" Target="../media/image118.png"  /><Relationship Id="rId2" Type="http://schemas.openxmlformats.org/officeDocument/2006/relationships/image" Target="../media/image119.png"  /><Relationship Id="rId3" Type="http://schemas.openxmlformats.org/officeDocument/2006/relationships/image" Target="../media/image120.png"  /><Relationship Id="rId4" Type="http://schemas.openxmlformats.org/officeDocument/2006/relationships/image" Target="../media/image121.png"  /><Relationship Id="rId5" Type="http://schemas.openxmlformats.org/officeDocument/2006/relationships/image" Target="../media/image122.png"  /><Relationship Id="rId6" Type="http://schemas.openxmlformats.org/officeDocument/2006/relationships/image" Target="../media/image123.png"  /><Relationship Id="rId7" Type="http://schemas.openxmlformats.org/officeDocument/2006/relationships/image" Target="../media/image124.png"  /></Relationships>
</file>

<file path=xl/drawings/_rels/drawing42.xml.rels><?xml version="1.0" encoding="UTF-8" standalone="yes" ?><Relationships xmlns="http://schemas.openxmlformats.org/package/2006/relationships"><Relationship Id="rId1" Type="http://schemas.openxmlformats.org/officeDocument/2006/relationships/image" Target="../media/image125.png"  /><Relationship Id="rId2" Type="http://schemas.openxmlformats.org/officeDocument/2006/relationships/image" Target="../media/image126.png"  /></Relationships>
</file>

<file path=xl/drawings/_rels/drawing43.xml.rels><?xml version="1.0" encoding="UTF-8" standalone="yes" ?><Relationships xmlns="http://schemas.openxmlformats.org/package/2006/relationships"><Relationship Id="rId1" Type="http://schemas.openxmlformats.org/officeDocument/2006/relationships/image" Target="../media/image127.png"  /></Relationships>
</file>

<file path=xl/drawings/_rels/drawing44.xml.rels><?xml version="1.0" encoding="UTF-8" standalone="yes" ?><Relationships xmlns="http://schemas.openxmlformats.org/package/2006/relationships"><Relationship Id="rId1" Type="http://schemas.openxmlformats.org/officeDocument/2006/relationships/image" Target="../media/image128.png"  /><Relationship Id="rId10" Type="http://schemas.openxmlformats.org/officeDocument/2006/relationships/image" Target="../media/image136.png"  /><Relationship Id="rId11" Type="http://schemas.openxmlformats.org/officeDocument/2006/relationships/image" Target="../media/image137.png"  /><Relationship Id="rId2" Type="http://schemas.openxmlformats.org/officeDocument/2006/relationships/image" Target="../media/image129.png"  /><Relationship Id="rId3" Type="http://schemas.openxmlformats.org/officeDocument/2006/relationships/image" Target="../media/image130.png"  /><Relationship Id="rId4" Type="http://schemas.openxmlformats.org/officeDocument/2006/relationships/image" Target="../media/image131.png"  /><Relationship Id="rId5" Type="http://schemas.openxmlformats.org/officeDocument/2006/relationships/image" Target="../media/image132.png"  /><Relationship Id="rId6" Type="http://schemas.openxmlformats.org/officeDocument/2006/relationships/image" Target="../media/image133.png"  /><Relationship Id="rId7" Type="http://schemas.openxmlformats.org/officeDocument/2006/relationships/image" Target="../media/image133.png"  /><Relationship Id="rId8" Type="http://schemas.openxmlformats.org/officeDocument/2006/relationships/image" Target="../media/image134.png"  /><Relationship Id="rId9" Type="http://schemas.openxmlformats.org/officeDocument/2006/relationships/image" Target="../media/image135.png"  /></Relationships>
</file>

<file path=xl/drawings/_rels/drawing45.xml.rels><?xml version="1.0" encoding="UTF-8" standalone="yes" ?><Relationships xmlns="http://schemas.openxmlformats.org/package/2006/relationships"><Relationship Id="rId1" Type="http://schemas.openxmlformats.org/officeDocument/2006/relationships/image" Target="../media/image138.png"  /><Relationship Id="rId2" Type="http://schemas.openxmlformats.org/officeDocument/2006/relationships/image" Target="../media/image139.png"  /></Relationships>
</file>

<file path=xl/drawings/_rels/drawing46.xml.rels><?xml version="1.0" encoding="UTF-8" standalone="yes" ?><Relationships xmlns="http://schemas.openxmlformats.org/package/2006/relationships"><Relationship Id="rId1" Type="http://schemas.openxmlformats.org/officeDocument/2006/relationships/image" Target="../media/image140.png"  /></Relationships>
</file>

<file path=xl/drawings/_rels/drawing47.xml.rels><?xml version="1.0" encoding="UTF-8" standalone="yes" ?><Relationships xmlns="http://schemas.openxmlformats.org/package/2006/relationships"><Relationship Id="rId1" Type="http://schemas.openxmlformats.org/officeDocument/2006/relationships/image" Target="../media/image141.png"  /><Relationship Id="rId10" Type="http://schemas.openxmlformats.org/officeDocument/2006/relationships/image" Target="../media/image150.png"  /><Relationship Id="rId11" Type="http://schemas.openxmlformats.org/officeDocument/2006/relationships/image" Target="../media/image151.png"  /><Relationship Id="rId12" Type="http://schemas.openxmlformats.org/officeDocument/2006/relationships/image" Target="../media/image152.png"  /><Relationship Id="rId13" Type="http://schemas.openxmlformats.org/officeDocument/2006/relationships/image" Target="../media/image153.png"  /><Relationship Id="rId14" Type="http://schemas.openxmlformats.org/officeDocument/2006/relationships/image" Target="../media/image154.png"  /><Relationship Id="rId2" Type="http://schemas.openxmlformats.org/officeDocument/2006/relationships/image" Target="../media/image142.png"  /><Relationship Id="rId3" Type="http://schemas.openxmlformats.org/officeDocument/2006/relationships/image" Target="../media/image143.png"  /><Relationship Id="rId4" Type="http://schemas.openxmlformats.org/officeDocument/2006/relationships/image" Target="../media/image144.png"  /><Relationship Id="rId5" Type="http://schemas.openxmlformats.org/officeDocument/2006/relationships/image" Target="../media/image145.png"  /><Relationship Id="rId6" Type="http://schemas.openxmlformats.org/officeDocument/2006/relationships/image" Target="../media/image146.png"  /><Relationship Id="rId7" Type="http://schemas.openxmlformats.org/officeDocument/2006/relationships/image" Target="../media/image147.png"  /><Relationship Id="rId8" Type="http://schemas.openxmlformats.org/officeDocument/2006/relationships/image" Target="../media/image148.png"  /><Relationship Id="rId9" Type="http://schemas.openxmlformats.org/officeDocument/2006/relationships/image" Target="../media/image149.png"  /></Relationships>
</file>

<file path=xl/drawings/_rels/drawing48.xml.rels><?xml version="1.0" encoding="UTF-8" standalone="yes" ?><Relationships xmlns="http://schemas.openxmlformats.org/package/2006/relationships"><Relationship Id="rId1" Type="http://schemas.openxmlformats.org/officeDocument/2006/relationships/image" Target="../media/image155.png"  /><Relationship Id="rId2" Type="http://schemas.openxmlformats.org/officeDocument/2006/relationships/image" Target="../media/image156.png"  /><Relationship Id="rId3" Type="http://schemas.openxmlformats.org/officeDocument/2006/relationships/image" Target="../media/image157.png"  /><Relationship Id="rId4" Type="http://schemas.openxmlformats.org/officeDocument/2006/relationships/image" Target="../media/image158.png"  /></Relationships>
</file>

<file path=xl/drawings/_rels/drawing49.xml.rels><?xml version="1.0" encoding="UTF-8" standalone="yes" ?><Relationships xmlns="http://schemas.openxmlformats.org/package/2006/relationships"><Relationship Id="rId1" Type="http://schemas.openxmlformats.org/officeDocument/2006/relationships/image" Target="../media/image159.png"  /><Relationship Id="rId2" Type="http://schemas.openxmlformats.org/officeDocument/2006/relationships/image" Target="../media/image160.png"  /></Relationships>
</file>

<file path=xl/drawings/_rels/drawing50.xml.rels><?xml version="1.0" encoding="UTF-8" standalone="yes" ?><Relationships xmlns="http://schemas.openxmlformats.org/package/2006/relationships"><Relationship Id="rId1" Type="http://schemas.openxmlformats.org/officeDocument/2006/relationships/image" Target="../media/image161.png"  /><Relationship Id="rId2" Type="http://schemas.openxmlformats.org/officeDocument/2006/relationships/image" Target="../media/image162.png"  /><Relationship Id="rId3" Type="http://schemas.openxmlformats.org/officeDocument/2006/relationships/image" Target="../media/image163.png"  /><Relationship Id="rId4" Type="http://schemas.openxmlformats.org/officeDocument/2006/relationships/image" Target="../media/image164.png"  /><Relationship Id="rId5" Type="http://schemas.openxmlformats.org/officeDocument/2006/relationships/image" Target="../media/image165.gif"  /></Relationships>
</file>

<file path=xl/drawings/_rels/drawing51.xml.rels><?xml version="1.0" encoding="UTF-8" standalone="yes" ?><Relationships xmlns="http://schemas.openxmlformats.org/package/2006/relationships"><Relationship Id="rId1" Type="http://schemas.openxmlformats.org/officeDocument/2006/relationships/image" Target="../media/image166.gif"  /><Relationship Id="rId2" Type="http://schemas.openxmlformats.org/officeDocument/2006/relationships/image" Target="../media/image167.gif"  /><Relationship Id="rId3" Type="http://schemas.openxmlformats.org/officeDocument/2006/relationships/image" Target="../media/image168.gif"  /><Relationship Id="rId4" Type="http://schemas.openxmlformats.org/officeDocument/2006/relationships/image" Target="../media/image169.gif"  /><Relationship Id="rId5" Type="http://schemas.openxmlformats.org/officeDocument/2006/relationships/image" Target="../media/image170.png"  /><Relationship Id="rId6" Type="http://schemas.openxmlformats.org/officeDocument/2006/relationships/image" Target="../media/image171.png"  /><Relationship Id="rId7" Type="http://schemas.openxmlformats.org/officeDocument/2006/relationships/image" Target="../media/image172.gif"  /><Relationship Id="rId8" Type="http://schemas.openxmlformats.org/officeDocument/2006/relationships/image" Target="../media/image173.gif"  /><Relationship Id="rId9" Type="http://schemas.openxmlformats.org/officeDocument/2006/relationships/image" Target="../media/image174.gif"  /></Relationships>
</file>

<file path=xl/drawings/_rels/drawing52.xml.rels><?xml version="1.0" encoding="UTF-8" standalone="yes" ?><Relationships xmlns="http://schemas.openxmlformats.org/package/2006/relationships"><Relationship Id="rId1" Type="http://schemas.openxmlformats.org/officeDocument/2006/relationships/image" Target="../media/image175.png"  /><Relationship Id="rId2" Type="http://schemas.openxmlformats.org/officeDocument/2006/relationships/image" Target="../media/image176.png"  /><Relationship Id="rId3" Type="http://schemas.openxmlformats.org/officeDocument/2006/relationships/image" Target="../media/image177.png"  /></Relationships>
</file>

<file path=xl/drawings/_rels/drawing53.xml.rels><?xml version="1.0" encoding="UTF-8" standalone="yes" ?><Relationships xmlns="http://schemas.openxmlformats.org/package/2006/relationships"><Relationship Id="rId1" Type="http://schemas.openxmlformats.org/officeDocument/2006/relationships/image" Target="../media/image178.png"  /><Relationship Id="rId2" Type="http://schemas.openxmlformats.org/officeDocument/2006/relationships/image" Target="../media/image179.png"  /><Relationship Id="rId3" Type="http://schemas.openxmlformats.org/officeDocument/2006/relationships/image" Target="../media/image180.png"  /><Relationship Id="rId4" Type="http://schemas.openxmlformats.org/officeDocument/2006/relationships/image" Target="../media/image181.png"  /><Relationship Id="rId5" Type="http://schemas.openxmlformats.org/officeDocument/2006/relationships/image" Target="../media/image182.png"  /><Relationship Id="rId6" Type="http://schemas.openxmlformats.org/officeDocument/2006/relationships/image" Target="../media/image183.png"  /></Relationships>
</file>

<file path=xl/drawings/_rels/drawing54.xml.rels><?xml version="1.0" encoding="UTF-8" standalone="yes" ?><Relationships xmlns="http://schemas.openxmlformats.org/package/2006/relationships"><Relationship Id="rId1" Type="http://schemas.openxmlformats.org/officeDocument/2006/relationships/image" Target="../media/image184.png"  /><Relationship Id="rId2" Type="http://schemas.openxmlformats.org/officeDocument/2006/relationships/image" Target="../media/image185.png"  /><Relationship Id="rId3" Type="http://schemas.openxmlformats.org/officeDocument/2006/relationships/image" Target="../media/image186.png"  /></Relationships>
</file>

<file path=xl/drawings/_rels/drawing55.xml.rels><?xml version="1.0" encoding="UTF-8" standalone="yes" ?><Relationships xmlns="http://schemas.openxmlformats.org/package/2006/relationships"><Relationship Id="rId1" Type="http://schemas.openxmlformats.org/officeDocument/2006/relationships/image" Target="../media/image187.jpeg"  /><Relationship Id="rId2" Type="http://schemas.openxmlformats.org/officeDocument/2006/relationships/image" Target="../media/image188.png"  /></Relationships>
</file>

<file path=xl/drawings/_rels/drawing56.xml.rels><?xml version="1.0" encoding="UTF-8" standalone="yes" ?><Relationships xmlns="http://schemas.openxmlformats.org/package/2006/relationships"><Relationship Id="rId1" Type="http://schemas.openxmlformats.org/officeDocument/2006/relationships/image" Target="../media/image189.png"  /><Relationship Id="rId2" Type="http://schemas.openxmlformats.org/officeDocument/2006/relationships/image" Target="../media/image190.png"  /></Relationships>
</file>

<file path=xl/drawings/_rels/drawing57.xml.rels><?xml version="1.0" encoding="UTF-8" standalone="yes" ?><Relationships xmlns="http://schemas.openxmlformats.org/package/2006/relationships"><Relationship Id="rId1" Type="http://schemas.openxmlformats.org/officeDocument/2006/relationships/image" Target="../media/image191.png"  /><Relationship Id="rId2" Type="http://schemas.openxmlformats.org/officeDocument/2006/relationships/image" Target="../media/image192.png"  /><Relationship Id="rId3" Type="http://schemas.openxmlformats.org/officeDocument/2006/relationships/image" Target="../media/image193.png"  /></Relationships>
</file>

<file path=xl/drawings/_rels/drawing58.xml.rels><?xml version="1.0" encoding="UTF-8" standalone="yes" ?><Relationships xmlns="http://schemas.openxmlformats.org/package/2006/relationships"><Relationship Id="rId1" Type="http://schemas.openxmlformats.org/officeDocument/2006/relationships/image" Target="../media/image194.png"  /><Relationship Id="rId2" Type="http://schemas.openxmlformats.org/officeDocument/2006/relationships/image" Target="../media/image195.png"  /><Relationship Id="rId3" Type="http://schemas.openxmlformats.org/officeDocument/2006/relationships/image" Target="../media/image196.png"  /></Relationships>
</file>

<file path=xl/drawings/_rels/drawing59.xml.rels><?xml version="1.0" encoding="UTF-8" standalone="yes" ?><Relationships xmlns="http://schemas.openxmlformats.org/package/2006/relationships"><Relationship Id="rId1" Type="http://schemas.openxmlformats.org/officeDocument/2006/relationships/image" Target="../media/image197.png"  /><Relationship Id="rId2" Type="http://schemas.openxmlformats.org/officeDocument/2006/relationships/image" Target="../media/image198.png"  /><Relationship Id="rId3" Type="http://schemas.openxmlformats.org/officeDocument/2006/relationships/image" Target="../media/image199.png"  /><Relationship Id="rId4" Type="http://schemas.openxmlformats.org/officeDocument/2006/relationships/image" Target="../media/image200.png"  /><Relationship Id="rId5" Type="http://schemas.openxmlformats.org/officeDocument/2006/relationships/image" Target="../media/image201.png"  /><Relationship Id="rId6" Type="http://schemas.openxmlformats.org/officeDocument/2006/relationships/image" Target="../media/image202.png"  /><Relationship Id="rId7" Type="http://schemas.openxmlformats.org/officeDocument/2006/relationships/image" Target="../media/image203.png"  /><Relationship Id="rId8" Type="http://schemas.openxmlformats.org/officeDocument/2006/relationships/image" Target="../media/image204.png"  /><Relationship Id="rId9" Type="http://schemas.openxmlformats.org/officeDocument/2006/relationships/image" Target="../media/image205.png"  /></Relationships>
</file>

<file path=xl/drawings/drawing3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9</xdr:col>
      <xdr:colOff>31750</xdr:colOff>
      <xdr:row>13</xdr:row>
      <xdr:rowOff>984250</xdr:rowOff>
    </xdr:from>
    <xdr:to>
      <xdr:col>29</xdr:col>
      <xdr:colOff>273050</xdr:colOff>
      <xdr:row>22</xdr:row>
      <xdr:rowOff>31750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rcRect l="-80" t="-32870" r="19780" b="32870"/>
        <a:stretch>
          <a:fillRect/>
        </a:stretch>
      </xdr:blipFill>
      <xdr:spPr>
        <a:xfrm>
          <a:off x="3937000" y="13970001"/>
          <a:ext cx="9249833" cy="5376333"/>
        </a:xfrm>
        <a:prstGeom prst="rect">
          <a:avLst/>
        </a:prstGeom>
      </xdr:spPr>
    </xdr:pic>
    <xdr:clientData fLocksWithSheet="1" fPrintsWithSheet="1"/>
  </xdr:twoCellAnchor>
</xdr:wsDr>
</file>

<file path=xl/drawings/drawing3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2</xdr:col>
      <xdr:colOff>158750</xdr:colOff>
      <xdr:row>19</xdr:row>
      <xdr:rowOff>222249</xdr:rowOff>
    </xdr:from>
    <xdr:to>
      <xdr:col>11</xdr:col>
      <xdr:colOff>31750</xdr:colOff>
      <xdr:row>20</xdr:row>
      <xdr:rowOff>222249</xdr:rowOff>
    </xdr:to>
    <xdr:sp fLocksText="1" fPublished="0">
      <xdr:nvSpPr>
        <xdr:cNvPr id="2" name="직사각형 1"/>
        <xdr:cNvSpPr/>
      </xdr:nvSpPr>
      <xdr:spPr>
        <a:xfrm>
          <a:off x="1033096" y="6879981"/>
          <a:ext cx="4139711" cy="34436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14</xdr:col>
      <xdr:colOff>44450</xdr:colOff>
      <xdr:row>19</xdr:row>
      <xdr:rowOff>190500</xdr:rowOff>
    </xdr:from>
    <xdr:to>
      <xdr:col>20</xdr:col>
      <xdr:colOff>139700</xdr:colOff>
      <xdr:row>21</xdr:row>
      <xdr:rowOff>38100</xdr:rowOff>
    </xdr:to>
    <xdr:sp fLocksText="1" fPublished="0">
      <xdr:nvSpPr>
        <xdr:cNvPr id="3" name="TextBox 2"/>
        <xdr:cNvSpPr txBox="1">
          <a:spLocks noRot="1"/>
        </xdr:cNvSpPr>
      </xdr:nvSpPr>
      <xdr:spPr>
        <a:xfrm>
          <a:off x="6528288" y="6828692"/>
          <a:ext cx="2828192" cy="461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시작조건</a:t>
          </a:r>
        </a:p>
      </xdr:txBody>
    </xdr:sp>
    <xdr:clientData fLocksWithSheet="1" fPrintsWithSheet="1"/>
  </xdr:twoCellAnchor>
  <xdr:twoCellAnchor>
    <xdr:from>
      <xdr:col>11</xdr:col>
      <xdr:colOff>31750</xdr:colOff>
      <xdr:row>20</xdr:row>
      <xdr:rowOff>107950</xdr:rowOff>
    </xdr:from>
    <xdr:to>
      <xdr:col>14</xdr:col>
      <xdr:colOff>44450</xdr:colOff>
      <xdr:row>20</xdr:row>
      <xdr:rowOff>114300</xdr:rowOff>
    </xdr:to>
    <xdr:cxnSp fPublished="0">
      <xdr:nvCxnSpPr>
        <xdr:cNvPr id="4" name="구부러진 연결선 4"/>
        <xdr:cNvCxnSpPr>
          <a:stCxn id="2" idx="3"/>
          <a:endCxn id="3" idx="1"/>
        </xdr:cNvCxnSpPr>
      </xdr:nvCxnSpPr>
      <xdr:spPr>
        <a:xfrm>
          <a:off x="5172808" y="7048500"/>
          <a:ext cx="1355480" cy="14653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2</xdr:col>
      <xdr:colOff>158750</xdr:colOff>
      <xdr:row>18</xdr:row>
      <xdr:rowOff>203200</xdr:rowOff>
    </xdr:from>
    <xdr:to>
      <xdr:col>11</xdr:col>
      <xdr:colOff>31750</xdr:colOff>
      <xdr:row>19</xdr:row>
      <xdr:rowOff>196849</xdr:rowOff>
    </xdr:to>
    <xdr:sp fLocksText="1" fPublished="0">
      <xdr:nvSpPr>
        <xdr:cNvPr id="5" name="직사각형 8"/>
        <xdr:cNvSpPr/>
      </xdr:nvSpPr>
      <xdr:spPr>
        <a:xfrm>
          <a:off x="1033096" y="6506308"/>
          <a:ext cx="4139711" cy="33703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14</xdr:col>
      <xdr:colOff>44450</xdr:colOff>
      <xdr:row>18</xdr:row>
      <xdr:rowOff>88900</xdr:rowOff>
    </xdr:from>
    <xdr:to>
      <xdr:col>20</xdr:col>
      <xdr:colOff>139700</xdr:colOff>
      <xdr:row>19</xdr:row>
      <xdr:rowOff>165100</xdr:rowOff>
    </xdr:to>
    <xdr:sp fLocksText="1" fPublished="0">
      <xdr:nvSpPr>
        <xdr:cNvPr id="6" name="TextBox 10"/>
        <xdr:cNvSpPr txBox="1">
          <a:spLocks noRot="1"/>
        </xdr:cNvSpPr>
      </xdr:nvSpPr>
      <xdr:spPr>
        <a:xfrm>
          <a:off x="6528288" y="6330462"/>
          <a:ext cx="2828192" cy="461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연결 조건</a:t>
          </a:r>
        </a:p>
      </xdr:txBody>
    </xdr:sp>
    <xdr:clientData fLocksWithSheet="1" fPrintsWithSheet="1"/>
  </xdr:twoCellAnchor>
  <xdr:twoCellAnchor>
    <xdr:from>
      <xdr:col>11</xdr:col>
      <xdr:colOff>31750</xdr:colOff>
      <xdr:row>19</xdr:row>
      <xdr:rowOff>12700</xdr:rowOff>
    </xdr:from>
    <xdr:to>
      <xdr:col>14</xdr:col>
      <xdr:colOff>44450</xdr:colOff>
      <xdr:row>19</xdr:row>
      <xdr:rowOff>88900</xdr:rowOff>
    </xdr:to>
    <xdr:cxnSp fPublished="0">
      <xdr:nvCxnSpPr>
        <xdr:cNvPr id="7" name="구부러진 연결선 11"/>
        <xdr:cNvCxnSpPr>
          <a:stCxn id="9" idx="3"/>
          <a:endCxn id="11" idx="1"/>
        </xdr:cNvCxnSpPr>
      </xdr:nvCxnSpPr>
      <xdr:spPr>
        <a:xfrm flipV="1">
          <a:off x="5172808" y="6564923"/>
          <a:ext cx="1355480" cy="109903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14</xdr:col>
      <xdr:colOff>44450</xdr:colOff>
      <xdr:row>14</xdr:row>
      <xdr:rowOff>203200</xdr:rowOff>
    </xdr:from>
    <xdr:to>
      <xdr:col>27</xdr:col>
      <xdr:colOff>114300</xdr:colOff>
      <xdr:row>18</xdr:row>
      <xdr:rowOff>6350</xdr:rowOff>
    </xdr:to>
    <xdr:sp fLocksText="1" fPublished="0">
      <xdr:nvSpPr>
        <xdr:cNvPr id="8" name="TextBox 15"/>
        <xdr:cNvSpPr txBox="1">
          <a:spLocks noRot="1"/>
        </xdr:cNvSpPr>
      </xdr:nvSpPr>
      <xdr:spPr>
        <a:xfrm>
          <a:off x="6528288" y="5128846"/>
          <a:ext cx="5912826" cy="10770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900">
              <a:solidFill>
                <a:srgbClr val="000000"/>
              </a:solidFill>
              <a:latin typeface="Calibri"/>
              <a:ea typeface="Calibri"/>
            </a:rPr>
            <a:t>prior </a:t>
          </a:r>
          <a:r>
            <a:rPr sz="900">
              <a:solidFill>
                <a:srgbClr val="000000"/>
              </a:solidFill>
              <a:latin typeface="맑은 고딕"/>
              <a:ea typeface="맑은 고딕"/>
            </a:rPr>
            <a:t>값을 어느 쪽에 주느냐가 중요</a:t>
          </a:r>
          <a:r>
            <a:rPr sz="900">
              <a:solidFill>
                <a:srgbClr val="000000"/>
              </a:solidFill>
              <a:latin typeface="Calibri"/>
              <a:ea typeface="Calibri"/>
            </a:rPr>
            <a:t>.</a:t>
          </a:r>
        </a:p>
        <a:p>
          <a:pPr algn="l">
            <a:lnSpc>
              <a:spcPct val="100000"/>
            </a:lnSpc>
          </a:pPr>
          <a:r>
            <a:rPr sz="900">
              <a:solidFill>
                <a:srgbClr val="000000"/>
              </a:solidFill>
              <a:latin typeface="맑은 고딕"/>
              <a:ea typeface="맑은 고딕"/>
            </a:rPr>
            <a:t>해당 키워드가 설정되어 있는 컬럼에서 바로 이전데이터를 찾아라</a:t>
          </a:r>
          <a:r>
            <a:rPr sz="900">
              <a:solidFill>
                <a:srgbClr val="000000"/>
              </a:solidFill>
              <a:latin typeface="Calibri"/>
              <a:ea typeface="Calibri"/>
            </a:rPr>
            <a:t>.</a:t>
          </a:r>
          <a:r>
            <a:rPr sz="900">
              <a:solidFill>
                <a:srgbClr val="000000"/>
              </a:solidFill>
              <a:latin typeface="맑은 고딕"/>
              <a:ea typeface="맑은 고딕"/>
            </a:rPr>
            <a:t> 데이터 값을 찾는데 사용</a:t>
          </a:r>
        </a:p>
      </xdr:txBody>
    </xdr:sp>
    <xdr:clientData fLocksWithSheet="1" fPrintsWithSheet="1"/>
  </xdr:twoCellAnchor>
  <xdr:twoCellAnchor editAs="oneCell">
    <xdr:from>
      <xdr:col>4</xdr:col>
      <xdr:colOff>203200</xdr:colOff>
      <xdr:row>95</xdr:row>
      <xdr:rowOff>209550</xdr:rowOff>
    </xdr:from>
    <xdr:to>
      <xdr:col>27</xdr:col>
      <xdr:colOff>184150</xdr:colOff>
      <xdr:row>110</xdr:row>
      <xdr:rowOff>25400</xdr:rowOff>
    </xdr:to>
    <xdr:pic macro="" fPublished="0">
      <xdr:nvPicPr>
        <xdr:cNvPr id="9" name="그림 16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058865" y="33029770"/>
          <a:ext cx="10492154" cy="4887058"/>
        </a:xfrm>
        <a:prstGeom prst="rect">
          <a:avLst/>
        </a:prstGeom>
      </xdr:spPr>
    </xdr:pic>
    <xdr:clientData fLocksWithSheet="1" fPrintsWithSheet="1"/>
  </xdr:twoCellAnchor>
  <xdr:twoCellAnchor>
    <xdr:from>
      <xdr:col>21</xdr:col>
      <xdr:colOff>114300</xdr:colOff>
      <xdr:row>99</xdr:row>
      <xdr:rowOff>38100</xdr:rowOff>
    </xdr:from>
    <xdr:to>
      <xdr:col>26</xdr:col>
      <xdr:colOff>209550</xdr:colOff>
      <xdr:row>108</xdr:row>
      <xdr:rowOff>165100</xdr:rowOff>
    </xdr:to>
    <xdr:sp fLocksText="1" fPublished="0">
      <xdr:nvSpPr>
        <xdr:cNvPr id="10" name="직사각형 17"/>
        <xdr:cNvSpPr/>
      </xdr:nvSpPr>
      <xdr:spPr>
        <a:xfrm>
          <a:off x="9759463" y="34150788"/>
          <a:ext cx="2381250" cy="328978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5</xdr:col>
      <xdr:colOff>0</xdr:colOff>
      <xdr:row>149</xdr:row>
      <xdr:rowOff>0</xdr:rowOff>
    </xdr:from>
    <xdr:to>
      <xdr:col>29</xdr:col>
      <xdr:colOff>190500</xdr:colOff>
      <xdr:row>164</xdr:row>
      <xdr:rowOff>196849</xdr:rowOff>
    </xdr:to>
    <xdr:pic macro="" fPublished="0">
      <xdr:nvPicPr>
        <xdr:cNvPr id="11" name="그림 18" descr="12장_p7_그림1.png"/>
        <xdr:cNvPicPr/>
      </xdr:nvPicPr>
      <xdr:blipFill rotWithShape="1">
        <a:blip r:embed="rId2"/>
        <a:stretch>
          <a:fillRect/>
        </a:stretch>
      </xdr:blipFill>
      <xdr:spPr>
        <a:xfrm>
          <a:off x="2373923" y="51310444"/>
          <a:ext cx="11078309" cy="5465885"/>
        </a:xfrm>
        <a:prstGeom prst="rect">
          <a:avLst/>
        </a:prstGeom>
      </xdr:spPr>
    </xdr:pic>
    <xdr:clientData fLocksWithSheet="1" fPrintsWithSheet="1"/>
  </xdr:twoCellAnchor>
</xdr:wsDr>
</file>

<file path=xl/drawings/drawing3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6</xdr:col>
      <xdr:colOff>165100</xdr:colOff>
      <xdr:row>26</xdr:row>
      <xdr:rowOff>120650</xdr:rowOff>
    </xdr:from>
    <xdr:to>
      <xdr:col>7</xdr:col>
      <xdr:colOff>165100</xdr:colOff>
      <xdr:row>27</xdr:row>
      <xdr:rowOff>190500</xdr:rowOff>
    </xdr:to>
    <xdr:sp fLocksText="1" fPublished="0">
      <xdr:nvSpPr>
        <xdr:cNvPr id="2" name="타원 2"/>
        <xdr:cNvSpPr>
          <a:spLocks noRot="1"/>
        </xdr:cNvSpPr>
      </xdr:nvSpPr>
      <xdr:spPr>
        <a:xfrm>
          <a:off x="2828192" y="9136673"/>
          <a:ext cx="446942" cy="44694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1</a:t>
          </a:r>
        </a:p>
      </xdr:txBody>
    </xdr:sp>
    <xdr:clientData fLocksWithSheet="1" fPrintsWithSheet="1"/>
  </xdr:twoCellAnchor>
  <xdr:twoCellAnchor>
    <xdr:from>
      <xdr:col>11</xdr:col>
      <xdr:colOff>260350</xdr:colOff>
      <xdr:row>26</xdr:row>
      <xdr:rowOff>114300</xdr:rowOff>
    </xdr:from>
    <xdr:to>
      <xdr:col>13</xdr:col>
      <xdr:colOff>63500</xdr:colOff>
      <xdr:row>27</xdr:row>
      <xdr:rowOff>171449</xdr:rowOff>
    </xdr:to>
    <xdr:sp fLocksText="1" fPublished="0">
      <xdr:nvSpPr>
        <xdr:cNvPr id="3" name="타원 3"/>
        <xdr:cNvSpPr>
          <a:spLocks noRot="1"/>
        </xdr:cNvSpPr>
      </xdr:nvSpPr>
      <xdr:spPr>
        <a:xfrm>
          <a:off x="5202115" y="9129346"/>
          <a:ext cx="600807" cy="424961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2</a:t>
          </a:r>
        </a:p>
      </xdr:txBody>
    </xdr:sp>
    <xdr:clientData fLocksWithSheet="1" fPrintsWithSheet="1"/>
  </xdr:twoCellAnchor>
  <xdr:twoCellAnchor>
    <xdr:from>
      <xdr:col>3</xdr:col>
      <xdr:colOff>266700</xdr:colOff>
      <xdr:row>28</xdr:row>
      <xdr:rowOff>107950</xdr:rowOff>
    </xdr:from>
    <xdr:to>
      <xdr:col>4</xdr:col>
      <xdr:colOff>266700</xdr:colOff>
      <xdr:row>29</xdr:row>
      <xdr:rowOff>165100</xdr:rowOff>
    </xdr:to>
    <xdr:sp fLocksText="1" fPublished="0">
      <xdr:nvSpPr>
        <xdr:cNvPr id="4" name="타원 4"/>
        <xdr:cNvSpPr>
          <a:spLocks noRot="1"/>
        </xdr:cNvSpPr>
      </xdr:nvSpPr>
      <xdr:spPr>
        <a:xfrm>
          <a:off x="1641230" y="9803424"/>
          <a:ext cx="446942" cy="43228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3</a:t>
          </a:r>
        </a:p>
      </xdr:txBody>
    </xdr:sp>
    <xdr:clientData fLocksWithSheet="1" fPrintsWithSheet="1"/>
  </xdr:twoCellAnchor>
  <xdr:twoCellAnchor>
    <xdr:from>
      <xdr:col>7</xdr:col>
      <xdr:colOff>146050</xdr:colOff>
      <xdr:row>33</xdr:row>
      <xdr:rowOff>50800</xdr:rowOff>
    </xdr:from>
    <xdr:to>
      <xdr:col>8</xdr:col>
      <xdr:colOff>146050</xdr:colOff>
      <xdr:row>34</xdr:row>
      <xdr:rowOff>114300</xdr:rowOff>
    </xdr:to>
    <xdr:sp fLocksText="1" fPublished="0">
      <xdr:nvSpPr>
        <xdr:cNvPr id="5" name="타원 5"/>
        <xdr:cNvSpPr>
          <a:spLocks noRot="1"/>
        </xdr:cNvSpPr>
      </xdr:nvSpPr>
      <xdr:spPr>
        <a:xfrm>
          <a:off x="3245827" y="11444653"/>
          <a:ext cx="446942" cy="439615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4</a:t>
          </a:r>
        </a:p>
      </xdr:txBody>
    </xdr:sp>
    <xdr:clientData fLocksWithSheet="1" fPrintsWithSheet="1"/>
  </xdr:twoCellAnchor>
  <xdr:twoCellAnchor>
    <xdr:from>
      <xdr:col>9</xdr:col>
      <xdr:colOff>50800</xdr:colOff>
      <xdr:row>36</xdr:row>
      <xdr:rowOff>50800</xdr:rowOff>
    </xdr:from>
    <xdr:to>
      <xdr:col>10</xdr:col>
      <xdr:colOff>50800</xdr:colOff>
      <xdr:row>37</xdr:row>
      <xdr:rowOff>114300</xdr:rowOff>
    </xdr:to>
    <xdr:sp fLocksText="1" fPublished="0">
      <xdr:nvSpPr>
        <xdr:cNvPr id="6" name="타원 6"/>
        <xdr:cNvSpPr>
          <a:spLocks noRot="1"/>
        </xdr:cNvSpPr>
      </xdr:nvSpPr>
      <xdr:spPr>
        <a:xfrm>
          <a:off x="3993173" y="12477749"/>
          <a:ext cx="446942" cy="439615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5</a:t>
          </a:r>
        </a:p>
      </xdr:txBody>
    </xdr:sp>
    <xdr:clientData fLocksWithSheet="1" fPrintsWithSheet="1"/>
  </xdr:twoCellAnchor>
  <xdr:twoCellAnchor>
    <xdr:from>
      <xdr:col>9</xdr:col>
      <xdr:colOff>158750</xdr:colOff>
      <xdr:row>105</xdr:row>
      <xdr:rowOff>50800</xdr:rowOff>
    </xdr:from>
    <xdr:to>
      <xdr:col>10</xdr:col>
      <xdr:colOff>158750</xdr:colOff>
      <xdr:row>106</xdr:row>
      <xdr:rowOff>114300</xdr:rowOff>
    </xdr:to>
    <xdr:sp fLocksText="1" fPublished="0">
      <xdr:nvSpPr>
        <xdr:cNvPr id="7" name="타원 7"/>
        <xdr:cNvSpPr>
          <a:spLocks noRot="1"/>
        </xdr:cNvSpPr>
      </xdr:nvSpPr>
      <xdr:spPr>
        <a:xfrm>
          <a:off x="4161692" y="36238964"/>
          <a:ext cx="446942" cy="439615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1</a:t>
          </a:r>
        </a:p>
      </xdr:txBody>
    </xdr:sp>
    <xdr:clientData fLocksWithSheet="1" fPrintsWithSheet="1"/>
  </xdr:twoCellAnchor>
  <xdr:twoCellAnchor>
    <xdr:from>
      <xdr:col>15</xdr:col>
      <xdr:colOff>57150</xdr:colOff>
      <xdr:row>105</xdr:row>
      <xdr:rowOff>44450</xdr:rowOff>
    </xdr:from>
    <xdr:to>
      <xdr:col>16</xdr:col>
      <xdr:colOff>57150</xdr:colOff>
      <xdr:row>106</xdr:row>
      <xdr:rowOff>101600</xdr:rowOff>
    </xdr:to>
    <xdr:sp fLocksText="1" fPublished="0">
      <xdr:nvSpPr>
        <xdr:cNvPr id="8" name="타원 8"/>
        <xdr:cNvSpPr>
          <a:spLocks noRot="1"/>
        </xdr:cNvSpPr>
      </xdr:nvSpPr>
      <xdr:spPr>
        <a:xfrm>
          <a:off x="6689481" y="36224308"/>
          <a:ext cx="446942" cy="43228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2</a:t>
          </a:r>
        </a:p>
      </xdr:txBody>
    </xdr:sp>
    <xdr:clientData fLocksWithSheet="1" fPrintsWithSheet="1"/>
  </xdr:twoCellAnchor>
  <xdr:twoCellAnchor>
    <xdr:from>
      <xdr:col>6</xdr:col>
      <xdr:colOff>266700</xdr:colOff>
      <xdr:row>113</xdr:row>
      <xdr:rowOff>184150</xdr:rowOff>
    </xdr:from>
    <xdr:to>
      <xdr:col>7</xdr:col>
      <xdr:colOff>266700</xdr:colOff>
      <xdr:row>115</xdr:row>
      <xdr:rowOff>25400</xdr:rowOff>
    </xdr:to>
    <xdr:sp fLocksText="1" fPublished="0">
      <xdr:nvSpPr>
        <xdr:cNvPr id="9" name="타원 9"/>
        <xdr:cNvSpPr>
          <a:spLocks noRot="1"/>
        </xdr:cNvSpPr>
      </xdr:nvSpPr>
      <xdr:spPr>
        <a:xfrm>
          <a:off x="2982057" y="39191716"/>
          <a:ext cx="446942" cy="44694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3</a:t>
          </a:r>
        </a:p>
      </xdr:txBody>
    </xdr:sp>
    <xdr:clientData fLocksWithSheet="1" fPrintsWithSheet="1"/>
  </xdr:twoCellAnchor>
  <xdr:twoCellAnchor>
    <xdr:from>
      <xdr:col>10</xdr:col>
      <xdr:colOff>139700</xdr:colOff>
      <xdr:row>117</xdr:row>
      <xdr:rowOff>184150</xdr:rowOff>
    </xdr:from>
    <xdr:to>
      <xdr:col>11</xdr:col>
      <xdr:colOff>139700</xdr:colOff>
      <xdr:row>119</xdr:row>
      <xdr:rowOff>12700</xdr:rowOff>
    </xdr:to>
    <xdr:sp fLocksText="1" fPublished="0">
      <xdr:nvSpPr>
        <xdr:cNvPr id="10" name="타원 10"/>
        <xdr:cNvSpPr>
          <a:spLocks noRot="1"/>
        </xdr:cNvSpPr>
      </xdr:nvSpPr>
      <xdr:spPr>
        <a:xfrm>
          <a:off x="4579327" y="40569176"/>
          <a:ext cx="446942" cy="43228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4</a:t>
          </a:r>
        </a:p>
      </xdr:txBody>
    </xdr:sp>
    <xdr:clientData fLocksWithSheet="1" fPrintsWithSheet="1"/>
  </xdr:twoCellAnchor>
  <xdr:twoCellAnchor>
    <xdr:from>
      <xdr:col>12</xdr:col>
      <xdr:colOff>146050</xdr:colOff>
      <xdr:row>120</xdr:row>
      <xdr:rowOff>177800</xdr:rowOff>
    </xdr:from>
    <xdr:to>
      <xdr:col>13</xdr:col>
      <xdr:colOff>146050</xdr:colOff>
      <xdr:row>122</xdr:row>
      <xdr:rowOff>19050</xdr:rowOff>
    </xdr:to>
    <xdr:sp fLocksText="1" fPublished="0">
      <xdr:nvSpPr>
        <xdr:cNvPr id="11" name="타원 11"/>
        <xdr:cNvSpPr>
          <a:spLocks noRot="1"/>
        </xdr:cNvSpPr>
      </xdr:nvSpPr>
      <xdr:spPr>
        <a:xfrm>
          <a:off x="5480538" y="41594944"/>
          <a:ext cx="446942" cy="44694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5</a:t>
          </a:r>
        </a:p>
      </xdr:txBody>
    </xdr:sp>
    <xdr:clientData fLocksWithSheet="1" fPrintsWithSheet="1"/>
  </xdr:twoCellAnchor>
  <xdr:twoCellAnchor>
    <xdr:from>
      <xdr:col>8</xdr:col>
      <xdr:colOff>266700</xdr:colOff>
      <xdr:row>175</xdr:row>
      <xdr:rowOff>12700</xdr:rowOff>
    </xdr:from>
    <xdr:to>
      <xdr:col>20</xdr:col>
      <xdr:colOff>107950</xdr:colOff>
      <xdr:row>181</xdr:row>
      <xdr:rowOff>50800</xdr:rowOff>
    </xdr:to>
    <xdr:sp fLocksText="1" fPublished="0">
      <xdr:nvSpPr>
        <xdr:cNvPr id="12" name="직사각형 12"/>
        <xdr:cNvSpPr/>
      </xdr:nvSpPr>
      <xdr:spPr>
        <a:xfrm>
          <a:off x="3875942" y="60285924"/>
          <a:ext cx="5121519" cy="212480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10</xdr:col>
      <xdr:colOff>171449</xdr:colOff>
      <xdr:row>192</xdr:row>
      <xdr:rowOff>190500</xdr:rowOff>
    </xdr:from>
    <xdr:to>
      <xdr:col>20</xdr:col>
      <xdr:colOff>31750</xdr:colOff>
      <xdr:row>193</xdr:row>
      <xdr:rowOff>165100</xdr:rowOff>
    </xdr:to>
    <xdr:sp fLocksText="1" fPublished="0">
      <xdr:nvSpPr>
        <xdr:cNvPr id="13" name="직사각형 13"/>
        <xdr:cNvSpPr/>
      </xdr:nvSpPr>
      <xdr:spPr>
        <a:xfrm>
          <a:off x="4623288" y="66403904"/>
          <a:ext cx="4264269" cy="30773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20</xdr:col>
      <xdr:colOff>31750</xdr:colOff>
      <xdr:row>178</xdr:row>
      <xdr:rowOff>25400</xdr:rowOff>
    </xdr:from>
    <xdr:to>
      <xdr:col>20</xdr:col>
      <xdr:colOff>114300</xdr:colOff>
      <xdr:row>193</xdr:row>
      <xdr:rowOff>69850</xdr:rowOff>
    </xdr:to>
    <xdr:cxnSp fPublished="0">
      <xdr:nvCxnSpPr>
        <xdr:cNvPr id="14" name="구부러진 화살표 연결선 14"/>
        <xdr:cNvCxnSpPr>
          <a:stCxn id="12" idx="3"/>
          <a:endCxn id="13" idx="3"/>
        </xdr:cNvCxnSpPr>
      </xdr:nvCxnSpPr>
      <xdr:spPr>
        <a:xfrm flipH="1">
          <a:off x="8887558" y="61333676"/>
          <a:ext cx="117230" cy="5231423"/>
        </a:xfrm>
        <a:prstGeom prst="curvedConnector3">
          <a:avLst>
            <a:gd name="adj1" fmla="val -387228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9</xdr:col>
      <xdr:colOff>241300</xdr:colOff>
      <xdr:row>204</xdr:row>
      <xdr:rowOff>146050</xdr:rowOff>
    </xdr:from>
    <xdr:to>
      <xdr:col>20</xdr:col>
      <xdr:colOff>114300</xdr:colOff>
      <xdr:row>207</xdr:row>
      <xdr:rowOff>127000</xdr:rowOff>
    </xdr:to>
    <xdr:sp fLocksText="1" fPublished="0">
      <xdr:nvSpPr>
        <xdr:cNvPr id="15" name="직사각형 15"/>
        <xdr:cNvSpPr/>
      </xdr:nvSpPr>
      <xdr:spPr>
        <a:xfrm>
          <a:off x="4286250" y="70470352"/>
          <a:ext cx="4718538" cy="100378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10</xdr:col>
      <xdr:colOff>12700</xdr:colOff>
      <xdr:row>219</xdr:row>
      <xdr:rowOff>69850</xdr:rowOff>
    </xdr:from>
    <xdr:to>
      <xdr:col>22</xdr:col>
      <xdr:colOff>133350</xdr:colOff>
      <xdr:row>220</xdr:row>
      <xdr:rowOff>76200</xdr:rowOff>
    </xdr:to>
    <xdr:sp fLocksText="1" fPublished="0">
      <xdr:nvSpPr>
        <xdr:cNvPr id="16" name="직사각형 16"/>
        <xdr:cNvSpPr/>
      </xdr:nvSpPr>
      <xdr:spPr>
        <a:xfrm>
          <a:off x="4388827" y="75518600"/>
          <a:ext cx="5539154" cy="35901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20</xdr:col>
      <xdr:colOff>114300</xdr:colOff>
      <xdr:row>206</xdr:row>
      <xdr:rowOff>19050</xdr:rowOff>
    </xdr:from>
    <xdr:to>
      <xdr:col>22</xdr:col>
      <xdr:colOff>133350</xdr:colOff>
      <xdr:row>219</xdr:row>
      <xdr:rowOff>190500</xdr:rowOff>
    </xdr:to>
    <xdr:cxnSp fPublished="0">
      <xdr:nvCxnSpPr>
        <xdr:cNvPr id="17" name="구부러진 화살표 연결선 17"/>
        <xdr:cNvCxnSpPr>
          <a:stCxn id="16" idx="3"/>
          <a:endCxn id="17" idx="3"/>
        </xdr:cNvCxnSpPr>
      </xdr:nvCxnSpPr>
      <xdr:spPr>
        <a:xfrm>
          <a:off x="9004789" y="70968584"/>
          <a:ext cx="923192" cy="4733192"/>
        </a:xfrm>
        <a:prstGeom prst="curvedConnector3">
          <a:avLst>
            <a:gd name="adj1" fmla="val 13759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14</xdr:col>
      <xdr:colOff>101600</xdr:colOff>
      <xdr:row>408</xdr:row>
      <xdr:rowOff>44450</xdr:rowOff>
    </xdr:from>
    <xdr:to>
      <xdr:col>28</xdr:col>
      <xdr:colOff>127000</xdr:colOff>
      <xdr:row>409</xdr:row>
      <xdr:rowOff>31750</xdr:rowOff>
    </xdr:to>
    <xdr:sp fLocksText="1" fPublished="0">
      <xdr:nvSpPr>
        <xdr:cNvPr id="18" name="직사각형 18"/>
        <xdr:cNvSpPr/>
      </xdr:nvSpPr>
      <xdr:spPr>
        <a:xfrm>
          <a:off x="6308481" y="141717360"/>
          <a:ext cx="6293826" cy="32971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14</xdr:col>
      <xdr:colOff>101600</xdr:colOff>
      <xdr:row>410</xdr:row>
      <xdr:rowOff>57150</xdr:rowOff>
    </xdr:from>
    <xdr:to>
      <xdr:col>28</xdr:col>
      <xdr:colOff>127000</xdr:colOff>
      <xdr:row>411</xdr:row>
      <xdr:rowOff>31750</xdr:rowOff>
    </xdr:to>
    <xdr:sp fLocksText="1" fPublished="0">
      <xdr:nvSpPr>
        <xdr:cNvPr id="19" name="직사각형 19"/>
        <xdr:cNvSpPr/>
      </xdr:nvSpPr>
      <xdr:spPr>
        <a:xfrm>
          <a:off x="6308481" y="142428064"/>
          <a:ext cx="6293826" cy="30773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14</xdr:col>
      <xdr:colOff>101600</xdr:colOff>
      <xdr:row>409</xdr:row>
      <xdr:rowOff>50800</xdr:rowOff>
    </xdr:from>
    <xdr:to>
      <xdr:col>28</xdr:col>
      <xdr:colOff>127000</xdr:colOff>
      <xdr:row>410</xdr:row>
      <xdr:rowOff>31750</xdr:rowOff>
    </xdr:to>
    <xdr:sp fLocksText="1" fPublished="0">
      <xdr:nvSpPr>
        <xdr:cNvPr id="20" name="직사각형 20"/>
        <xdr:cNvSpPr/>
      </xdr:nvSpPr>
      <xdr:spPr>
        <a:xfrm>
          <a:off x="6308481" y="142076368"/>
          <a:ext cx="6293826" cy="31505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13</xdr:col>
      <xdr:colOff>190500</xdr:colOff>
      <xdr:row>417</xdr:row>
      <xdr:rowOff>44450</xdr:rowOff>
    </xdr:from>
    <xdr:to>
      <xdr:col>28</xdr:col>
      <xdr:colOff>133350</xdr:colOff>
      <xdr:row>423</xdr:row>
      <xdr:rowOff>203200</xdr:rowOff>
    </xdr:to>
    <xdr:sp fLocksText="1" fPublished="0">
      <xdr:nvSpPr>
        <xdr:cNvPr id="21" name="직사각형 21"/>
        <xdr:cNvSpPr/>
      </xdr:nvSpPr>
      <xdr:spPr>
        <a:xfrm>
          <a:off x="5993423" y="144816640"/>
          <a:ext cx="6616212" cy="230798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28</xdr:col>
      <xdr:colOff>127000</xdr:colOff>
      <xdr:row>408</xdr:row>
      <xdr:rowOff>152400</xdr:rowOff>
    </xdr:from>
    <xdr:to>
      <xdr:col>28</xdr:col>
      <xdr:colOff>139700</xdr:colOff>
      <xdr:row>420</xdr:row>
      <xdr:rowOff>127000</xdr:rowOff>
    </xdr:to>
    <xdr:cxnSp fPublished="0">
      <xdr:nvCxnSpPr>
        <xdr:cNvPr id="22" name="구부러진 화살표 연결선 22"/>
        <xdr:cNvCxnSpPr>
          <a:stCxn id="20" idx="3"/>
          <a:endCxn id="23" idx="3"/>
        </xdr:cNvCxnSpPr>
      </xdr:nvCxnSpPr>
      <xdr:spPr>
        <a:xfrm>
          <a:off x="12602309" y="141885872"/>
          <a:ext cx="21980" cy="4088423"/>
        </a:xfrm>
        <a:prstGeom prst="curvedConnector3">
          <a:avLst>
            <a:gd name="adj1" fmla="val 180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13</xdr:col>
      <xdr:colOff>190500</xdr:colOff>
      <xdr:row>424</xdr:row>
      <xdr:rowOff>19050</xdr:rowOff>
    </xdr:from>
    <xdr:to>
      <xdr:col>28</xdr:col>
      <xdr:colOff>133350</xdr:colOff>
      <xdr:row>436</xdr:row>
      <xdr:rowOff>12700</xdr:rowOff>
    </xdr:to>
    <xdr:sp fLocksText="1" fPublished="0">
      <xdr:nvSpPr>
        <xdr:cNvPr id="23" name="직사각형 23"/>
        <xdr:cNvSpPr/>
      </xdr:nvSpPr>
      <xdr:spPr>
        <a:xfrm>
          <a:off x="5993423" y="147190560"/>
          <a:ext cx="6616212" cy="412505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28</xdr:col>
      <xdr:colOff>127000</xdr:colOff>
      <xdr:row>409</xdr:row>
      <xdr:rowOff>152400</xdr:rowOff>
    </xdr:from>
    <xdr:to>
      <xdr:col>28</xdr:col>
      <xdr:colOff>139700</xdr:colOff>
      <xdr:row>430</xdr:row>
      <xdr:rowOff>12700</xdr:rowOff>
    </xdr:to>
    <xdr:cxnSp fPublished="0">
      <xdr:nvCxnSpPr>
        <xdr:cNvPr id="24" name="구부러진 화살표 연결선 24"/>
        <xdr:cNvCxnSpPr>
          <a:stCxn id="22" idx="3"/>
          <a:endCxn id="27" idx="3"/>
        </xdr:cNvCxnSpPr>
      </xdr:nvCxnSpPr>
      <xdr:spPr>
        <a:xfrm>
          <a:off x="12602309" y="142230240"/>
          <a:ext cx="21980" cy="7019192"/>
        </a:xfrm>
        <a:prstGeom prst="curvedConnector3">
          <a:avLst>
            <a:gd name="adj1" fmla="val 180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13</xdr:col>
      <xdr:colOff>190500</xdr:colOff>
      <xdr:row>436</xdr:row>
      <xdr:rowOff>146050</xdr:rowOff>
    </xdr:from>
    <xdr:to>
      <xdr:col>28</xdr:col>
      <xdr:colOff>133350</xdr:colOff>
      <xdr:row>449</xdr:row>
      <xdr:rowOff>203200</xdr:rowOff>
    </xdr:to>
    <xdr:sp fLocksText="1" fPublished="0">
      <xdr:nvSpPr>
        <xdr:cNvPr id="25" name="직사각형 25"/>
        <xdr:cNvSpPr/>
      </xdr:nvSpPr>
      <xdr:spPr>
        <a:xfrm>
          <a:off x="5993423" y="151513456"/>
          <a:ext cx="6616212" cy="456467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28</xdr:col>
      <xdr:colOff>127000</xdr:colOff>
      <xdr:row>410</xdr:row>
      <xdr:rowOff>158750</xdr:rowOff>
    </xdr:from>
    <xdr:to>
      <xdr:col>28</xdr:col>
      <xdr:colOff>139700</xdr:colOff>
      <xdr:row>443</xdr:row>
      <xdr:rowOff>63500</xdr:rowOff>
    </xdr:to>
    <xdr:cxnSp fPublished="0">
      <xdr:nvCxnSpPr>
        <xdr:cNvPr id="26" name="구부러진 화살표 연결선 26"/>
        <xdr:cNvCxnSpPr>
          <a:stCxn id="21" idx="3"/>
          <a:endCxn id="32" idx="3"/>
        </xdr:cNvCxnSpPr>
      </xdr:nvCxnSpPr>
      <xdr:spPr>
        <a:xfrm>
          <a:off x="12602309" y="142581936"/>
          <a:ext cx="21980" cy="11217520"/>
        </a:xfrm>
        <a:prstGeom prst="curvedConnector3">
          <a:avLst>
            <a:gd name="adj1" fmla="val 180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</xdr:wsDr>
</file>

<file path=xl/drawings/drawing3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3</xdr:col>
      <xdr:colOff>63500</xdr:colOff>
      <xdr:row>46</xdr:row>
      <xdr:rowOff>0</xdr:rowOff>
    </xdr:from>
    <xdr:to>
      <xdr:col>13</xdr:col>
      <xdr:colOff>158750</xdr:colOff>
      <xdr:row>47</xdr:row>
      <xdr:rowOff>120650</xdr:rowOff>
    </xdr:to>
    <xdr:sp fLocksText="1" fPublished="0">
      <xdr:nvSpPr>
        <xdr:cNvPr id="2" name="직사각형 2"/>
        <xdr:cNvSpPr/>
      </xdr:nvSpPr>
      <xdr:spPr>
        <a:xfrm>
          <a:off x="1333500" y="15840809"/>
          <a:ext cx="4615962" cy="52753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63500</xdr:colOff>
      <xdr:row>48</xdr:row>
      <xdr:rowOff>82550</xdr:rowOff>
    </xdr:from>
    <xdr:to>
      <xdr:col>13</xdr:col>
      <xdr:colOff>158750</xdr:colOff>
      <xdr:row>51</xdr:row>
      <xdr:rowOff>31750</xdr:rowOff>
    </xdr:to>
    <xdr:sp fLocksText="1" fPublished="0">
      <xdr:nvSpPr>
        <xdr:cNvPr id="3" name="직사각형 3"/>
        <xdr:cNvSpPr/>
      </xdr:nvSpPr>
      <xdr:spPr>
        <a:xfrm>
          <a:off x="1333500" y="16654096"/>
          <a:ext cx="4615962" cy="95982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63500</xdr:colOff>
      <xdr:row>51</xdr:row>
      <xdr:rowOff>88900</xdr:rowOff>
    </xdr:from>
    <xdr:to>
      <xdr:col>13</xdr:col>
      <xdr:colOff>158750</xdr:colOff>
      <xdr:row>52</xdr:row>
      <xdr:rowOff>88900</xdr:rowOff>
    </xdr:to>
    <xdr:sp fLocksText="1" fPublished="0">
      <xdr:nvSpPr>
        <xdr:cNvPr id="4" name="직사각형 4"/>
        <xdr:cNvSpPr/>
      </xdr:nvSpPr>
      <xdr:spPr>
        <a:xfrm>
          <a:off x="1333500" y="17694520"/>
          <a:ext cx="4615962" cy="34436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63500</xdr:colOff>
      <xdr:row>52</xdr:row>
      <xdr:rowOff>133350</xdr:rowOff>
    </xdr:from>
    <xdr:to>
      <xdr:col>13</xdr:col>
      <xdr:colOff>158750</xdr:colOff>
      <xdr:row>55</xdr:row>
      <xdr:rowOff>57150</xdr:rowOff>
    </xdr:to>
    <xdr:sp fLocksText="1" fPublished="0">
      <xdr:nvSpPr>
        <xdr:cNvPr id="5" name="직사각형 5"/>
        <xdr:cNvSpPr/>
      </xdr:nvSpPr>
      <xdr:spPr>
        <a:xfrm>
          <a:off x="1333500" y="18112154"/>
          <a:ext cx="4615962" cy="91586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</xdr:col>
      <xdr:colOff>292100</xdr:colOff>
      <xdr:row>45</xdr:row>
      <xdr:rowOff>120650</xdr:rowOff>
    </xdr:from>
    <xdr:to>
      <xdr:col>3</xdr:col>
      <xdr:colOff>222249</xdr:colOff>
      <xdr:row>46</xdr:row>
      <xdr:rowOff>120650</xdr:rowOff>
    </xdr:to>
    <xdr:sp fLocksText="1" fPublished="0">
      <xdr:nvSpPr>
        <xdr:cNvPr id="6" name="타원 6"/>
        <xdr:cNvSpPr>
          <a:spLocks noRot="1"/>
        </xdr:cNvSpPr>
      </xdr:nvSpPr>
      <xdr:spPr>
        <a:xfrm>
          <a:off x="1230923" y="15679616"/>
          <a:ext cx="344365" cy="344365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1</a:t>
          </a:r>
        </a:p>
      </xdr:txBody>
    </xdr:sp>
    <xdr:clientData fLocksWithSheet="1" fPrintsWithSheet="1"/>
  </xdr:twoCellAnchor>
  <xdr:twoCellAnchor>
    <xdr:from>
      <xdr:col>2</xdr:col>
      <xdr:colOff>260350</xdr:colOff>
      <xdr:row>47</xdr:row>
      <xdr:rowOff>196849</xdr:rowOff>
    </xdr:from>
    <xdr:to>
      <xdr:col>3</xdr:col>
      <xdr:colOff>254000</xdr:colOff>
      <xdr:row>49</xdr:row>
      <xdr:rowOff>0</xdr:rowOff>
    </xdr:to>
    <xdr:sp fLocksText="1" fPublished="0">
      <xdr:nvSpPr>
        <xdr:cNvPr id="7" name="타원 7"/>
        <xdr:cNvSpPr>
          <a:spLocks noRot="1"/>
        </xdr:cNvSpPr>
      </xdr:nvSpPr>
      <xdr:spPr>
        <a:xfrm>
          <a:off x="1179634" y="16485577"/>
          <a:ext cx="439615" cy="388326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2</a:t>
          </a:r>
        </a:p>
      </xdr:txBody>
    </xdr:sp>
    <xdr:clientData fLocksWithSheet="1" fPrintsWithSheet="1"/>
  </xdr:twoCellAnchor>
  <xdr:twoCellAnchor>
    <xdr:from>
      <xdr:col>2</xdr:col>
      <xdr:colOff>254000</xdr:colOff>
      <xdr:row>51</xdr:row>
      <xdr:rowOff>25400</xdr:rowOff>
    </xdr:from>
    <xdr:to>
      <xdr:col>3</xdr:col>
      <xdr:colOff>241300</xdr:colOff>
      <xdr:row>52</xdr:row>
      <xdr:rowOff>50800</xdr:rowOff>
    </xdr:to>
    <xdr:sp fLocksText="1" fPublished="0">
      <xdr:nvSpPr>
        <xdr:cNvPr id="8" name="타원 8"/>
        <xdr:cNvSpPr>
          <a:spLocks noRot="1"/>
        </xdr:cNvSpPr>
      </xdr:nvSpPr>
      <xdr:spPr>
        <a:xfrm>
          <a:off x="1172307" y="17599270"/>
          <a:ext cx="432288" cy="388326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3</a:t>
          </a:r>
        </a:p>
      </xdr:txBody>
    </xdr:sp>
    <xdr:clientData fLocksWithSheet="1" fPrintsWithSheet="1"/>
  </xdr:twoCellAnchor>
  <xdr:twoCellAnchor>
    <xdr:from>
      <xdr:col>2</xdr:col>
      <xdr:colOff>254000</xdr:colOff>
      <xdr:row>52</xdr:row>
      <xdr:rowOff>139700</xdr:rowOff>
    </xdr:from>
    <xdr:to>
      <xdr:col>3</xdr:col>
      <xdr:colOff>241300</xdr:colOff>
      <xdr:row>53</xdr:row>
      <xdr:rowOff>171449</xdr:rowOff>
    </xdr:to>
    <xdr:sp fLocksText="1" fPublished="0">
      <xdr:nvSpPr>
        <xdr:cNvPr id="9" name="타원 9"/>
        <xdr:cNvSpPr>
          <a:spLocks noRot="1"/>
        </xdr:cNvSpPr>
      </xdr:nvSpPr>
      <xdr:spPr>
        <a:xfrm>
          <a:off x="1172307" y="18119482"/>
          <a:ext cx="432288" cy="388326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4</a:t>
          </a:r>
        </a:p>
      </xdr:txBody>
    </xdr:sp>
    <xdr:clientData fLocksWithSheet="1" fPrintsWithSheet="1"/>
  </xdr:twoCellAnchor>
  <xdr:twoCellAnchor>
    <xdr:from>
      <xdr:col>3</xdr:col>
      <xdr:colOff>222249</xdr:colOff>
      <xdr:row>46</xdr:row>
      <xdr:rowOff>12700</xdr:rowOff>
    </xdr:from>
    <xdr:to>
      <xdr:col>3</xdr:col>
      <xdr:colOff>254000</xdr:colOff>
      <xdr:row>48</xdr:row>
      <xdr:rowOff>101600</xdr:rowOff>
    </xdr:to>
    <xdr:cxnSp fPublished="0">
      <xdr:nvCxnSpPr>
        <xdr:cNvPr id="10" name="구부러진 화살표 연결선 10"/>
        <xdr:cNvCxnSpPr>
          <a:stCxn id="7" idx="6"/>
          <a:endCxn id="8" idx="6"/>
        </xdr:cNvCxnSpPr>
      </xdr:nvCxnSpPr>
      <xdr:spPr>
        <a:xfrm>
          <a:off x="1575288" y="15862789"/>
          <a:ext cx="43961" cy="820615"/>
        </a:xfrm>
        <a:prstGeom prst="curvedConnector3">
          <a:avLst>
            <a:gd name="adj1" fmla="val 919972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2</xdr:col>
      <xdr:colOff>254000</xdr:colOff>
      <xdr:row>48</xdr:row>
      <xdr:rowOff>190500</xdr:rowOff>
    </xdr:from>
    <xdr:to>
      <xdr:col>3</xdr:col>
      <xdr:colOff>209550</xdr:colOff>
      <xdr:row>53</xdr:row>
      <xdr:rowOff>50800</xdr:rowOff>
    </xdr:to>
    <xdr:cxnSp fPublished="0">
      <xdr:nvCxnSpPr>
        <xdr:cNvPr id="11" name="구부러진 양쪽 화살표 연결선 11"/>
        <xdr:cNvCxnSpPr>
          <a:stCxn id="8" idx="5"/>
          <a:endCxn id="10" idx="2"/>
        </xdr:cNvCxnSpPr>
      </xdr:nvCxnSpPr>
      <xdr:spPr>
        <a:xfrm rot="5400000">
          <a:off x="604471" y="17383126"/>
          <a:ext cx="1516673" cy="381000"/>
        </a:xfrm>
        <a:prstGeom prst="curvedConnector4">
          <a:avLst>
            <a:gd name="adj1" fmla="val 41597"/>
            <a:gd name="adj2" fmla="val 190998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</xdr:wsDr>
</file>

<file path=xl/drawings/drawing3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6</xdr:col>
      <xdr:colOff>12700</xdr:colOff>
      <xdr:row>131</xdr:row>
      <xdr:rowOff>171449</xdr:rowOff>
    </xdr:from>
    <xdr:to>
      <xdr:col>14</xdr:col>
      <xdr:colOff>57150</xdr:colOff>
      <xdr:row>137</xdr:row>
      <xdr:rowOff>19050</xdr:rowOff>
    </xdr:to>
    <xdr:sp fLocksText="1" fPublished="0">
      <xdr:nvSpPr>
        <xdr:cNvPr id="2" name="직사각형 2"/>
        <xdr:cNvSpPr/>
      </xdr:nvSpPr>
      <xdr:spPr>
        <a:xfrm>
          <a:off x="2601057" y="45368308"/>
          <a:ext cx="3641481" cy="183905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6</xdr:col>
      <xdr:colOff>171449</xdr:colOff>
      <xdr:row>142</xdr:row>
      <xdr:rowOff>133350</xdr:rowOff>
    </xdr:from>
    <xdr:to>
      <xdr:col>14</xdr:col>
      <xdr:colOff>234950</xdr:colOff>
      <xdr:row>143</xdr:row>
      <xdr:rowOff>152400</xdr:rowOff>
    </xdr:to>
    <xdr:sp fLocksText="1" fPublished="0">
      <xdr:nvSpPr>
        <xdr:cNvPr id="3" name="직사각형 3"/>
        <xdr:cNvSpPr/>
      </xdr:nvSpPr>
      <xdr:spPr>
        <a:xfrm>
          <a:off x="2835519" y="49105040"/>
          <a:ext cx="3670788" cy="37367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14</xdr:col>
      <xdr:colOff>57150</xdr:colOff>
      <xdr:row>134</xdr:row>
      <xdr:rowOff>95250</xdr:rowOff>
    </xdr:from>
    <xdr:to>
      <xdr:col>14</xdr:col>
      <xdr:colOff>234950</xdr:colOff>
      <xdr:row>143</xdr:row>
      <xdr:rowOff>19050</xdr:rowOff>
    </xdr:to>
    <xdr:cxnSp fPublished="0">
      <xdr:nvCxnSpPr>
        <xdr:cNvPr id="4" name="구부러진 화살표 연결선 4"/>
        <xdr:cNvCxnSpPr>
          <a:stCxn id="2" idx="3"/>
          <a:endCxn id="3" idx="3"/>
        </xdr:cNvCxnSpPr>
      </xdr:nvCxnSpPr>
      <xdr:spPr>
        <a:xfrm>
          <a:off x="6242538" y="46291500"/>
          <a:ext cx="263769" cy="2982057"/>
        </a:xfrm>
        <a:prstGeom prst="curvedConnector3">
          <a:avLst>
            <a:gd name="adj1" fmla="val 233846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</xdr:wsDr>
</file>

<file path=xl/drawings/drawing3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6350</xdr:colOff>
      <xdr:row>9</xdr:row>
      <xdr:rowOff>6350</xdr:rowOff>
    </xdr:from>
    <xdr:to>
      <xdr:col>10</xdr:col>
      <xdr:colOff>279400</xdr:colOff>
      <xdr:row>20</xdr:row>
      <xdr:rowOff>158750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347869" y="3064565"/>
          <a:ext cx="4439478" cy="3967369"/>
        </a:xfrm>
        <a:prstGeom prst="rect">
          <a:avLst/>
        </a:prstGeom>
      </xdr:spPr>
    </xdr:pic>
    <xdr:clientData fLocksWithSheet="1" fPrintsWithSheet="1"/>
  </xdr:twoCellAnchor>
  <xdr:twoCellAnchor>
    <xdr:from>
      <xdr:col>1</xdr:col>
      <xdr:colOff>133350</xdr:colOff>
      <xdr:row>11</xdr:row>
      <xdr:rowOff>57150</xdr:rowOff>
    </xdr:from>
    <xdr:to>
      <xdr:col>10</xdr:col>
      <xdr:colOff>31750</xdr:colOff>
      <xdr:row>13</xdr:row>
      <xdr:rowOff>69850</xdr:rowOff>
    </xdr:to>
    <xdr:sp fLocksText="1" fPublished="0">
      <xdr:nvSpPr>
        <xdr:cNvPr id="3" name="직사각형 3"/>
        <xdr:cNvSpPr/>
      </xdr:nvSpPr>
      <xdr:spPr>
        <a:xfrm>
          <a:off x="538369" y="3818282"/>
          <a:ext cx="3876261" cy="704021"/>
        </a:xfrm>
        <a:prstGeom prst="rect">
          <a:avLst/>
        </a:prstGeom>
        <a:noFill/>
        <a:ln w="38100">
          <a:solidFill>
            <a:srgbClr val="ff66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3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6350</xdr:colOff>
      <xdr:row>39</xdr:row>
      <xdr:rowOff>57150</xdr:rowOff>
    </xdr:from>
    <xdr:to>
      <xdr:col>16</xdr:col>
      <xdr:colOff>215900</xdr:colOff>
      <xdr:row>49</xdr:row>
      <xdr:rowOff>82550</xdr:rowOff>
    </xdr:to>
    <xdr:pic macro="" fPublished="0">
      <xdr:nvPicPr>
        <xdr:cNvPr id="2" name="그림 2"/>
        <xdr:cNvPicPr>
          <a:picLocks noChangeAspect="1" noChangeArrowheads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798634" y="13518173"/>
          <a:ext cx="6572250" cy="3480288"/>
        </a:xfrm>
        <a:prstGeom prst="rect">
          <a:avLst/>
        </a:prstGeom>
        <a:noFill/>
        <a:ln w="1">
          <a:noFill/>
          <a:miter/>
          <a:tailEnd w="med" len="med"/>
        </a:ln>
        <a:effectLst/>
      </xdr:spPr>
    </xdr:pic>
    <xdr:clientData fLocksWithSheet="1" fPrintsWithSheet="1"/>
  </xdr:twoCellAnchor>
  <xdr:twoCellAnchor editAs="oneCell">
    <xdr:from>
      <xdr:col>4</xdr:col>
      <xdr:colOff>12700</xdr:colOff>
      <xdr:row>55</xdr:row>
      <xdr:rowOff>69850</xdr:rowOff>
    </xdr:from>
    <xdr:to>
      <xdr:col>34</xdr:col>
      <xdr:colOff>260350</xdr:colOff>
      <xdr:row>80</xdr:row>
      <xdr:rowOff>120650</xdr:rowOff>
    </xdr:to>
    <xdr:pic macro="" fPublished="0">
      <xdr:nvPicPr>
        <xdr:cNvPr id="3" name="그림 3"/>
        <xdr:cNvPicPr>
          <a:picLocks noChangeAspect="1" noChangeArrowheads="1"/>
        </xdr:cNvPicPr>
      </xdr:nvPicPr>
      <xdr:blipFill rotWithShape="1">
        <a:blip r:embed="rId2"/>
        <a:srcRect/>
        <a:stretch>
          <a:fillRect/>
        </a:stretch>
      </xdr:blipFill>
      <xdr:spPr>
        <a:xfrm>
          <a:off x="1707173" y="19042674"/>
          <a:ext cx="13774616" cy="8689731"/>
        </a:xfrm>
        <a:prstGeom prst="rect">
          <a:avLst/>
        </a:prstGeom>
        <a:noFill/>
        <a:ln w="1">
          <a:noFill/>
          <a:miter/>
          <a:tailEnd w="med" len="med"/>
        </a:ln>
        <a:effectLst/>
      </xdr:spPr>
    </xdr:pic>
    <xdr:clientData fLocksWithSheet="1" fPrintsWithSheet="1"/>
  </xdr:twoCellAnchor>
  <xdr:twoCellAnchor editAs="oneCell">
    <xdr:from>
      <xdr:col>4</xdr:col>
      <xdr:colOff>12700</xdr:colOff>
      <xdr:row>140</xdr:row>
      <xdr:rowOff>184150</xdr:rowOff>
    </xdr:from>
    <xdr:to>
      <xdr:col>15</xdr:col>
      <xdr:colOff>190500</xdr:colOff>
      <xdr:row>157</xdr:row>
      <xdr:rowOff>101600</xdr:rowOff>
    </xdr:to>
    <xdr:pic macro="" fPublished="0">
      <xdr:nvPicPr>
        <xdr:cNvPr id="4" name="그림 4"/>
        <xdr:cNvPicPr>
          <a:picLocks noChangeAspect="1" noChangeArrowheads="1"/>
        </xdr:cNvPicPr>
      </xdr:nvPicPr>
      <xdr:blipFill rotWithShape="1">
        <a:blip r:embed="rId3"/>
        <a:srcRect/>
        <a:stretch>
          <a:fillRect/>
        </a:stretch>
      </xdr:blipFill>
      <xdr:spPr>
        <a:xfrm>
          <a:off x="1707173" y="48489580"/>
          <a:ext cx="5180135" cy="5729654"/>
        </a:xfrm>
        <a:prstGeom prst="rect">
          <a:avLst/>
        </a:prstGeom>
        <a:noFill/>
        <a:ln w="1">
          <a:noFill/>
          <a:miter/>
          <a:tailEnd w="med" len="med"/>
        </a:ln>
        <a:effectLst/>
      </xdr:spPr>
    </xdr:pic>
    <xdr:clientData fLocksWithSheet="1" fPrintsWithSheet="1"/>
  </xdr:twoCellAnchor>
</xdr:wsDr>
</file>

<file path=xl/drawings/drawing3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292100</xdr:colOff>
      <xdr:row>9</xdr:row>
      <xdr:rowOff>203200</xdr:rowOff>
    </xdr:from>
    <xdr:to>
      <xdr:col>10</xdr:col>
      <xdr:colOff>190500</xdr:colOff>
      <xdr:row>26</xdr:row>
      <xdr:rowOff>139700</xdr:rowOff>
    </xdr:to>
    <xdr:pic macro="" fPublished="0">
      <xdr:nvPicPr>
        <xdr:cNvPr id="2" name="그림 2"/>
        <xdr:cNvPicPr>
          <a:picLocks noChangeAspect="1" noChangeArrowheads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1238250" y="3429000"/>
          <a:ext cx="3446318" cy="5792932"/>
        </a:xfrm>
        <a:prstGeom prst="rect">
          <a:avLst/>
        </a:prstGeom>
        <a:noFill/>
        <a:ln w="1">
          <a:noFill/>
          <a:miter/>
          <a:tailEnd w="med" len="med"/>
        </a:ln>
        <a:effectLst/>
      </xdr:spPr>
    </xdr:pic>
    <xdr:clientData fLocksWithSheet="1" fPrintsWithSheet="1"/>
  </xdr:twoCellAnchor>
  <xdr:twoCellAnchor editAs="oneCell">
    <xdr:from>
      <xdr:col>2</xdr:col>
      <xdr:colOff>292100</xdr:colOff>
      <xdr:row>37</xdr:row>
      <xdr:rowOff>139700</xdr:rowOff>
    </xdr:from>
    <xdr:to>
      <xdr:col>27</xdr:col>
      <xdr:colOff>69850</xdr:colOff>
      <xdr:row>41</xdr:row>
      <xdr:rowOff>196849</xdr:rowOff>
    </xdr:to>
    <xdr:pic macro="" fPublished="0">
      <xdr:nvPicPr>
        <xdr:cNvPr id="3" name="그림 3"/>
        <xdr:cNvPicPr>
          <a:picLocks noChangeAspect="1" noChangeArrowheads="1"/>
        </xdr:cNvPicPr>
      </xdr:nvPicPr>
      <xdr:blipFill rotWithShape="1">
        <a:blip r:embed="rId2"/>
        <a:srcRect/>
        <a:stretch>
          <a:fillRect/>
        </a:stretch>
      </xdr:blipFill>
      <xdr:spPr>
        <a:xfrm>
          <a:off x="1238250" y="13031931"/>
          <a:ext cx="10919114" cy="1472045"/>
        </a:xfrm>
        <a:prstGeom prst="rect">
          <a:avLst/>
        </a:prstGeom>
        <a:noFill/>
        <a:ln w="1">
          <a:noFill/>
          <a:miter/>
          <a:tailEnd w="med" len="med"/>
        </a:ln>
        <a:effectLst/>
      </xdr:spPr>
    </xdr:pic>
    <xdr:clientData fLocksWithSheet="1" fPrintsWithSheet="1"/>
  </xdr:twoCellAnchor>
  <xdr:twoCellAnchor>
    <xdr:from>
      <xdr:col>2</xdr:col>
      <xdr:colOff>273050</xdr:colOff>
      <xdr:row>38</xdr:row>
      <xdr:rowOff>88900</xdr:rowOff>
    </xdr:from>
    <xdr:to>
      <xdr:col>11</xdr:col>
      <xdr:colOff>88900</xdr:colOff>
      <xdr:row>39</xdr:row>
      <xdr:rowOff>88900</xdr:rowOff>
    </xdr:to>
    <xdr:sp fLocksText="1" fPublished="0">
      <xdr:nvSpPr>
        <xdr:cNvPr id="4" name="직사각형 4"/>
        <xdr:cNvSpPr/>
      </xdr:nvSpPr>
      <xdr:spPr>
        <a:xfrm>
          <a:off x="1212272" y="13300364"/>
          <a:ext cx="3775363" cy="34636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</xdr:col>
      <xdr:colOff>273050</xdr:colOff>
      <xdr:row>40</xdr:row>
      <xdr:rowOff>38100</xdr:rowOff>
    </xdr:from>
    <xdr:to>
      <xdr:col>27</xdr:col>
      <xdr:colOff>133350</xdr:colOff>
      <xdr:row>41</xdr:row>
      <xdr:rowOff>38100</xdr:rowOff>
    </xdr:to>
    <xdr:sp fLocksText="1" fPublished="0">
      <xdr:nvSpPr>
        <xdr:cNvPr id="5" name="직사각형 5"/>
        <xdr:cNvSpPr/>
      </xdr:nvSpPr>
      <xdr:spPr>
        <a:xfrm>
          <a:off x="1212272" y="13915159"/>
          <a:ext cx="11040341" cy="3463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overflow" wrap="square" lIns="0" tIns="0" rIns="0" bIns="0" anchor="ctr"/>
        <a:p>
          <a:pPr algn="ctr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7</xdr:col>
      <xdr:colOff>31750</xdr:colOff>
      <xdr:row>39</xdr:row>
      <xdr:rowOff>88900</xdr:rowOff>
    </xdr:from>
    <xdr:to>
      <xdr:col>27</xdr:col>
      <xdr:colOff>133350</xdr:colOff>
      <xdr:row>40</xdr:row>
      <xdr:rowOff>152400</xdr:rowOff>
    </xdr:to>
    <xdr:cxnSp fPublished="0">
      <xdr:nvCxnSpPr>
        <xdr:cNvPr id="6" name="구부러진 양쪽 화살표 연결선 6"/>
        <xdr:cNvCxnSpPr>
          <a:stCxn id="5" idx="3"/>
          <a:endCxn id="4" idx="2"/>
        </xdr:cNvCxnSpPr>
      </xdr:nvCxnSpPr>
      <xdr:spPr>
        <a:xfrm flipH="1" flipV="1">
          <a:off x="3099954" y="13646728"/>
          <a:ext cx="9152659" cy="441613"/>
        </a:xfrm>
        <a:prstGeom prst="curvedConnector4">
          <a:avLst>
            <a:gd name="adj1" fmla="val -3761"/>
            <a:gd name="adj2" fmla="val 696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8</xdr:col>
      <xdr:colOff>209550</xdr:colOff>
      <xdr:row>72</xdr:row>
      <xdr:rowOff>101600</xdr:rowOff>
    </xdr:from>
    <xdr:to>
      <xdr:col>16</xdr:col>
      <xdr:colOff>114300</xdr:colOff>
      <xdr:row>74</xdr:row>
      <xdr:rowOff>203200</xdr:rowOff>
    </xdr:to>
    <xdr:sp fLocksText="1" fPublished="0">
      <xdr:nvSpPr>
        <xdr:cNvPr id="7" name="직사각형 7"/>
        <xdr:cNvSpPr txBox="1">
          <a:spLocks noRot="1"/>
        </xdr:cNvSpPr>
      </xdr:nvSpPr>
      <xdr:spPr>
        <a:xfrm>
          <a:off x="3818659" y="25094046"/>
          <a:ext cx="3454977" cy="8485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overflow" wrap="square" lIns="0" tIns="0" rIns="0" bIns="0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Calibri"/>
              <a:ea typeface="Calibri"/>
            </a:rPr>
            <a:t>DEPT</a:t>
          </a: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테이블에 </a:t>
          </a:r>
          <a:r>
            <a:rPr sz="1100">
              <a:solidFill>
                <a:srgbClr val="000000"/>
              </a:solidFill>
              <a:latin typeface="Calibri"/>
              <a:ea typeface="Calibri"/>
            </a:rPr>
            <a:t>deptno 50</a:t>
          </a: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부서 번호는  없음</a:t>
          </a:r>
          <a:r>
            <a:rPr sz="1100">
              <a:solidFill>
                <a:srgbClr val="000000"/>
              </a:solidFill>
              <a:latin typeface="Calibri"/>
              <a:ea typeface="Calibri"/>
            </a:rPr>
            <a:t>!</a:t>
          </a:r>
        </a:p>
      </xdr:txBody>
    </xdr:sp>
    <xdr:clientData fLocksWithSheet="1" fPrintsWithSheet="1"/>
  </xdr:twoCellAnchor>
</xdr:wsDr>
</file>

<file path=xl/drawings/drawing3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6</xdr:col>
      <xdr:colOff>0</xdr:colOff>
      <xdr:row>280</xdr:row>
      <xdr:rowOff>0</xdr:rowOff>
    </xdr:from>
    <xdr:to>
      <xdr:col>36</xdr:col>
      <xdr:colOff>247649</xdr:colOff>
      <xdr:row>301</xdr:row>
      <xdr:rowOff>31750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597727" y="97683200"/>
          <a:ext cx="13880523" cy="732559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6</xdr:col>
      <xdr:colOff>0</xdr:colOff>
      <xdr:row>303</xdr:row>
      <xdr:rowOff>0</xdr:rowOff>
    </xdr:from>
    <xdr:to>
      <xdr:col>19</xdr:col>
      <xdr:colOff>139700</xdr:colOff>
      <xdr:row>309</xdr:row>
      <xdr:rowOff>101600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2597727" y="105649568"/>
          <a:ext cx="6061364" cy="223404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6</xdr:col>
      <xdr:colOff>0</xdr:colOff>
      <xdr:row>345</xdr:row>
      <xdr:rowOff>0</xdr:rowOff>
    </xdr:from>
    <xdr:to>
      <xdr:col>34</xdr:col>
      <xdr:colOff>76200</xdr:colOff>
      <xdr:row>349</xdr:row>
      <xdr:rowOff>177800</xdr:rowOff>
    </xdr:to>
    <xdr:pic macro="" fPublished="0">
      <xdr:nvPicPr>
        <xdr:cNvPr id="4" name="그림 3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2597727" y="120196840"/>
          <a:ext cx="12720204" cy="1653886"/>
        </a:xfrm>
        <a:prstGeom prst="rect">
          <a:avLst/>
        </a:prstGeom>
      </xdr:spPr>
    </xdr:pic>
    <xdr:clientData fLocksWithSheet="1" fPrintsWithSheet="1"/>
  </xdr:twoCellAnchor>
</xdr:wsDr>
</file>

<file path=xl/drawings/drawing3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292100</xdr:colOff>
      <xdr:row>90</xdr:row>
      <xdr:rowOff>0</xdr:rowOff>
    </xdr:from>
    <xdr:to>
      <xdr:col>47</xdr:col>
      <xdr:colOff>165100</xdr:colOff>
      <xdr:row>91</xdr:row>
      <xdr:rowOff>203200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238250" y="31172728"/>
          <a:ext cx="20071772" cy="658090"/>
        </a:xfrm>
        <a:prstGeom prst="rect">
          <a:avLst/>
        </a:prstGeom>
      </xdr:spPr>
    </xdr:pic>
    <xdr:clientData fLocksWithSheet="1" fPrintsWithSheet="1"/>
  </xdr:twoCellAnchor>
  <xdr:twoCellAnchor>
    <xdr:from>
      <xdr:col>14</xdr:col>
      <xdr:colOff>266700</xdr:colOff>
      <xdr:row>89</xdr:row>
      <xdr:rowOff>152400</xdr:rowOff>
    </xdr:from>
    <xdr:to>
      <xdr:col>24</xdr:col>
      <xdr:colOff>260350</xdr:colOff>
      <xdr:row>92</xdr:row>
      <xdr:rowOff>38100</xdr:rowOff>
    </xdr:to>
    <xdr:sp fLocksText="1" fPublished="0">
      <xdr:nvSpPr>
        <xdr:cNvPr id="3" name="직사각형 3"/>
        <xdr:cNvSpPr/>
      </xdr:nvSpPr>
      <xdr:spPr>
        <a:xfrm>
          <a:off x="6606886" y="31060158"/>
          <a:ext cx="4485409" cy="86590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4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4</xdr:col>
      <xdr:colOff>107950</xdr:colOff>
      <xdr:row>344</xdr:row>
      <xdr:rowOff>12700</xdr:rowOff>
    </xdr:from>
    <xdr:to>
      <xdr:col>18</xdr:col>
      <xdr:colOff>279400</xdr:colOff>
      <xdr:row>352</xdr:row>
      <xdr:rowOff>177800</xdr:rowOff>
    </xdr:to>
    <xdr:pic macro="" fPublished="0">
      <xdr:nvPicPr>
        <xdr:cNvPr id="2" name="그림 2" descr="9장_p17_그림1.png"/>
        <xdr:cNvPicPr/>
      </xdr:nvPicPr>
      <xdr:blipFill rotWithShape="1">
        <a:blip r:embed="rId1"/>
        <a:stretch>
          <a:fillRect/>
        </a:stretch>
      </xdr:blipFill>
      <xdr:spPr>
        <a:xfrm>
          <a:off x="1846384" y="118483680"/>
          <a:ext cx="6513634" cy="300403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279400</xdr:colOff>
      <xdr:row>379</xdr:row>
      <xdr:rowOff>12700</xdr:rowOff>
    </xdr:from>
    <xdr:to>
      <xdr:col>27</xdr:col>
      <xdr:colOff>203200</xdr:colOff>
      <xdr:row>389</xdr:row>
      <xdr:rowOff>222249</xdr:rowOff>
    </xdr:to>
    <xdr:pic macro="" fPublished="0">
      <xdr:nvPicPr>
        <xdr:cNvPr id="3" name="그림 3" descr="9장_p17_그림2.png"/>
        <xdr:cNvPicPr/>
      </xdr:nvPicPr>
      <xdr:blipFill rotWithShape="1">
        <a:blip r:embed="rId2"/>
        <a:stretch>
          <a:fillRect/>
        </a:stretch>
      </xdr:blipFill>
      <xdr:spPr>
        <a:xfrm>
          <a:off x="2102827" y="130536472"/>
          <a:ext cx="10169770" cy="3758711"/>
        </a:xfrm>
        <a:prstGeom prst="rect">
          <a:avLst/>
        </a:prstGeom>
      </xdr:spPr>
    </xdr:pic>
    <xdr:clientData fLocksWithSheet="1" fPrintsWithSheet="1"/>
  </xdr:twoCellAnchor>
</xdr:wsDr>
</file>

<file path=xl/drawings/drawing4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260350</xdr:colOff>
      <xdr:row>315</xdr:row>
      <xdr:rowOff>158750</xdr:rowOff>
    </xdr:from>
    <xdr:to>
      <xdr:col>21</xdr:col>
      <xdr:colOff>152400</xdr:colOff>
      <xdr:row>324</xdr:row>
      <xdr:rowOff>19050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626577" y="108716888"/>
          <a:ext cx="8469923" cy="2886807"/>
        </a:xfrm>
        <a:prstGeom prst="rect">
          <a:avLst/>
        </a:prstGeom>
      </xdr:spPr>
    </xdr:pic>
    <xdr:clientData fLocksWithSheet="1" fPrintsWithSheet="1"/>
  </xdr:twoCellAnchor>
  <xdr:twoCellAnchor>
    <xdr:from>
      <xdr:col>3</xdr:col>
      <xdr:colOff>50800</xdr:colOff>
      <xdr:row>567</xdr:row>
      <xdr:rowOff>215900</xdr:rowOff>
    </xdr:from>
    <xdr:to>
      <xdr:col>5</xdr:col>
      <xdr:colOff>63500</xdr:colOff>
      <xdr:row>569</xdr:row>
      <xdr:rowOff>158750</xdr:rowOff>
    </xdr:to>
    <xdr:sp fLocksText="1" fPublished="0">
      <xdr:nvSpPr>
        <xdr:cNvPr id="3" name="직사각형 3"/>
        <xdr:cNvSpPr>
          <a:spLocks noRot="1"/>
        </xdr:cNvSpPr>
      </xdr:nvSpPr>
      <xdr:spPr>
        <a:xfrm>
          <a:off x="1311519" y="195584896"/>
          <a:ext cx="1208942" cy="600807"/>
        </a:xfrm>
        <a:prstGeom prst="rect">
          <a:avLst/>
        </a:prstGeom>
        <a:solidFill>
          <a:srgbClr val="dfe6f7"/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AAAR+0</a:t>
          </a:r>
        </a:p>
      </xdr:txBody>
    </xdr:sp>
    <xdr:clientData fLocksWithSheet="1" fPrintsWithSheet="1"/>
  </xdr:twoCellAnchor>
  <xdr:twoCellAnchor>
    <xdr:from>
      <xdr:col>6</xdr:col>
      <xdr:colOff>19050</xdr:colOff>
      <xdr:row>567</xdr:row>
      <xdr:rowOff>215900</xdr:rowOff>
    </xdr:from>
    <xdr:to>
      <xdr:col>8</xdr:col>
      <xdr:colOff>228600</xdr:colOff>
      <xdr:row>569</xdr:row>
      <xdr:rowOff>158750</xdr:rowOff>
    </xdr:to>
    <xdr:sp fLocksText="1" fPublished="0">
      <xdr:nvSpPr>
        <xdr:cNvPr id="4" name="직사각형 4"/>
        <xdr:cNvSpPr>
          <a:spLocks noRot="1"/>
        </xdr:cNvSpPr>
      </xdr:nvSpPr>
      <xdr:spPr>
        <a:xfrm>
          <a:off x="3048000" y="195584896"/>
          <a:ext cx="1208942" cy="600807"/>
        </a:xfrm>
        <a:prstGeom prst="rect">
          <a:avLst/>
        </a:prstGeom>
        <a:solidFill>
          <a:srgbClr val="dfe6f7"/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AAH</a:t>
          </a:r>
        </a:p>
      </xdr:txBody>
    </xdr:sp>
    <xdr:clientData fLocksWithSheet="1" fPrintsWithSheet="1"/>
  </xdr:twoCellAnchor>
  <xdr:twoCellAnchor>
    <xdr:from>
      <xdr:col>9</xdr:col>
      <xdr:colOff>95250</xdr:colOff>
      <xdr:row>567</xdr:row>
      <xdr:rowOff>215900</xdr:rowOff>
    </xdr:from>
    <xdr:to>
      <xdr:col>12</xdr:col>
      <xdr:colOff>12700</xdr:colOff>
      <xdr:row>569</xdr:row>
      <xdr:rowOff>158750</xdr:rowOff>
    </xdr:to>
    <xdr:sp fLocksText="1" fPublished="0">
      <xdr:nvSpPr>
        <xdr:cNvPr id="5" name="직사각형 5"/>
        <xdr:cNvSpPr>
          <a:spLocks noRot="1"/>
        </xdr:cNvSpPr>
      </xdr:nvSpPr>
      <xdr:spPr>
        <a:xfrm>
          <a:off x="4652596" y="195584896"/>
          <a:ext cx="1216269" cy="600807"/>
        </a:xfrm>
        <a:prstGeom prst="rect">
          <a:avLst/>
        </a:prstGeom>
        <a:solidFill>
          <a:srgbClr val="dfe6f7"/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AAAACu</a:t>
          </a:r>
        </a:p>
      </xdr:txBody>
    </xdr:sp>
    <xdr:clientData fLocksWithSheet="1" fPrintsWithSheet="1"/>
  </xdr:twoCellAnchor>
  <xdr:twoCellAnchor>
    <xdr:from>
      <xdr:col>13</xdr:col>
      <xdr:colOff>31750</xdr:colOff>
      <xdr:row>567</xdr:row>
      <xdr:rowOff>215900</xdr:rowOff>
    </xdr:from>
    <xdr:to>
      <xdr:col>15</xdr:col>
      <xdr:colOff>241300</xdr:colOff>
      <xdr:row>569</xdr:row>
      <xdr:rowOff>158750</xdr:rowOff>
    </xdr:to>
    <xdr:sp fLocksText="1" fPublished="0">
      <xdr:nvSpPr>
        <xdr:cNvPr id="6" name="직사각형 6"/>
        <xdr:cNvSpPr>
          <a:spLocks noRot="1"/>
        </xdr:cNvSpPr>
      </xdr:nvSpPr>
      <xdr:spPr>
        <a:xfrm>
          <a:off x="6345115" y="195584896"/>
          <a:ext cx="1208942" cy="600807"/>
        </a:xfrm>
        <a:prstGeom prst="rect">
          <a:avLst/>
        </a:prstGeom>
        <a:solidFill>
          <a:srgbClr val="dfe6f7"/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AAF</a:t>
          </a:r>
        </a:p>
      </xdr:txBody>
    </xdr:sp>
    <xdr:clientData fLocksWithSheet="1" fPrintsWithSheet="1"/>
  </xdr:twoCellAnchor>
  <xdr:twoCellAnchor>
    <xdr:from>
      <xdr:col>3</xdr:col>
      <xdr:colOff>50800</xdr:colOff>
      <xdr:row>570</xdr:row>
      <xdr:rowOff>215900</xdr:rowOff>
    </xdr:from>
    <xdr:to>
      <xdr:col>5</xdr:col>
      <xdr:colOff>63500</xdr:colOff>
      <xdr:row>572</xdr:row>
      <xdr:rowOff>158750</xdr:rowOff>
    </xdr:to>
    <xdr:sp fLocksText="1" fPublished="0">
      <xdr:nvSpPr>
        <xdr:cNvPr id="7" name="직사각형 7"/>
        <xdr:cNvSpPr>
          <a:spLocks noRot="1"/>
        </xdr:cNvSpPr>
      </xdr:nvSpPr>
      <xdr:spPr>
        <a:xfrm>
          <a:off x="1311519" y="196617984"/>
          <a:ext cx="1208942" cy="600807"/>
        </a:xfrm>
        <a:prstGeom prst="rect">
          <a:avLst/>
        </a:prstGeom>
        <a:solidFill>
          <a:srgbClr val="dfe6f7"/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데이터 오브젝트 번호</a:t>
          </a:r>
        </a:p>
      </xdr:txBody>
    </xdr:sp>
    <xdr:clientData fLocksWithSheet="1" fPrintsWithSheet="1"/>
  </xdr:twoCellAnchor>
  <xdr:twoCellAnchor>
    <xdr:from>
      <xdr:col>6</xdr:col>
      <xdr:colOff>19050</xdr:colOff>
      <xdr:row>570</xdr:row>
      <xdr:rowOff>215900</xdr:rowOff>
    </xdr:from>
    <xdr:to>
      <xdr:col>8</xdr:col>
      <xdr:colOff>228600</xdr:colOff>
      <xdr:row>572</xdr:row>
      <xdr:rowOff>158750</xdr:rowOff>
    </xdr:to>
    <xdr:sp fLocksText="1" fPublished="0">
      <xdr:nvSpPr>
        <xdr:cNvPr id="8" name="직사각형 8"/>
        <xdr:cNvSpPr>
          <a:spLocks noRot="1"/>
        </xdr:cNvSpPr>
      </xdr:nvSpPr>
      <xdr:spPr>
        <a:xfrm>
          <a:off x="3048000" y="196617984"/>
          <a:ext cx="1208942" cy="600807"/>
        </a:xfrm>
        <a:prstGeom prst="rect">
          <a:avLst/>
        </a:prstGeom>
        <a:solidFill>
          <a:srgbClr val="dfe6f7"/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파일번호</a:t>
          </a:r>
        </a:p>
      </xdr:txBody>
    </xdr:sp>
    <xdr:clientData fLocksWithSheet="1" fPrintsWithSheet="1"/>
  </xdr:twoCellAnchor>
  <xdr:twoCellAnchor>
    <xdr:from>
      <xdr:col>9</xdr:col>
      <xdr:colOff>95250</xdr:colOff>
      <xdr:row>570</xdr:row>
      <xdr:rowOff>215900</xdr:rowOff>
    </xdr:from>
    <xdr:to>
      <xdr:col>12</xdr:col>
      <xdr:colOff>12700</xdr:colOff>
      <xdr:row>572</xdr:row>
      <xdr:rowOff>158750</xdr:rowOff>
    </xdr:to>
    <xdr:sp fLocksText="1" fPublished="0">
      <xdr:nvSpPr>
        <xdr:cNvPr id="9" name="직사각형 9"/>
        <xdr:cNvSpPr>
          <a:spLocks noRot="1"/>
        </xdr:cNvSpPr>
      </xdr:nvSpPr>
      <xdr:spPr>
        <a:xfrm>
          <a:off x="4652596" y="196617984"/>
          <a:ext cx="1216269" cy="600807"/>
        </a:xfrm>
        <a:prstGeom prst="rect">
          <a:avLst/>
        </a:prstGeom>
        <a:solidFill>
          <a:srgbClr val="dfe6f7"/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BLCOK번호</a:t>
          </a:r>
        </a:p>
      </xdr:txBody>
    </xdr:sp>
    <xdr:clientData fLocksWithSheet="1" fPrintsWithSheet="1"/>
  </xdr:twoCellAnchor>
  <xdr:twoCellAnchor>
    <xdr:from>
      <xdr:col>13</xdr:col>
      <xdr:colOff>31750</xdr:colOff>
      <xdr:row>570</xdr:row>
      <xdr:rowOff>215900</xdr:rowOff>
    </xdr:from>
    <xdr:to>
      <xdr:col>15</xdr:col>
      <xdr:colOff>241300</xdr:colOff>
      <xdr:row>572</xdr:row>
      <xdr:rowOff>158750</xdr:rowOff>
    </xdr:to>
    <xdr:sp fLocksText="1" fPublished="0">
      <xdr:nvSpPr>
        <xdr:cNvPr id="10" name="직사각형 10"/>
        <xdr:cNvSpPr>
          <a:spLocks noRot="1"/>
        </xdr:cNvSpPr>
      </xdr:nvSpPr>
      <xdr:spPr>
        <a:xfrm>
          <a:off x="6345115" y="196617984"/>
          <a:ext cx="1208942" cy="600807"/>
        </a:xfrm>
        <a:prstGeom prst="rect">
          <a:avLst/>
        </a:prstGeom>
        <a:solidFill>
          <a:srgbClr val="dfe6f7"/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ROW번호</a:t>
          </a:r>
        </a:p>
      </xdr:txBody>
    </xdr:sp>
    <xdr:clientData fLocksWithSheet="1" fPrintsWithSheet="1"/>
  </xdr:twoCellAnchor>
  <xdr:twoCellAnchor>
    <xdr:from>
      <xdr:col>4</xdr:col>
      <xdr:colOff>57150</xdr:colOff>
      <xdr:row>569</xdr:row>
      <xdr:rowOff>158750</xdr:rowOff>
    </xdr:from>
    <xdr:to>
      <xdr:col>4</xdr:col>
      <xdr:colOff>57150</xdr:colOff>
      <xdr:row>570</xdr:row>
      <xdr:rowOff>215900</xdr:rowOff>
    </xdr:to>
    <xdr:cxnSp fPublished="0">
      <xdr:nvCxnSpPr>
        <xdr:cNvPr id="11" name="화살표 11"/>
        <xdr:cNvCxnSpPr>
          <a:stCxn id="3" idx="2"/>
          <a:endCxn id="7" idx="0"/>
        </xdr:cNvCxnSpPr>
      </xdr:nvCxnSpPr>
      <xdr:spPr>
        <a:xfrm rot="16200000" flipH="1">
          <a:off x="1703509" y="196401856"/>
          <a:ext cx="432288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7</xdr:col>
      <xdr:colOff>127000</xdr:colOff>
      <xdr:row>569</xdr:row>
      <xdr:rowOff>158750</xdr:rowOff>
    </xdr:from>
    <xdr:to>
      <xdr:col>7</xdr:col>
      <xdr:colOff>127000</xdr:colOff>
      <xdr:row>570</xdr:row>
      <xdr:rowOff>215900</xdr:rowOff>
    </xdr:to>
    <xdr:cxnSp fPublished="0">
      <xdr:nvCxnSpPr>
        <xdr:cNvPr id="12" name="화살표 12"/>
        <xdr:cNvCxnSpPr>
          <a:stCxn id="4" idx="2"/>
          <a:endCxn id="8" idx="0"/>
        </xdr:cNvCxnSpPr>
      </xdr:nvCxnSpPr>
      <xdr:spPr>
        <a:xfrm rot="16200000" flipH="1">
          <a:off x="3439990" y="196401856"/>
          <a:ext cx="432288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10</xdr:col>
      <xdr:colOff>203200</xdr:colOff>
      <xdr:row>569</xdr:row>
      <xdr:rowOff>158750</xdr:rowOff>
    </xdr:from>
    <xdr:to>
      <xdr:col>10</xdr:col>
      <xdr:colOff>203200</xdr:colOff>
      <xdr:row>570</xdr:row>
      <xdr:rowOff>215900</xdr:rowOff>
    </xdr:to>
    <xdr:cxnSp fPublished="0">
      <xdr:nvCxnSpPr>
        <xdr:cNvPr id="13" name="화살표 13"/>
        <xdr:cNvCxnSpPr>
          <a:stCxn id="5" idx="2"/>
          <a:endCxn id="9" idx="0"/>
        </xdr:cNvCxnSpPr>
      </xdr:nvCxnSpPr>
      <xdr:spPr>
        <a:xfrm rot="16200000" flipH="1">
          <a:off x="5044587" y="196401856"/>
          <a:ext cx="432288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14</xdr:col>
      <xdr:colOff>133350</xdr:colOff>
      <xdr:row>569</xdr:row>
      <xdr:rowOff>158750</xdr:rowOff>
    </xdr:from>
    <xdr:to>
      <xdr:col>14</xdr:col>
      <xdr:colOff>133350</xdr:colOff>
      <xdr:row>570</xdr:row>
      <xdr:rowOff>215900</xdr:rowOff>
    </xdr:to>
    <xdr:cxnSp fPublished="0">
      <xdr:nvCxnSpPr>
        <xdr:cNvPr id="14" name="화살표 14"/>
        <xdr:cNvCxnSpPr>
          <a:stCxn id="6" idx="2"/>
          <a:endCxn id="10" idx="0"/>
        </xdr:cNvCxnSpPr>
      </xdr:nvCxnSpPr>
      <xdr:spPr>
        <a:xfrm rot="16200000" flipH="1">
          <a:off x="6722452" y="196401856"/>
          <a:ext cx="432288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 editAs="oneCell">
    <xdr:from>
      <xdr:col>3</xdr:col>
      <xdr:colOff>292100</xdr:colOff>
      <xdr:row>35</xdr:row>
      <xdr:rowOff>88900</xdr:rowOff>
    </xdr:from>
    <xdr:to>
      <xdr:col>21</xdr:col>
      <xdr:colOff>25400</xdr:colOff>
      <xdr:row>55</xdr:row>
      <xdr:rowOff>101600</xdr:rowOff>
    </xdr:to>
    <xdr:pic macro="" fPublished="0">
      <xdr:nvPicPr>
        <xdr:cNvPr id="15" name="그림 15"/>
        <xdr:cNvPicPr>
          <a:picLocks noChangeAspect="1" noChangeArrowheads="1"/>
        </xdr:cNvPicPr>
      </xdr:nvPicPr>
      <xdr:blipFill rotWithShape="1">
        <a:blip r:embed="rId2"/>
        <a:srcRect/>
        <a:stretch>
          <a:fillRect/>
        </a:stretch>
      </xdr:blipFill>
      <xdr:spPr>
        <a:xfrm>
          <a:off x="1677865" y="12184673"/>
          <a:ext cx="8228134" cy="6909288"/>
        </a:xfrm>
        <a:prstGeom prst="rect">
          <a:avLst/>
        </a:prstGeom>
        <a:noFill/>
        <a:ln>
          <a:noFill/>
        </a:ln>
      </xdr:spPr>
    </xdr:pic>
    <xdr:clientData fLocksWithSheet="1" fPrintsWithSheet="1"/>
  </xdr:twoCellAnchor>
  <xdr:twoCellAnchor>
    <xdr:from>
      <xdr:col>15</xdr:col>
      <xdr:colOff>222249</xdr:colOff>
      <xdr:row>37</xdr:row>
      <xdr:rowOff>12700</xdr:rowOff>
    </xdr:from>
    <xdr:to>
      <xdr:col>19</xdr:col>
      <xdr:colOff>88900</xdr:colOff>
      <xdr:row>38</xdr:row>
      <xdr:rowOff>190500</xdr:rowOff>
    </xdr:to>
    <xdr:sp fLocksText="1" fPublished="0">
      <xdr:nvSpPr>
        <xdr:cNvPr id="16" name="직사각형 16"/>
        <xdr:cNvSpPr/>
      </xdr:nvSpPr>
      <xdr:spPr>
        <a:xfrm>
          <a:off x="7524750" y="12763500"/>
          <a:ext cx="1582615" cy="6081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4</xdr:col>
      <xdr:colOff>190500</xdr:colOff>
      <xdr:row>58</xdr:row>
      <xdr:rowOff>0</xdr:rowOff>
    </xdr:from>
    <xdr:to>
      <xdr:col>29</xdr:col>
      <xdr:colOff>69850</xdr:colOff>
      <xdr:row>66</xdr:row>
      <xdr:rowOff>177800</xdr:rowOff>
    </xdr:to>
    <xdr:pic macro="" fPublished="0">
      <xdr:nvPicPr>
        <xdr:cNvPr id="17" name="그림 17"/>
        <xdr:cNvPicPr>
          <a:picLocks noChangeAspect="1" noChangeArrowheads="1"/>
        </xdr:cNvPicPr>
      </xdr:nvPicPr>
      <xdr:blipFill rotWithShape="1">
        <a:blip r:embed="rId3"/>
        <a:srcRect/>
        <a:stretch>
          <a:fillRect/>
        </a:stretch>
      </xdr:blipFill>
      <xdr:spPr>
        <a:xfrm>
          <a:off x="2117480" y="19973192"/>
          <a:ext cx="11430000" cy="3026019"/>
        </a:xfrm>
        <a:prstGeom prst="rect">
          <a:avLst/>
        </a:prstGeom>
        <a:noFill/>
        <a:ln>
          <a:noFill/>
        </a:ln>
      </xdr:spPr>
    </xdr:pic>
    <xdr:clientData fLocksWithSheet="1" fPrintsWithSheet="1"/>
  </xdr:twoCellAnchor>
  <xdr:twoCellAnchor>
    <xdr:from>
      <xdr:col>21</xdr:col>
      <xdr:colOff>260350</xdr:colOff>
      <xdr:row>59</xdr:row>
      <xdr:rowOff>209550</xdr:rowOff>
    </xdr:from>
    <xdr:to>
      <xdr:col>30</xdr:col>
      <xdr:colOff>177800</xdr:colOff>
      <xdr:row>67</xdr:row>
      <xdr:rowOff>82550</xdr:rowOff>
    </xdr:to>
    <xdr:sp fLocksText="1" fPublished="0">
      <xdr:nvSpPr>
        <xdr:cNvPr id="18" name="직사각형 18"/>
        <xdr:cNvSpPr/>
      </xdr:nvSpPr>
      <xdr:spPr>
        <a:xfrm>
          <a:off x="10257693" y="20632614"/>
          <a:ext cx="3905250" cy="25644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285750</xdr:colOff>
      <xdr:row>59</xdr:row>
      <xdr:rowOff>209550</xdr:rowOff>
    </xdr:from>
    <xdr:to>
      <xdr:col>16</xdr:col>
      <xdr:colOff>266700</xdr:colOff>
      <xdr:row>66</xdr:row>
      <xdr:rowOff>190500</xdr:rowOff>
    </xdr:to>
    <xdr:sp fLocksText="1" fPublished="0">
      <xdr:nvSpPr>
        <xdr:cNvPr id="19" name="직사각형 19"/>
        <xdr:cNvSpPr/>
      </xdr:nvSpPr>
      <xdr:spPr>
        <a:xfrm>
          <a:off x="2256692" y="20632614"/>
          <a:ext cx="5780942" cy="2381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16</xdr:col>
      <xdr:colOff>260350</xdr:colOff>
      <xdr:row>63</xdr:row>
      <xdr:rowOff>95250</xdr:rowOff>
    </xdr:from>
    <xdr:to>
      <xdr:col>21</xdr:col>
      <xdr:colOff>254000</xdr:colOff>
      <xdr:row>63</xdr:row>
      <xdr:rowOff>146050</xdr:rowOff>
    </xdr:to>
    <xdr:cxnSp fPublished="0">
      <xdr:nvCxnSpPr>
        <xdr:cNvPr id="20" name="구부러진 화살표 연결선 20"/>
        <xdr:cNvCxnSpPr>
          <a:stCxn id="6" idx="1"/>
          <a:endCxn id="7" idx="3"/>
        </xdr:cNvCxnSpPr>
      </xdr:nvCxnSpPr>
      <xdr:spPr>
        <a:xfrm rot="10800000">
          <a:off x="8022981" y="21841558"/>
          <a:ext cx="2227384" cy="73269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 editAs="oneCell">
    <xdr:from>
      <xdr:col>9</xdr:col>
      <xdr:colOff>127000</xdr:colOff>
      <xdr:row>83</xdr:row>
      <xdr:rowOff>133350</xdr:rowOff>
    </xdr:from>
    <xdr:to>
      <xdr:col>39</xdr:col>
      <xdr:colOff>177800</xdr:colOff>
      <xdr:row>106</xdr:row>
      <xdr:rowOff>190500</xdr:rowOff>
    </xdr:to>
    <xdr:pic macro="" fPublished="0">
      <xdr:nvPicPr>
        <xdr:cNvPr id="21" name="그림 21" descr="https://cafeptthumb-phinf.pstatic.net/MjAyMTAyMThfNzkg/MDAxNjEzNjE3OTYxMDE2.L7gV0ye7WMOKFo-HCalH5g0UZi42ah58NAtWctkZ3HYg.nzGEvfTUJQsuERfo3unlJEKqmnLhD20iMk5BcazoIM4g.PNG/image.png?type=w1600"/>
        <xdr:cNvPicPr>
          <a:picLocks noChangeAspect="1" noChangeArrowheads="1"/>
        </xdr:cNvPicPr>
      </xdr:nvPicPr>
      <xdr:blipFill rotWithShape="1">
        <a:blip r:embed="rId4"/>
        <a:srcRect/>
        <a:stretch>
          <a:fillRect/>
        </a:stretch>
      </xdr:blipFill>
      <xdr:spPr>
        <a:xfrm>
          <a:off x="4696557" y="28787482"/>
          <a:ext cx="13488867" cy="8001000"/>
        </a:xfrm>
        <a:prstGeom prst="rect">
          <a:avLst/>
        </a:prstGeom>
        <a:noFill/>
        <a:ln>
          <a:noFill/>
        </a:ln>
      </xdr:spPr>
    </xdr:pic>
    <xdr:clientData fLocksWithSheet="1" fPrintsWithSheet="1"/>
  </xdr:twoCellAnchor>
  <xdr:twoCellAnchor editAs="oneCell">
    <xdr:from>
      <xdr:col>9</xdr:col>
      <xdr:colOff>127000</xdr:colOff>
      <xdr:row>229</xdr:row>
      <xdr:rowOff>12700</xdr:rowOff>
    </xdr:from>
    <xdr:to>
      <xdr:col>31</xdr:col>
      <xdr:colOff>31750</xdr:colOff>
      <xdr:row>239</xdr:row>
      <xdr:rowOff>6350</xdr:rowOff>
    </xdr:to>
    <xdr:pic macro="" fPublished="0">
      <xdr:nvPicPr>
        <xdr:cNvPr id="22" name="그림 22"/>
        <xdr:cNvPicPr>
          <a:picLocks noChangeAspect="1" noChangeArrowheads="1"/>
        </xdr:cNvPicPr>
      </xdr:nvPicPr>
      <xdr:blipFill rotWithShape="1">
        <a:blip r:embed="rId5"/>
        <a:srcRect/>
        <a:stretch>
          <a:fillRect/>
        </a:stretch>
      </xdr:blipFill>
      <xdr:spPr>
        <a:xfrm>
          <a:off x="4696557" y="78881656"/>
          <a:ext cx="9693519" cy="3429000"/>
        </a:xfrm>
        <a:prstGeom prst="rect">
          <a:avLst/>
        </a:prstGeom>
        <a:noFill/>
        <a:ln>
          <a:noFill/>
        </a:ln>
      </xdr:spPr>
    </xdr:pic>
    <xdr:clientData fLocksWithSheet="1" fPrintsWithSheet="1"/>
  </xdr:twoCellAnchor>
  <xdr:twoCellAnchor editAs="oneCell">
    <xdr:from>
      <xdr:col>18</xdr:col>
      <xdr:colOff>50800</xdr:colOff>
      <xdr:row>285</xdr:row>
      <xdr:rowOff>31750</xdr:rowOff>
    </xdr:from>
    <xdr:to>
      <xdr:col>33</xdr:col>
      <xdr:colOff>241300</xdr:colOff>
      <xdr:row>289</xdr:row>
      <xdr:rowOff>50800</xdr:rowOff>
    </xdr:to>
    <xdr:pic macro="" fPublished="0">
      <xdr:nvPicPr>
        <xdr:cNvPr id="23" name="그림 23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8601808" y="98195432"/>
          <a:ext cx="6997212" cy="1406769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18</xdr:col>
      <xdr:colOff>50800</xdr:colOff>
      <xdr:row>292</xdr:row>
      <xdr:rowOff>222249</xdr:rowOff>
    </xdr:from>
    <xdr:to>
      <xdr:col>29</xdr:col>
      <xdr:colOff>247649</xdr:colOff>
      <xdr:row>296</xdr:row>
      <xdr:rowOff>133350</xdr:rowOff>
    </xdr:to>
    <xdr:pic macro="" fPublished="0">
      <xdr:nvPicPr>
        <xdr:cNvPr id="24" name="그림 24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8601808" y="100891736"/>
          <a:ext cx="5216769" cy="1245577"/>
        </a:xfrm>
        <a:prstGeom prst="rect">
          <a:avLst/>
        </a:prstGeom>
      </xdr:spPr>
    </xdr:pic>
    <xdr:clientData fLocksWithSheet="1" fPrintsWithSheet="1"/>
  </xdr:twoCellAnchor>
  <xdr:twoCellAnchor>
    <xdr:from>
      <xdr:col>3</xdr:col>
      <xdr:colOff>361950</xdr:colOff>
      <xdr:row>330</xdr:row>
      <xdr:rowOff>25400</xdr:rowOff>
    </xdr:from>
    <xdr:to>
      <xdr:col>11</xdr:col>
      <xdr:colOff>95250</xdr:colOff>
      <xdr:row>331</xdr:row>
      <xdr:rowOff>190500</xdr:rowOff>
    </xdr:to>
    <xdr:sp fLocksText="1" fPublished="0">
      <xdr:nvSpPr>
        <xdr:cNvPr id="25" name="직사각형 25"/>
        <xdr:cNvSpPr/>
      </xdr:nvSpPr>
      <xdr:spPr>
        <a:xfrm>
          <a:off x="1780442" y="113677216"/>
          <a:ext cx="3766038" cy="593480"/>
        </a:xfrm>
        <a:prstGeom prst="rect">
          <a:avLst/>
        </a:prstGeom>
        <a:noFill/>
        <a:ln>
          <a:headEnd w="med" len="med"/>
          <a:tailEnd w="med" len="med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overflow" wrap="square" lIns="18415" tIns="0" rIns="0" bIns="0" anchor="ctr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361950</xdr:colOff>
      <xdr:row>341</xdr:row>
      <xdr:rowOff>12700</xdr:rowOff>
    </xdr:from>
    <xdr:to>
      <xdr:col>11</xdr:col>
      <xdr:colOff>95250</xdr:colOff>
      <xdr:row>342</xdr:row>
      <xdr:rowOff>177800</xdr:rowOff>
    </xdr:to>
    <xdr:sp fLocksText="1" fPublished="0">
      <xdr:nvSpPr>
        <xdr:cNvPr id="26" name="직사각형 26"/>
        <xdr:cNvSpPr/>
      </xdr:nvSpPr>
      <xdr:spPr>
        <a:xfrm>
          <a:off x="1780442" y="117450584"/>
          <a:ext cx="3766038" cy="593480"/>
        </a:xfrm>
        <a:prstGeom prst="rect">
          <a:avLst/>
        </a:prstGeom>
        <a:noFill/>
        <a:ln>
          <a:headEnd w="med" len="med"/>
          <a:tailEnd w="med" len="med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overflow" wrap="square" lIns="18415" tIns="0" rIns="0" bIns="0" anchor="ctr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7</xdr:col>
      <xdr:colOff>25400</xdr:colOff>
      <xdr:row>587</xdr:row>
      <xdr:rowOff>171449</xdr:rowOff>
    </xdr:from>
    <xdr:to>
      <xdr:col>9</xdr:col>
      <xdr:colOff>266700</xdr:colOff>
      <xdr:row>589</xdr:row>
      <xdr:rowOff>222249</xdr:rowOff>
    </xdr:to>
    <xdr:sp fLocksText="1" fPublished="0">
      <xdr:nvSpPr>
        <xdr:cNvPr id="75" name="직사각형 75"/>
        <xdr:cNvSpPr>
          <a:spLocks noRot="1"/>
        </xdr:cNvSpPr>
      </xdr:nvSpPr>
      <xdr:spPr>
        <a:xfrm>
          <a:off x="3502269" y="202398928"/>
          <a:ext cx="1406769" cy="7693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BLOCKS</a:t>
          </a:r>
        </a:p>
      </xdr:txBody>
    </xdr:sp>
    <xdr:clientData fLocksWithSheet="1" fPrintsWithSheet="1"/>
  </xdr:twoCellAnchor>
  <xdr:twoCellAnchor>
    <xdr:from>
      <xdr:col>10</xdr:col>
      <xdr:colOff>69850</xdr:colOff>
      <xdr:row>587</xdr:row>
      <xdr:rowOff>171449</xdr:rowOff>
    </xdr:from>
    <xdr:to>
      <xdr:col>13</xdr:col>
      <xdr:colOff>120650</xdr:colOff>
      <xdr:row>589</xdr:row>
      <xdr:rowOff>222249</xdr:rowOff>
    </xdr:to>
    <xdr:sp fLocksText="1" fPublished="0">
      <xdr:nvSpPr>
        <xdr:cNvPr id="76" name="직사각형 76"/>
        <xdr:cNvSpPr>
          <a:spLocks noRot="1"/>
        </xdr:cNvSpPr>
      </xdr:nvSpPr>
      <xdr:spPr>
        <a:xfrm>
          <a:off x="5055577" y="202398928"/>
          <a:ext cx="1421423" cy="7693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BLOCKS</a:t>
          </a:r>
        </a:p>
      </xdr:txBody>
    </xdr:sp>
    <xdr:clientData fLocksWithSheet="1" fPrintsWithSheet="1"/>
  </xdr:twoCellAnchor>
  <xdr:twoCellAnchor>
    <xdr:from>
      <xdr:col>13</xdr:col>
      <xdr:colOff>222249</xdr:colOff>
      <xdr:row>587</xdr:row>
      <xdr:rowOff>171449</xdr:rowOff>
    </xdr:from>
    <xdr:to>
      <xdr:col>16</xdr:col>
      <xdr:colOff>260350</xdr:colOff>
      <xdr:row>589</xdr:row>
      <xdr:rowOff>222249</xdr:rowOff>
    </xdr:to>
    <xdr:sp fLocksText="1" fPublished="0">
      <xdr:nvSpPr>
        <xdr:cNvPr id="77" name="직사각형 77"/>
        <xdr:cNvSpPr>
          <a:spLocks noRot="1"/>
        </xdr:cNvSpPr>
      </xdr:nvSpPr>
      <xdr:spPr>
        <a:xfrm>
          <a:off x="6630865" y="202398928"/>
          <a:ext cx="1392115" cy="7693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BLOCKS</a:t>
          </a:r>
        </a:p>
      </xdr:txBody>
    </xdr:sp>
    <xdr:clientData fLocksWithSheet="1" fPrintsWithSheet="1"/>
  </xdr:twoCellAnchor>
  <xdr:twoCellAnchor>
    <xdr:from>
      <xdr:col>7</xdr:col>
      <xdr:colOff>25400</xdr:colOff>
      <xdr:row>585</xdr:row>
      <xdr:rowOff>50800</xdr:rowOff>
    </xdr:from>
    <xdr:to>
      <xdr:col>9</xdr:col>
      <xdr:colOff>266700</xdr:colOff>
      <xdr:row>587</xdr:row>
      <xdr:rowOff>114300</xdr:rowOff>
    </xdr:to>
    <xdr:sp fLocksText="1" fPublished="0">
      <xdr:nvSpPr>
        <xdr:cNvPr id="78" name="직사각형 78"/>
        <xdr:cNvSpPr>
          <a:spLocks noRot="1"/>
        </xdr:cNvSpPr>
      </xdr:nvSpPr>
      <xdr:spPr>
        <a:xfrm>
          <a:off x="3502269" y="201534352"/>
          <a:ext cx="1406769" cy="78398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EXTENT</a:t>
          </a:r>
        </a:p>
      </xdr:txBody>
    </xdr:sp>
    <xdr:clientData fLocksWithSheet="1" fPrintsWithSheet="1"/>
  </xdr:twoCellAnchor>
  <xdr:twoCellAnchor>
    <xdr:from>
      <xdr:col>10</xdr:col>
      <xdr:colOff>76200</xdr:colOff>
      <xdr:row>585</xdr:row>
      <xdr:rowOff>50800</xdr:rowOff>
    </xdr:from>
    <xdr:to>
      <xdr:col>13</xdr:col>
      <xdr:colOff>120650</xdr:colOff>
      <xdr:row>587</xdr:row>
      <xdr:rowOff>114300</xdr:rowOff>
    </xdr:to>
    <xdr:sp fLocksText="1" fPublished="0">
      <xdr:nvSpPr>
        <xdr:cNvPr id="79" name="직사각형 79"/>
        <xdr:cNvSpPr>
          <a:spLocks noRot="1"/>
        </xdr:cNvSpPr>
      </xdr:nvSpPr>
      <xdr:spPr>
        <a:xfrm>
          <a:off x="5070231" y="201534352"/>
          <a:ext cx="1406769" cy="78398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EXTENT</a:t>
          </a:r>
        </a:p>
      </xdr:txBody>
    </xdr:sp>
    <xdr:clientData fLocksWithSheet="1" fPrintsWithSheet="1"/>
  </xdr:twoCellAnchor>
  <xdr:twoCellAnchor>
    <xdr:from>
      <xdr:col>13</xdr:col>
      <xdr:colOff>228600</xdr:colOff>
      <xdr:row>585</xdr:row>
      <xdr:rowOff>50800</xdr:rowOff>
    </xdr:from>
    <xdr:to>
      <xdr:col>16</xdr:col>
      <xdr:colOff>273050</xdr:colOff>
      <xdr:row>587</xdr:row>
      <xdr:rowOff>114300</xdr:rowOff>
    </xdr:to>
    <xdr:sp fLocksText="1" fPublished="0">
      <xdr:nvSpPr>
        <xdr:cNvPr id="80" name="직사각형 80"/>
        <xdr:cNvSpPr>
          <a:spLocks noRot="1"/>
        </xdr:cNvSpPr>
      </xdr:nvSpPr>
      <xdr:spPr>
        <a:xfrm>
          <a:off x="6638192" y="201534352"/>
          <a:ext cx="1406769" cy="78398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EXTENT</a:t>
          </a:r>
        </a:p>
      </xdr:txBody>
    </xdr:sp>
    <xdr:clientData fLocksWithSheet="1" fPrintsWithSheet="1"/>
  </xdr:twoCellAnchor>
  <xdr:twoCellAnchor>
    <xdr:from>
      <xdr:col>7</xdr:col>
      <xdr:colOff>25400</xdr:colOff>
      <xdr:row>582</xdr:row>
      <xdr:rowOff>152400</xdr:rowOff>
    </xdr:from>
    <xdr:to>
      <xdr:col>9</xdr:col>
      <xdr:colOff>266700</xdr:colOff>
      <xdr:row>584</xdr:row>
      <xdr:rowOff>209550</xdr:rowOff>
    </xdr:to>
    <xdr:sp fLocksText="1" fPublished="0">
      <xdr:nvSpPr>
        <xdr:cNvPr id="81" name="직사각형 81"/>
        <xdr:cNvSpPr>
          <a:spLocks noRot="1"/>
        </xdr:cNvSpPr>
      </xdr:nvSpPr>
      <xdr:spPr>
        <a:xfrm>
          <a:off x="3502269" y="200655120"/>
          <a:ext cx="1406769" cy="769326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SEGMENT</a:t>
          </a:r>
        </a:p>
      </xdr:txBody>
    </xdr:sp>
    <xdr:clientData fLocksWithSheet="1" fPrintsWithSheet="1"/>
  </xdr:twoCellAnchor>
  <xdr:twoCellAnchor>
    <xdr:from>
      <xdr:col>10</xdr:col>
      <xdr:colOff>76200</xdr:colOff>
      <xdr:row>582</xdr:row>
      <xdr:rowOff>152400</xdr:rowOff>
    </xdr:from>
    <xdr:to>
      <xdr:col>13</xdr:col>
      <xdr:colOff>120650</xdr:colOff>
      <xdr:row>584</xdr:row>
      <xdr:rowOff>209550</xdr:rowOff>
    </xdr:to>
    <xdr:sp fLocksText="1" fPublished="0">
      <xdr:nvSpPr>
        <xdr:cNvPr id="82" name="직사각형 82"/>
        <xdr:cNvSpPr>
          <a:spLocks noRot="1"/>
        </xdr:cNvSpPr>
      </xdr:nvSpPr>
      <xdr:spPr>
        <a:xfrm>
          <a:off x="5070231" y="200655120"/>
          <a:ext cx="1406769" cy="769326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SEGMENT</a:t>
          </a:r>
        </a:p>
      </xdr:txBody>
    </xdr:sp>
    <xdr:clientData fLocksWithSheet="1" fPrintsWithSheet="1"/>
  </xdr:twoCellAnchor>
  <xdr:twoCellAnchor>
    <xdr:from>
      <xdr:col>13</xdr:col>
      <xdr:colOff>222249</xdr:colOff>
      <xdr:row>582</xdr:row>
      <xdr:rowOff>152400</xdr:rowOff>
    </xdr:from>
    <xdr:to>
      <xdr:col>16</xdr:col>
      <xdr:colOff>260350</xdr:colOff>
      <xdr:row>584</xdr:row>
      <xdr:rowOff>209550</xdr:rowOff>
    </xdr:to>
    <xdr:sp fLocksText="1" fPublished="0">
      <xdr:nvSpPr>
        <xdr:cNvPr id="83" name="직사각형 83"/>
        <xdr:cNvSpPr>
          <a:spLocks noRot="1"/>
        </xdr:cNvSpPr>
      </xdr:nvSpPr>
      <xdr:spPr>
        <a:xfrm>
          <a:off x="6630865" y="200655120"/>
          <a:ext cx="1392115" cy="769326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SEGMENT</a:t>
          </a:r>
        </a:p>
      </xdr:txBody>
    </xdr:sp>
    <xdr:clientData fLocksWithSheet="1" fPrintsWithSheet="1"/>
  </xdr:twoCellAnchor>
  <xdr:twoCellAnchor>
    <xdr:from>
      <xdr:col>7</xdr:col>
      <xdr:colOff>25400</xdr:colOff>
      <xdr:row>580</xdr:row>
      <xdr:rowOff>31750</xdr:rowOff>
    </xdr:from>
    <xdr:to>
      <xdr:col>16</xdr:col>
      <xdr:colOff>260350</xdr:colOff>
      <xdr:row>582</xdr:row>
      <xdr:rowOff>82550</xdr:rowOff>
    </xdr:to>
    <xdr:sp fLocksText="1" fPublished="0">
      <xdr:nvSpPr>
        <xdr:cNvPr id="84" name="직사각형 84"/>
        <xdr:cNvSpPr>
          <a:spLocks noRot="1"/>
        </xdr:cNvSpPr>
      </xdr:nvSpPr>
      <xdr:spPr>
        <a:xfrm>
          <a:off x="3502269" y="199783216"/>
          <a:ext cx="4520711" cy="762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맑은 고딕"/>
              <a:ea typeface="맑은 고딕"/>
            </a:rPr>
            <a:t>테이블 스페이스</a:t>
          </a:r>
        </a:p>
      </xdr:txBody>
    </xdr:sp>
    <xdr:clientData fLocksWithSheet="1" fPrintsWithSheet="1"/>
  </xdr:twoCellAnchor>
  <xdr:twoCellAnchor>
    <xdr:from>
      <xdr:col>7</xdr:col>
      <xdr:colOff>19050</xdr:colOff>
      <xdr:row>577</xdr:row>
      <xdr:rowOff>133350</xdr:rowOff>
    </xdr:from>
    <xdr:to>
      <xdr:col>11</xdr:col>
      <xdr:colOff>209550</xdr:colOff>
      <xdr:row>580</xdr:row>
      <xdr:rowOff>0</xdr:rowOff>
    </xdr:to>
    <xdr:sp fLocksText="1" fPublished="0">
      <xdr:nvSpPr>
        <xdr:cNvPr id="85" name="모서리가 둥근 직사각형 85"/>
        <xdr:cNvSpPr>
          <a:spLocks noRot="1"/>
        </xdr:cNvSpPr>
      </xdr:nvSpPr>
      <xdr:spPr>
        <a:xfrm>
          <a:off x="3494942" y="198904000"/>
          <a:ext cx="2220057" cy="827942"/>
        </a:xfrm>
        <a:prstGeom prst="roundRect">
          <a:avLst>
            <a:gd name="adj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DATA FILE</a:t>
          </a:r>
        </a:p>
      </xdr:txBody>
    </xdr:sp>
    <xdr:clientData fLocksWithSheet="1" fPrintsWithSheet="1"/>
  </xdr:twoCellAnchor>
  <xdr:twoCellAnchor>
    <xdr:from>
      <xdr:col>11</xdr:col>
      <xdr:colOff>273050</xdr:colOff>
      <xdr:row>577</xdr:row>
      <xdr:rowOff>133350</xdr:rowOff>
    </xdr:from>
    <xdr:to>
      <xdr:col>16</xdr:col>
      <xdr:colOff>285750</xdr:colOff>
      <xdr:row>580</xdr:row>
      <xdr:rowOff>0</xdr:rowOff>
    </xdr:to>
    <xdr:sp fLocksText="1" fPublished="0">
      <xdr:nvSpPr>
        <xdr:cNvPr id="86" name="모서리가 둥근 직사각형 86"/>
        <xdr:cNvSpPr>
          <a:spLocks noRot="1"/>
        </xdr:cNvSpPr>
      </xdr:nvSpPr>
      <xdr:spPr>
        <a:xfrm>
          <a:off x="5810250" y="198904000"/>
          <a:ext cx="2256692" cy="827942"/>
        </a:xfrm>
        <a:prstGeom prst="roundRect">
          <a:avLst>
            <a:gd name="adj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DATA FILE</a:t>
          </a:r>
        </a:p>
      </xdr:txBody>
    </xdr:sp>
    <xdr:clientData fLocksWithSheet="1" fPrintsWithSheet="1"/>
  </xdr:twoCellAnchor>
  <xdr:twoCellAnchor>
    <xdr:from>
      <xdr:col>6</xdr:col>
      <xdr:colOff>127000</xdr:colOff>
      <xdr:row>580</xdr:row>
      <xdr:rowOff>31750</xdr:rowOff>
    </xdr:from>
    <xdr:to>
      <xdr:col>6</xdr:col>
      <xdr:colOff>127000</xdr:colOff>
      <xdr:row>589</xdr:row>
      <xdr:rowOff>222249</xdr:rowOff>
    </xdr:to>
    <xdr:cxnSp fPublished="0">
      <xdr:nvCxnSpPr>
        <xdr:cNvPr id="87" name="화살표 87"/>
        <xdr:cNvCxnSpPr/>
      </xdr:nvCxnSpPr>
      <xdr:spPr>
        <a:xfrm>
          <a:off x="3209192" y="199783216"/>
          <a:ext cx="0" cy="33850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3</xdr:col>
      <xdr:colOff>196849</xdr:colOff>
      <xdr:row>581</xdr:row>
      <xdr:rowOff>177800</xdr:rowOff>
    </xdr:from>
    <xdr:to>
      <xdr:col>5</xdr:col>
      <xdr:colOff>171449</xdr:colOff>
      <xdr:row>585</xdr:row>
      <xdr:rowOff>19050</xdr:rowOff>
    </xdr:to>
    <xdr:sp fLocksText="1" fPublished="0">
      <xdr:nvSpPr>
        <xdr:cNvPr id="88" name="직사각형 88"/>
        <xdr:cNvSpPr txBox="1">
          <a:spLocks noRot="1"/>
        </xdr:cNvSpPr>
      </xdr:nvSpPr>
      <xdr:spPr>
        <a:xfrm>
          <a:off x="1531327" y="200347392"/>
          <a:ext cx="1150326" cy="11356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논리 </a:t>
          </a:r>
        </a:p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구조</a:t>
          </a:r>
        </a:p>
      </xdr:txBody>
    </xdr:sp>
    <xdr:clientData fLocksWithSheet="1" fPrintsWithSheet="1"/>
  </xdr:twoCellAnchor>
  <xdr:twoCellAnchor>
    <xdr:from>
      <xdr:col>3</xdr:col>
      <xdr:colOff>184150</xdr:colOff>
      <xdr:row>576</xdr:row>
      <xdr:rowOff>133350</xdr:rowOff>
    </xdr:from>
    <xdr:to>
      <xdr:col>5</xdr:col>
      <xdr:colOff>171449</xdr:colOff>
      <xdr:row>579</xdr:row>
      <xdr:rowOff>203200</xdr:rowOff>
    </xdr:to>
    <xdr:sp fLocksText="1" fPublished="0">
      <xdr:nvSpPr>
        <xdr:cNvPr id="89" name="직사각형 89"/>
        <xdr:cNvSpPr txBox="1">
          <a:spLocks noRot="1"/>
        </xdr:cNvSpPr>
      </xdr:nvSpPr>
      <xdr:spPr>
        <a:xfrm>
          <a:off x="1516673" y="198559616"/>
          <a:ext cx="1164980" cy="11356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물리 </a:t>
          </a:r>
        </a:p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구조</a:t>
          </a:r>
        </a:p>
      </xdr:txBody>
    </xdr:sp>
    <xdr:clientData fLocksWithSheet="1" fPrintsWithSheet="1"/>
  </xdr:twoCellAnchor>
  <xdr:twoCellAnchor>
    <xdr:from>
      <xdr:col>6</xdr:col>
      <xdr:colOff>114300</xdr:colOff>
      <xdr:row>577</xdr:row>
      <xdr:rowOff>158750</xdr:rowOff>
    </xdr:from>
    <xdr:to>
      <xdr:col>6</xdr:col>
      <xdr:colOff>114300</xdr:colOff>
      <xdr:row>579</xdr:row>
      <xdr:rowOff>190500</xdr:rowOff>
    </xdr:to>
    <xdr:cxnSp fPublished="0">
      <xdr:nvCxnSpPr>
        <xdr:cNvPr id="90" name="화살표 90"/>
        <xdr:cNvCxnSpPr/>
      </xdr:nvCxnSpPr>
      <xdr:spPr>
        <a:xfrm>
          <a:off x="3187211" y="198940624"/>
          <a:ext cx="0" cy="73269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</xdr:wsDr>
</file>

<file path=xl/drawings/drawing4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76200</xdr:colOff>
      <xdr:row>18</xdr:row>
      <xdr:rowOff>12700</xdr:rowOff>
    </xdr:from>
    <xdr:to>
      <xdr:col>25</xdr:col>
      <xdr:colOff>279400</xdr:colOff>
      <xdr:row>26</xdr:row>
      <xdr:rowOff>184150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61596" y="6220558"/>
          <a:ext cx="11027020" cy="301136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279400</xdr:colOff>
      <xdr:row>107</xdr:row>
      <xdr:rowOff>38100</xdr:rowOff>
    </xdr:from>
    <xdr:to>
      <xdr:col>15</xdr:col>
      <xdr:colOff>120650</xdr:colOff>
      <xdr:row>109</xdr:row>
      <xdr:rowOff>177800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208942" y="36905712"/>
          <a:ext cx="5575788" cy="901211"/>
        </a:xfrm>
        <a:prstGeom prst="rect">
          <a:avLst/>
        </a:prstGeom>
      </xdr:spPr>
    </xdr:pic>
    <xdr:clientData fLocksWithSheet="1" fPrintsWithSheet="1"/>
  </xdr:twoCellAnchor>
</xdr:wsDr>
</file>

<file path=xl/drawings/drawing4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196849</xdr:colOff>
      <xdr:row>153</xdr:row>
      <xdr:rowOff>190500</xdr:rowOff>
    </xdr:from>
    <xdr:to>
      <xdr:col>21</xdr:col>
      <xdr:colOff>196849</xdr:colOff>
      <xdr:row>159</xdr:row>
      <xdr:rowOff>88900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637442" y="52973652"/>
          <a:ext cx="8938846" cy="1912327"/>
        </a:xfrm>
        <a:prstGeom prst="rect">
          <a:avLst/>
        </a:prstGeom>
      </xdr:spPr>
    </xdr:pic>
    <xdr:clientData fLocksWithSheet="1" fPrintsWithSheet="1"/>
  </xdr:twoCellAnchor>
</xdr:wsDr>
</file>

<file path=xl/drawings/drawing4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203200</xdr:colOff>
      <xdr:row>23</xdr:row>
      <xdr:rowOff>127000</xdr:rowOff>
    </xdr:from>
    <xdr:to>
      <xdr:col>17</xdr:col>
      <xdr:colOff>152400</xdr:colOff>
      <xdr:row>37</xdr:row>
      <xdr:rowOff>190500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307730" y="8110904"/>
          <a:ext cx="7414846" cy="491636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292100</xdr:colOff>
      <xdr:row>42</xdr:row>
      <xdr:rowOff>82550</xdr:rowOff>
    </xdr:from>
    <xdr:to>
      <xdr:col>13</xdr:col>
      <xdr:colOff>260350</xdr:colOff>
      <xdr:row>59</xdr:row>
      <xdr:rowOff>171449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677865" y="14587905"/>
          <a:ext cx="4418134" cy="5986096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292100</xdr:colOff>
      <xdr:row>61</xdr:row>
      <xdr:rowOff>44450</xdr:rowOff>
    </xdr:from>
    <xdr:to>
      <xdr:col>31</xdr:col>
      <xdr:colOff>190500</xdr:colOff>
      <xdr:row>90</xdr:row>
      <xdr:rowOff>139700</xdr:rowOff>
    </xdr:to>
    <xdr:pic macro="" fPublished="0">
      <xdr:nvPicPr>
        <xdr:cNvPr id="4" name="그림 4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1677865" y="21072232"/>
          <a:ext cx="12360520" cy="101331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292100</xdr:colOff>
      <xdr:row>92</xdr:row>
      <xdr:rowOff>19050</xdr:rowOff>
    </xdr:from>
    <xdr:to>
      <xdr:col>19</xdr:col>
      <xdr:colOff>6350</xdr:colOff>
      <xdr:row>99</xdr:row>
      <xdr:rowOff>158750</xdr:rowOff>
    </xdr:to>
    <xdr:pic macro="" fPublished="0">
      <xdr:nvPicPr>
        <xdr:cNvPr id="5" name="그림 5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1677865" y="31710926"/>
          <a:ext cx="6718788" cy="262303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292100</xdr:colOff>
      <xdr:row>101</xdr:row>
      <xdr:rowOff>0</xdr:rowOff>
    </xdr:from>
    <xdr:to>
      <xdr:col>31</xdr:col>
      <xdr:colOff>190500</xdr:colOff>
      <xdr:row>130</xdr:row>
      <xdr:rowOff>95250</xdr:rowOff>
    </xdr:to>
    <xdr:pic macro="" fPublished="0">
      <xdr:nvPicPr>
        <xdr:cNvPr id="6" name="그림 6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1677865" y="34780904"/>
          <a:ext cx="12360520" cy="101331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292100</xdr:colOff>
      <xdr:row>132</xdr:row>
      <xdr:rowOff>165100</xdr:rowOff>
    </xdr:from>
    <xdr:to>
      <xdr:col>31</xdr:col>
      <xdr:colOff>190500</xdr:colOff>
      <xdr:row>162</xdr:row>
      <xdr:rowOff>31750</xdr:rowOff>
    </xdr:to>
    <xdr:pic macro="" fPublished="0">
      <xdr:nvPicPr>
        <xdr:cNvPr id="7" name="그림 7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677865" y="45705348"/>
          <a:ext cx="12360520" cy="101331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292100</xdr:colOff>
      <xdr:row>164</xdr:row>
      <xdr:rowOff>95250</xdr:rowOff>
    </xdr:from>
    <xdr:to>
      <xdr:col>31</xdr:col>
      <xdr:colOff>190500</xdr:colOff>
      <xdr:row>193</xdr:row>
      <xdr:rowOff>190500</xdr:rowOff>
    </xdr:to>
    <xdr:pic macro="" fPublished="0">
      <xdr:nvPicPr>
        <xdr:cNvPr id="8" name="그림 8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1677865" y="56622464"/>
          <a:ext cx="12360520" cy="1012580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292100</xdr:colOff>
      <xdr:row>195</xdr:row>
      <xdr:rowOff>31750</xdr:rowOff>
    </xdr:from>
    <xdr:to>
      <xdr:col>14</xdr:col>
      <xdr:colOff>285750</xdr:colOff>
      <xdr:row>217</xdr:row>
      <xdr:rowOff>196849</xdr:rowOff>
    </xdr:to>
    <xdr:pic macro="" fPublished="0">
      <xdr:nvPicPr>
        <xdr:cNvPr id="9" name="그림 9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1677865" y="67202536"/>
          <a:ext cx="4909038" cy="782515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292100</xdr:colOff>
      <xdr:row>220</xdr:row>
      <xdr:rowOff>209550</xdr:rowOff>
    </xdr:from>
    <xdr:to>
      <xdr:col>20</xdr:col>
      <xdr:colOff>76200</xdr:colOff>
      <xdr:row>241</xdr:row>
      <xdr:rowOff>114300</xdr:rowOff>
    </xdr:to>
    <xdr:pic macro="" fPublished="0">
      <xdr:nvPicPr>
        <xdr:cNvPr id="10" name="그림 10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1677865" y="76075448"/>
          <a:ext cx="7275634" cy="70924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292100</xdr:colOff>
      <xdr:row>242</xdr:row>
      <xdr:rowOff>165100</xdr:rowOff>
    </xdr:from>
    <xdr:to>
      <xdr:col>20</xdr:col>
      <xdr:colOff>76200</xdr:colOff>
      <xdr:row>263</xdr:row>
      <xdr:rowOff>63500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1677865" y="83585544"/>
          <a:ext cx="7275634" cy="707780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292100</xdr:colOff>
      <xdr:row>265</xdr:row>
      <xdr:rowOff>120650</xdr:rowOff>
    </xdr:from>
    <xdr:to>
      <xdr:col>20</xdr:col>
      <xdr:colOff>76200</xdr:colOff>
      <xdr:row>286</xdr:row>
      <xdr:rowOff>19050</xdr:rowOff>
    </xdr:to>
    <xdr:pic macro="" fPublished="0">
      <xdr:nvPicPr>
        <xdr:cNvPr id="12" name="그림 12"/>
        <xdr:cNvPicPr>
          <a:picLocks noChangeAspect="1"/>
        </xdr:cNvPicPr>
      </xdr:nvPicPr>
      <xdr:blipFill rotWithShape="1">
        <a:blip r:embed="rId11"/>
        <a:stretch>
          <a:fillRect/>
        </a:stretch>
      </xdr:blipFill>
      <xdr:spPr>
        <a:xfrm>
          <a:off x="1677865" y="91440000"/>
          <a:ext cx="7275634" cy="7077808"/>
        </a:xfrm>
        <a:prstGeom prst="rect">
          <a:avLst/>
        </a:prstGeom>
      </xdr:spPr>
    </xdr:pic>
    <xdr:clientData fLocksWithSheet="1" fPrintsWithSheet="1"/>
  </xdr:twoCellAnchor>
</xdr:wsDr>
</file>

<file path=xl/drawings/drawing4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2</xdr:col>
      <xdr:colOff>50800</xdr:colOff>
      <xdr:row>11</xdr:row>
      <xdr:rowOff>152400</xdr:rowOff>
    </xdr:from>
    <xdr:to>
      <xdr:col>5</xdr:col>
      <xdr:colOff>177800</xdr:colOff>
      <xdr:row>16</xdr:row>
      <xdr:rowOff>146050</xdr:rowOff>
    </xdr:to>
    <xdr:sp fLocksText="1" fPublished="0">
      <xdr:nvSpPr>
        <xdr:cNvPr id="2" name="직사각형 2"/>
        <xdr:cNvSpPr>
          <a:spLocks noRot="1"/>
        </xdr:cNvSpPr>
      </xdr:nvSpPr>
      <xdr:spPr>
        <a:xfrm>
          <a:off x="864576" y="4022481"/>
          <a:ext cx="1538653" cy="170717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맑은 고딕"/>
              <a:ea typeface="맑은 고딕"/>
            </a:rPr>
            <a:t>자바</a:t>
          </a:r>
          <a:r>
            <a:rPr sz="1100">
              <a:solidFill>
                <a:srgbClr val="ffffff"/>
              </a:solidFill>
              <a:latin typeface="Calibri"/>
              <a:ea typeface="Calibri"/>
            </a:rPr>
            <a:t>(WEB)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맑은 고딕"/>
              <a:ea typeface="맑은 고딕"/>
            </a:rPr>
            <a:t>어플리케이션</a:t>
          </a:r>
        </a:p>
      </xdr:txBody>
    </xdr:sp>
    <xdr:clientData fLocksWithSheet="1" fPrintsWithSheet="1"/>
  </xdr:twoCellAnchor>
  <xdr:twoCellAnchor>
    <xdr:from>
      <xdr:col>16</xdr:col>
      <xdr:colOff>76200</xdr:colOff>
      <xdr:row>11</xdr:row>
      <xdr:rowOff>101600</xdr:rowOff>
    </xdr:from>
    <xdr:to>
      <xdr:col>18</xdr:col>
      <xdr:colOff>247649</xdr:colOff>
      <xdr:row>14</xdr:row>
      <xdr:rowOff>57150</xdr:rowOff>
    </xdr:to>
    <xdr:sp fLocksText="1" fPublished="0">
      <xdr:nvSpPr>
        <xdr:cNvPr id="3" name="원통 3"/>
        <xdr:cNvSpPr>
          <a:spLocks noRot="1"/>
        </xdr:cNvSpPr>
      </xdr:nvSpPr>
      <xdr:spPr>
        <a:xfrm>
          <a:off x="7165731" y="3941884"/>
          <a:ext cx="1150326" cy="967153"/>
        </a:xfrm>
        <a:prstGeom prst="can">
          <a:avLst>
            <a:gd name="adj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1000">
              <a:solidFill>
                <a:srgbClr val="ffffff"/>
              </a:solidFill>
              <a:latin typeface="Calibri"/>
              <a:ea typeface="Calibri"/>
            </a:rPr>
            <a:t>Oracle</a:t>
          </a:r>
        </a:p>
        <a:p>
          <a:pPr algn="l">
            <a:lnSpc>
              <a:spcPct val="100000"/>
            </a:lnSpc>
          </a:pPr>
          <a:r>
            <a:rPr sz="1000">
              <a:solidFill>
                <a:srgbClr val="ffffff"/>
              </a:solidFill>
              <a:latin typeface="Calibri"/>
              <a:ea typeface="Calibri"/>
            </a:rPr>
            <a:t>DB</a:t>
          </a:r>
        </a:p>
      </xdr:txBody>
    </xdr:sp>
    <xdr:clientData fLocksWithSheet="1" fPrintsWithSheet="1"/>
  </xdr:twoCellAnchor>
  <xdr:twoCellAnchor>
    <xdr:from>
      <xdr:col>16</xdr:col>
      <xdr:colOff>76200</xdr:colOff>
      <xdr:row>14</xdr:row>
      <xdr:rowOff>133350</xdr:rowOff>
    </xdr:from>
    <xdr:to>
      <xdr:col>18</xdr:col>
      <xdr:colOff>247649</xdr:colOff>
      <xdr:row>17</xdr:row>
      <xdr:rowOff>50800</xdr:rowOff>
    </xdr:to>
    <xdr:sp fLocksText="1" fPublished="0">
      <xdr:nvSpPr>
        <xdr:cNvPr id="4" name="원통 4"/>
        <xdr:cNvSpPr>
          <a:spLocks noRot="1"/>
        </xdr:cNvSpPr>
      </xdr:nvSpPr>
      <xdr:spPr>
        <a:xfrm>
          <a:off x="7165731" y="5026269"/>
          <a:ext cx="1150326" cy="908538"/>
        </a:xfrm>
        <a:prstGeom prst="can">
          <a:avLst>
            <a:gd name="adj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1000">
              <a:solidFill>
                <a:srgbClr val="ffffff"/>
              </a:solidFill>
              <a:latin typeface="Calibri"/>
              <a:ea typeface="Calibri"/>
            </a:rPr>
            <a:t>MS/SQL</a:t>
          </a:r>
        </a:p>
        <a:p>
          <a:pPr algn="l">
            <a:lnSpc>
              <a:spcPct val="100000"/>
            </a:lnSpc>
          </a:pPr>
          <a:r>
            <a:rPr sz="1000">
              <a:solidFill>
                <a:srgbClr val="ffffff"/>
              </a:solidFill>
              <a:latin typeface="Calibri"/>
              <a:ea typeface="Calibri"/>
            </a:rPr>
            <a:t>DB</a:t>
          </a:r>
        </a:p>
      </xdr:txBody>
    </xdr:sp>
    <xdr:clientData fLocksWithSheet="1" fPrintsWithSheet="1"/>
  </xdr:twoCellAnchor>
  <xdr:twoCellAnchor>
    <xdr:from>
      <xdr:col>7</xdr:col>
      <xdr:colOff>171449</xdr:colOff>
      <xdr:row>11</xdr:row>
      <xdr:rowOff>152400</xdr:rowOff>
    </xdr:from>
    <xdr:to>
      <xdr:col>9</xdr:col>
      <xdr:colOff>222249</xdr:colOff>
      <xdr:row>16</xdr:row>
      <xdr:rowOff>146050</xdr:rowOff>
    </xdr:to>
    <xdr:sp fLocksText="1" fPublished="0">
      <xdr:nvSpPr>
        <xdr:cNvPr id="5" name="직사각형 5"/>
        <xdr:cNvSpPr>
          <a:spLocks noRot="1"/>
        </xdr:cNvSpPr>
      </xdr:nvSpPr>
      <xdr:spPr>
        <a:xfrm>
          <a:off x="3282461" y="4022481"/>
          <a:ext cx="974480" cy="1707173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JDBC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API</a:t>
          </a:r>
        </a:p>
      </xdr:txBody>
    </xdr:sp>
    <xdr:clientData fLocksWithSheet="1" fPrintsWithSheet="1"/>
  </xdr:twoCellAnchor>
  <xdr:twoCellAnchor>
    <xdr:from>
      <xdr:col>11</xdr:col>
      <xdr:colOff>171449</xdr:colOff>
      <xdr:row>11</xdr:row>
      <xdr:rowOff>152400</xdr:rowOff>
    </xdr:from>
    <xdr:to>
      <xdr:col>14</xdr:col>
      <xdr:colOff>0</xdr:colOff>
      <xdr:row>13</xdr:row>
      <xdr:rowOff>215900</xdr:rowOff>
    </xdr:to>
    <xdr:sp fLocksText="1" fPublished="0">
      <xdr:nvSpPr>
        <xdr:cNvPr id="6" name="직사각형 6"/>
        <xdr:cNvSpPr>
          <a:spLocks noRot="1"/>
        </xdr:cNvSpPr>
      </xdr:nvSpPr>
      <xdr:spPr>
        <a:xfrm>
          <a:off x="5070231" y="4022481"/>
          <a:ext cx="1084384" cy="78398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1000">
              <a:solidFill>
                <a:srgbClr val="ffffff"/>
              </a:solidFill>
              <a:latin typeface="Calibri"/>
              <a:ea typeface="Calibri"/>
            </a:rPr>
            <a:t>JDBC</a:t>
          </a:r>
        </a:p>
        <a:p>
          <a:pPr algn="l">
            <a:lnSpc>
              <a:spcPct val="100000"/>
            </a:lnSpc>
          </a:pPr>
          <a:r>
            <a:rPr sz="1000">
              <a:solidFill>
                <a:srgbClr val="ffffff"/>
              </a:solidFill>
              <a:latin typeface="맑은 고딕"/>
              <a:ea typeface="맑은 고딕"/>
            </a:rPr>
            <a:t>드라이버</a:t>
          </a:r>
        </a:p>
      </xdr:txBody>
    </xdr:sp>
    <xdr:clientData fLocksWithSheet="1" fPrintsWithSheet="1"/>
  </xdr:twoCellAnchor>
  <xdr:twoCellAnchor>
    <xdr:from>
      <xdr:col>11</xdr:col>
      <xdr:colOff>171449</xdr:colOff>
      <xdr:row>14</xdr:row>
      <xdr:rowOff>165100</xdr:rowOff>
    </xdr:from>
    <xdr:to>
      <xdr:col>14</xdr:col>
      <xdr:colOff>0</xdr:colOff>
      <xdr:row>17</xdr:row>
      <xdr:rowOff>0</xdr:rowOff>
    </xdr:to>
    <xdr:sp fLocksText="1" fPublished="0">
      <xdr:nvSpPr>
        <xdr:cNvPr id="7" name="직사각형 7"/>
        <xdr:cNvSpPr>
          <a:spLocks noRot="1"/>
        </xdr:cNvSpPr>
      </xdr:nvSpPr>
      <xdr:spPr>
        <a:xfrm>
          <a:off x="5070231" y="5070231"/>
          <a:ext cx="1084384" cy="783980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1000">
              <a:solidFill>
                <a:srgbClr val="ffffff"/>
              </a:solidFill>
              <a:latin typeface="Calibri"/>
              <a:ea typeface="Calibri"/>
            </a:rPr>
            <a:t>JDBC</a:t>
          </a:r>
        </a:p>
        <a:p>
          <a:pPr algn="l">
            <a:lnSpc>
              <a:spcPct val="100000"/>
            </a:lnSpc>
          </a:pPr>
          <a:r>
            <a:rPr sz="1000">
              <a:solidFill>
                <a:srgbClr val="ffffff"/>
              </a:solidFill>
              <a:latin typeface="맑은 고딕"/>
              <a:ea typeface="맑은 고딕"/>
            </a:rPr>
            <a:t>드라이버</a:t>
          </a:r>
        </a:p>
      </xdr:txBody>
    </xdr:sp>
    <xdr:clientData fLocksWithSheet="1" fPrintsWithSheet="1"/>
  </xdr:twoCellAnchor>
  <xdr:twoCellAnchor>
    <xdr:from>
      <xdr:col>5</xdr:col>
      <xdr:colOff>177800</xdr:colOff>
      <xdr:row>14</xdr:row>
      <xdr:rowOff>31750</xdr:rowOff>
    </xdr:from>
    <xdr:to>
      <xdr:col>7</xdr:col>
      <xdr:colOff>171449</xdr:colOff>
      <xdr:row>14</xdr:row>
      <xdr:rowOff>31750</xdr:rowOff>
    </xdr:to>
    <xdr:cxnSp fPublished="0">
      <xdr:nvCxnSpPr>
        <xdr:cNvPr id="8" name="화살표 8"/>
        <xdr:cNvCxnSpPr>
          <a:stCxn id="2" idx="3"/>
          <a:endCxn id="5" idx="1"/>
        </xdr:cNvCxnSpPr>
      </xdr:nvCxnSpPr>
      <xdr:spPr>
        <a:xfrm>
          <a:off x="2403231" y="4872404"/>
          <a:ext cx="87923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9</xdr:col>
      <xdr:colOff>222249</xdr:colOff>
      <xdr:row>12</xdr:row>
      <xdr:rowOff>184150</xdr:rowOff>
    </xdr:from>
    <xdr:to>
      <xdr:col>11</xdr:col>
      <xdr:colOff>177800</xdr:colOff>
      <xdr:row>14</xdr:row>
      <xdr:rowOff>31750</xdr:rowOff>
    </xdr:to>
    <xdr:cxnSp fPublished="0">
      <xdr:nvCxnSpPr>
        <xdr:cNvPr id="9" name="꺾인 연결선 9"/>
        <xdr:cNvCxnSpPr>
          <a:stCxn id="5" idx="3"/>
          <a:endCxn id="6" idx="1"/>
        </xdr:cNvCxnSpPr>
      </xdr:nvCxnSpPr>
      <xdr:spPr>
        <a:xfrm flipV="1">
          <a:off x="4256942" y="4410807"/>
          <a:ext cx="827942" cy="46159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14</xdr:col>
      <xdr:colOff>0</xdr:colOff>
      <xdr:row>12</xdr:row>
      <xdr:rowOff>184150</xdr:rowOff>
    </xdr:from>
    <xdr:to>
      <xdr:col>16</xdr:col>
      <xdr:colOff>76200</xdr:colOff>
      <xdr:row>12</xdr:row>
      <xdr:rowOff>190500</xdr:rowOff>
    </xdr:to>
    <xdr:cxnSp fPublished="0">
      <xdr:nvCxnSpPr>
        <xdr:cNvPr id="10" name="화살표 10"/>
        <xdr:cNvCxnSpPr>
          <a:stCxn id="6" idx="3"/>
          <a:endCxn id="3" idx="2"/>
        </xdr:cNvCxnSpPr>
      </xdr:nvCxnSpPr>
      <xdr:spPr>
        <a:xfrm>
          <a:off x="6154615" y="4410807"/>
          <a:ext cx="1011115" cy="7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9</xdr:col>
      <xdr:colOff>222249</xdr:colOff>
      <xdr:row>14</xdr:row>
      <xdr:rowOff>31750</xdr:rowOff>
    </xdr:from>
    <xdr:to>
      <xdr:col>11</xdr:col>
      <xdr:colOff>177800</xdr:colOff>
      <xdr:row>15</xdr:row>
      <xdr:rowOff>190500</xdr:rowOff>
    </xdr:to>
    <xdr:cxnSp fPublished="0">
      <xdr:nvCxnSpPr>
        <xdr:cNvPr id="11" name="구부러진 화살표 연결선 11"/>
        <xdr:cNvCxnSpPr>
          <a:stCxn id="5" idx="3"/>
          <a:endCxn id="7" idx="1"/>
        </xdr:cNvCxnSpPr>
      </xdr:nvCxnSpPr>
      <xdr:spPr>
        <a:xfrm>
          <a:off x="4256942" y="4872404"/>
          <a:ext cx="827942" cy="578826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14</xdr:col>
      <xdr:colOff>0</xdr:colOff>
      <xdr:row>15</xdr:row>
      <xdr:rowOff>190500</xdr:rowOff>
    </xdr:from>
    <xdr:to>
      <xdr:col>16</xdr:col>
      <xdr:colOff>76200</xdr:colOff>
      <xdr:row>15</xdr:row>
      <xdr:rowOff>203200</xdr:rowOff>
    </xdr:to>
    <xdr:cxnSp fPublished="0">
      <xdr:nvCxnSpPr>
        <xdr:cNvPr id="12" name="구부러진 화살표 연결선 12"/>
        <xdr:cNvCxnSpPr>
          <a:stCxn id="7" idx="3"/>
          <a:endCxn id="4" idx="2"/>
        </xdr:cNvCxnSpPr>
      </xdr:nvCxnSpPr>
      <xdr:spPr>
        <a:xfrm>
          <a:off x="6154615" y="5451231"/>
          <a:ext cx="1011115" cy="2198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 editAs="oneCell">
    <xdr:from>
      <xdr:col>1</xdr:col>
      <xdr:colOff>279400</xdr:colOff>
      <xdr:row>26</xdr:row>
      <xdr:rowOff>88900</xdr:rowOff>
    </xdr:from>
    <xdr:to>
      <xdr:col>63</xdr:col>
      <xdr:colOff>31750</xdr:colOff>
      <xdr:row>71</xdr:row>
      <xdr:rowOff>38100</xdr:rowOff>
    </xdr:to>
    <xdr:pic macro="" fPublished="0">
      <xdr:nvPicPr>
        <xdr:cNvPr id="13" name="그림 1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762000" y="9085385"/>
          <a:ext cx="27344078" cy="15423173"/>
        </a:xfrm>
        <a:prstGeom prst="rect">
          <a:avLst/>
        </a:prstGeom>
      </xdr:spPr>
    </xdr:pic>
    <xdr:clientData fLocksWithSheet="1" fPrintsWithSheet="1"/>
  </xdr:twoCellAnchor>
  <xdr:twoCellAnchor>
    <xdr:from>
      <xdr:col>8</xdr:col>
      <xdr:colOff>285750</xdr:colOff>
      <xdr:row>45</xdr:row>
      <xdr:rowOff>88900</xdr:rowOff>
    </xdr:from>
    <xdr:to>
      <xdr:col>27</xdr:col>
      <xdr:colOff>273050</xdr:colOff>
      <xdr:row>49</xdr:row>
      <xdr:rowOff>82550</xdr:rowOff>
    </xdr:to>
    <xdr:sp fLocksText="1" fPublished="0">
      <xdr:nvSpPr>
        <xdr:cNvPr id="14" name="직사각형 14"/>
        <xdr:cNvSpPr/>
      </xdr:nvSpPr>
      <xdr:spPr>
        <a:xfrm>
          <a:off x="3905250" y="15628328"/>
          <a:ext cx="8469923" cy="137013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2</xdr:col>
      <xdr:colOff>190500</xdr:colOff>
      <xdr:row>75</xdr:row>
      <xdr:rowOff>171449</xdr:rowOff>
    </xdr:from>
    <xdr:to>
      <xdr:col>26</xdr:col>
      <xdr:colOff>177800</xdr:colOff>
      <xdr:row>93</xdr:row>
      <xdr:rowOff>209550</xdr:rowOff>
    </xdr:to>
    <xdr:pic macro="" fPublished="0">
      <xdr:nvPicPr>
        <xdr:cNvPr id="15" name="그림 15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077057" y="26083848"/>
          <a:ext cx="10711963" cy="6257192"/>
        </a:xfrm>
        <a:prstGeom prst="rect">
          <a:avLst/>
        </a:prstGeom>
      </xdr:spPr>
    </xdr:pic>
    <xdr:clientData fLocksWithSheet="1" fPrintsWithSheet="1"/>
  </xdr:twoCellAnchor>
</xdr:wsDr>
</file>

<file path=xl/drawings/drawing4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25400</xdr:colOff>
      <xdr:row>597</xdr:row>
      <xdr:rowOff>196849</xdr:rowOff>
    </xdr:from>
    <xdr:to>
      <xdr:col>19</xdr:col>
      <xdr:colOff>101600</xdr:colOff>
      <xdr:row>614</xdr:row>
      <xdr:rowOff>95250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831272" y="207082160"/>
          <a:ext cx="8572500" cy="5732318"/>
        </a:xfrm>
        <a:prstGeom prst="rect">
          <a:avLst/>
        </a:prstGeom>
      </xdr:spPr>
    </xdr:pic>
    <xdr:clientData fLocksWithSheet="1" fPrintsWithSheet="1"/>
  </xdr:twoCellAnchor>
</xdr:wsDr>
</file>

<file path=xl/drawings/drawing4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292100</xdr:colOff>
      <xdr:row>44</xdr:row>
      <xdr:rowOff>0</xdr:rowOff>
    </xdr:from>
    <xdr:to>
      <xdr:col>30</xdr:col>
      <xdr:colOff>279400</xdr:colOff>
      <xdr:row>56</xdr:row>
      <xdr:rowOff>101600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238250" y="15240000"/>
          <a:ext cx="12590317" cy="431222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0</xdr:colOff>
      <xdr:row>73</xdr:row>
      <xdr:rowOff>0</xdr:rowOff>
    </xdr:from>
    <xdr:to>
      <xdr:col>27</xdr:col>
      <xdr:colOff>234950</xdr:colOff>
      <xdr:row>92</xdr:row>
      <xdr:rowOff>184150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246909" y="25284544"/>
          <a:ext cx="11161567" cy="6858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0</xdr:colOff>
      <xdr:row>120</xdr:row>
      <xdr:rowOff>0</xdr:rowOff>
    </xdr:from>
    <xdr:to>
      <xdr:col>29</xdr:col>
      <xdr:colOff>279400</xdr:colOff>
      <xdr:row>139</xdr:row>
      <xdr:rowOff>165100</xdr:rowOff>
    </xdr:to>
    <xdr:pic macro="" fPublished="0">
      <xdr:nvPicPr>
        <xdr:cNvPr id="4" name="그림 4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1246909" y="41563636"/>
          <a:ext cx="12131387" cy="683202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241</xdr:row>
      <xdr:rowOff>0</xdr:rowOff>
    </xdr:from>
    <xdr:to>
      <xdr:col>31</xdr:col>
      <xdr:colOff>184150</xdr:colOff>
      <xdr:row>263</xdr:row>
      <xdr:rowOff>133350</xdr:rowOff>
    </xdr:to>
    <xdr:pic macro="" fPublished="0">
      <xdr:nvPicPr>
        <xdr:cNvPr id="5" name="그림 5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1697181" y="83473632"/>
          <a:ext cx="12434453" cy="781915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5</xdr:col>
      <xdr:colOff>0</xdr:colOff>
      <xdr:row>301</xdr:row>
      <xdr:rowOff>0</xdr:rowOff>
    </xdr:from>
    <xdr:to>
      <xdr:col>35</xdr:col>
      <xdr:colOff>0</xdr:colOff>
      <xdr:row>320</xdr:row>
      <xdr:rowOff>177800</xdr:rowOff>
    </xdr:to>
    <xdr:pic macro="" fPublished="0">
      <xdr:nvPicPr>
        <xdr:cNvPr id="6" name="그림 6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2147454" y="104255448"/>
          <a:ext cx="13508181" cy="684934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16</xdr:col>
      <xdr:colOff>120650</xdr:colOff>
      <xdr:row>327</xdr:row>
      <xdr:rowOff>0</xdr:rowOff>
    </xdr:from>
    <xdr:to>
      <xdr:col>21</xdr:col>
      <xdr:colOff>12700</xdr:colOff>
      <xdr:row>332</xdr:row>
      <xdr:rowOff>158750</xdr:rowOff>
    </xdr:to>
    <xdr:pic macro="" fPublished="0">
      <xdr:nvPicPr>
        <xdr:cNvPr id="7" name="그림 7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7282295" y="113260904"/>
          <a:ext cx="2086841" cy="1974272"/>
        </a:xfrm>
        <a:prstGeom prst="rect">
          <a:avLst/>
        </a:prstGeom>
      </xdr:spPr>
    </xdr:pic>
    <xdr:clientData fLocksWithSheet="1" fPrintsWithSheet="1"/>
  </xdr:twoCellAnchor>
  <xdr:twoCellAnchor>
    <xdr:from>
      <xdr:col>15</xdr:col>
      <xdr:colOff>266700</xdr:colOff>
      <xdr:row>330</xdr:row>
      <xdr:rowOff>120650</xdr:rowOff>
    </xdr:from>
    <xdr:to>
      <xdr:col>22</xdr:col>
      <xdr:colOff>247649</xdr:colOff>
      <xdr:row>331</xdr:row>
      <xdr:rowOff>88900</xdr:rowOff>
    </xdr:to>
    <xdr:sp fLocksText="1" fPublished="0">
      <xdr:nvSpPr>
        <xdr:cNvPr id="8" name="직사각형 8"/>
        <xdr:cNvSpPr/>
      </xdr:nvSpPr>
      <xdr:spPr>
        <a:xfrm>
          <a:off x="7057158" y="114481848"/>
          <a:ext cx="3117272" cy="30306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5</xdr:col>
      <xdr:colOff>0</xdr:colOff>
      <xdr:row>338</xdr:row>
      <xdr:rowOff>0</xdr:rowOff>
    </xdr:from>
    <xdr:to>
      <xdr:col>35</xdr:col>
      <xdr:colOff>266700</xdr:colOff>
      <xdr:row>362</xdr:row>
      <xdr:rowOff>139700</xdr:rowOff>
    </xdr:to>
    <xdr:pic macro="" fPublished="0">
      <xdr:nvPicPr>
        <xdr:cNvPr id="9" name="그림 9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2147454" y="117070912"/>
          <a:ext cx="13915159" cy="852920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22</xdr:col>
      <xdr:colOff>120650</xdr:colOff>
      <xdr:row>363</xdr:row>
      <xdr:rowOff>0</xdr:rowOff>
    </xdr:from>
    <xdr:to>
      <xdr:col>28</xdr:col>
      <xdr:colOff>88900</xdr:colOff>
      <xdr:row>375</xdr:row>
      <xdr:rowOff>44450</xdr:rowOff>
    </xdr:to>
    <xdr:pic macro="" fPublished="0">
      <xdr:nvPicPr>
        <xdr:cNvPr id="10" name="그림 10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9983931" y="125730008"/>
          <a:ext cx="2658341" cy="4225636"/>
        </a:xfrm>
        <a:prstGeom prst="rect">
          <a:avLst/>
        </a:prstGeom>
      </xdr:spPr>
    </xdr:pic>
    <xdr:clientData fLocksWithSheet="1" fPrintsWithSheet="1"/>
  </xdr:twoCellAnchor>
  <xdr:twoCellAnchor>
    <xdr:from>
      <xdr:col>9</xdr:col>
      <xdr:colOff>114300</xdr:colOff>
      <xdr:row>367</xdr:row>
      <xdr:rowOff>215900</xdr:rowOff>
    </xdr:from>
    <xdr:to>
      <xdr:col>17</xdr:col>
      <xdr:colOff>165100</xdr:colOff>
      <xdr:row>371</xdr:row>
      <xdr:rowOff>31750</xdr:rowOff>
    </xdr:to>
    <xdr:sp fLocksText="1" fPublished="0">
      <xdr:nvSpPr>
        <xdr:cNvPr id="11" name="직사각형 11"/>
        <xdr:cNvSpPr/>
      </xdr:nvSpPr>
      <xdr:spPr>
        <a:xfrm>
          <a:off x="4121727" y="127444504"/>
          <a:ext cx="3680113" cy="110836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17</xdr:col>
      <xdr:colOff>165100</xdr:colOff>
      <xdr:row>369</xdr:row>
      <xdr:rowOff>25400</xdr:rowOff>
    </xdr:from>
    <xdr:to>
      <xdr:col>22</xdr:col>
      <xdr:colOff>120650</xdr:colOff>
      <xdr:row>369</xdr:row>
      <xdr:rowOff>120650</xdr:rowOff>
    </xdr:to>
    <xdr:cxnSp fPublished="0">
      <xdr:nvCxnSpPr>
        <xdr:cNvPr id="12" name="구부러진 화살표 연결선 12"/>
        <xdr:cNvCxnSpPr>
          <a:stCxn id="10" idx="1"/>
          <a:endCxn id="11" idx="3"/>
        </xdr:cNvCxnSpPr>
      </xdr:nvCxnSpPr>
      <xdr:spPr>
        <a:xfrm rot="10800000" flipV="1">
          <a:off x="7801840" y="127842816"/>
          <a:ext cx="2182090" cy="147204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 editAs="oneCell">
    <xdr:from>
      <xdr:col>21</xdr:col>
      <xdr:colOff>120650</xdr:colOff>
      <xdr:row>392</xdr:row>
      <xdr:rowOff>0</xdr:rowOff>
    </xdr:from>
    <xdr:to>
      <xdr:col>28</xdr:col>
      <xdr:colOff>152400</xdr:colOff>
      <xdr:row>396</xdr:row>
      <xdr:rowOff>196849</xdr:rowOff>
    </xdr:to>
    <xdr:pic macro="" fPublished="0">
      <xdr:nvPicPr>
        <xdr:cNvPr id="13" name="그림 13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9533659" y="135774544"/>
          <a:ext cx="3203863" cy="168852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6</xdr:col>
      <xdr:colOff>0</xdr:colOff>
      <xdr:row>405</xdr:row>
      <xdr:rowOff>0</xdr:rowOff>
    </xdr:from>
    <xdr:to>
      <xdr:col>37</xdr:col>
      <xdr:colOff>165100</xdr:colOff>
      <xdr:row>427</xdr:row>
      <xdr:rowOff>203200</xdr:rowOff>
    </xdr:to>
    <xdr:pic macro="" fPublished="0">
      <xdr:nvPicPr>
        <xdr:cNvPr id="14" name="그림 14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2597727" y="140277264"/>
          <a:ext cx="14209568" cy="7931726"/>
        </a:xfrm>
        <a:prstGeom prst="rect">
          <a:avLst/>
        </a:prstGeom>
      </xdr:spPr>
    </xdr:pic>
    <xdr:clientData fLocksWithSheet="1" fPrintsWithSheet="1"/>
  </xdr:twoCellAnchor>
  <xdr:twoCellAnchor>
    <xdr:from>
      <xdr:col>10</xdr:col>
      <xdr:colOff>44450</xdr:colOff>
      <xdr:row>391</xdr:row>
      <xdr:rowOff>139700</xdr:rowOff>
    </xdr:from>
    <xdr:to>
      <xdr:col>17</xdr:col>
      <xdr:colOff>215900</xdr:colOff>
      <xdr:row>396</xdr:row>
      <xdr:rowOff>107950</xdr:rowOff>
    </xdr:to>
    <xdr:sp fLocksText="1" fPublished="0">
      <xdr:nvSpPr>
        <xdr:cNvPr id="15" name="직사각형 15"/>
        <xdr:cNvSpPr/>
      </xdr:nvSpPr>
      <xdr:spPr>
        <a:xfrm>
          <a:off x="4468091" y="135644656"/>
          <a:ext cx="3411682" cy="167986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17</xdr:col>
      <xdr:colOff>215900</xdr:colOff>
      <xdr:row>394</xdr:row>
      <xdr:rowOff>12700</xdr:rowOff>
    </xdr:from>
    <xdr:to>
      <xdr:col>21</xdr:col>
      <xdr:colOff>120650</xdr:colOff>
      <xdr:row>394</xdr:row>
      <xdr:rowOff>101600</xdr:rowOff>
    </xdr:to>
    <xdr:cxnSp fPublished="0">
      <xdr:nvCxnSpPr>
        <xdr:cNvPr id="16" name="구부러진 화살표 연결선 16"/>
        <xdr:cNvCxnSpPr>
          <a:stCxn id="14" idx="1"/>
          <a:endCxn id="38" idx="3"/>
        </xdr:cNvCxnSpPr>
      </xdr:nvCxnSpPr>
      <xdr:spPr>
        <a:xfrm rot="10800000">
          <a:off x="7879772" y="136484592"/>
          <a:ext cx="1653886" cy="138545"/>
        </a:xfrm>
        <a:prstGeom prst="curvedConnector3">
          <a:avLst>
            <a:gd name="adj1" fmla="val 50000"/>
          </a:avLst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 editAs="oneCell">
    <xdr:from>
      <xdr:col>8</xdr:col>
      <xdr:colOff>0</xdr:colOff>
      <xdr:row>507</xdr:row>
      <xdr:rowOff>0</xdr:rowOff>
    </xdr:from>
    <xdr:to>
      <xdr:col>20</xdr:col>
      <xdr:colOff>95250</xdr:colOff>
      <xdr:row>524</xdr:row>
      <xdr:rowOff>120650</xdr:rowOff>
    </xdr:to>
    <xdr:pic macro="" fPublished="0">
      <xdr:nvPicPr>
        <xdr:cNvPr id="17" name="그림 17" descr="10장_p11_그림1.png"/>
        <xdr:cNvPicPr/>
      </xdr:nvPicPr>
      <xdr:blipFill rotWithShape="1">
        <a:blip r:embed="rId11"/>
        <a:stretch>
          <a:fillRect/>
        </a:stretch>
      </xdr:blipFill>
      <xdr:spPr>
        <a:xfrm>
          <a:off x="3498272" y="175606352"/>
          <a:ext cx="5550477" cy="6070022"/>
        </a:xfrm>
        <a:prstGeom prst="rect">
          <a:avLst/>
        </a:prstGeom>
      </xdr:spPr>
    </xdr:pic>
    <xdr:clientData fLocksWithSheet="1" fPrintsWithSheet="1"/>
  </xdr:twoCellAnchor>
  <xdr:twoCellAnchor>
    <xdr:from>
      <xdr:col>8</xdr:col>
      <xdr:colOff>107950</xdr:colOff>
      <xdr:row>525</xdr:row>
      <xdr:rowOff>215900</xdr:rowOff>
    </xdr:from>
    <xdr:to>
      <xdr:col>20</xdr:col>
      <xdr:colOff>0</xdr:colOff>
      <xdr:row>529</xdr:row>
      <xdr:rowOff>31750</xdr:rowOff>
    </xdr:to>
    <xdr:sp fLocksText="1" fPublished="0">
      <xdr:nvSpPr>
        <xdr:cNvPr id="18" name="직사각형 18"/>
        <xdr:cNvSpPr/>
      </xdr:nvSpPr>
      <xdr:spPr>
        <a:xfrm>
          <a:off x="3662795" y="182169968"/>
          <a:ext cx="5238750" cy="110836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22</xdr:col>
      <xdr:colOff>19050</xdr:colOff>
      <xdr:row>525</xdr:row>
      <xdr:rowOff>95250</xdr:rowOff>
    </xdr:from>
    <xdr:to>
      <xdr:col>28</xdr:col>
      <xdr:colOff>95250</xdr:colOff>
      <xdr:row>528</xdr:row>
      <xdr:rowOff>101600</xdr:rowOff>
    </xdr:to>
    <xdr:sp fLocksText="1" fPublished="0">
      <xdr:nvSpPr>
        <xdr:cNvPr id="19" name="직사각형 19"/>
        <xdr:cNvSpPr txBox="1">
          <a:spLocks noRot="1"/>
        </xdr:cNvSpPr>
      </xdr:nvSpPr>
      <xdr:spPr>
        <a:xfrm>
          <a:off x="9828067" y="181988112"/>
          <a:ext cx="2822863" cy="1047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스칼라 서브쿼리</a:t>
          </a:r>
        </a:p>
      </xdr:txBody>
    </xdr:sp>
    <xdr:clientData fLocksWithSheet="1" fPrintsWithSheet="1"/>
  </xdr:twoCellAnchor>
  <xdr:twoCellAnchor>
    <xdr:from>
      <xdr:col>20</xdr:col>
      <xdr:colOff>0</xdr:colOff>
      <xdr:row>526</xdr:row>
      <xdr:rowOff>209550</xdr:rowOff>
    </xdr:from>
    <xdr:to>
      <xdr:col>22</xdr:col>
      <xdr:colOff>19050</xdr:colOff>
      <xdr:row>527</xdr:row>
      <xdr:rowOff>127000</xdr:rowOff>
    </xdr:to>
    <xdr:cxnSp fPublished="0">
      <xdr:nvCxnSpPr>
        <xdr:cNvPr id="20" name="구부러진 화살표 연결선 20"/>
        <xdr:cNvCxnSpPr>
          <a:stCxn id="17" idx="3"/>
          <a:endCxn id="18" idx="1"/>
        </xdr:cNvCxnSpPr>
      </xdr:nvCxnSpPr>
      <xdr:spPr>
        <a:xfrm flipV="1">
          <a:off x="8901545" y="182507648"/>
          <a:ext cx="926522" cy="216477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 editAs="oneCell">
    <xdr:from>
      <xdr:col>8</xdr:col>
      <xdr:colOff>0</xdr:colOff>
      <xdr:row>578</xdr:row>
      <xdr:rowOff>0</xdr:rowOff>
    </xdr:from>
    <xdr:to>
      <xdr:col>28</xdr:col>
      <xdr:colOff>247649</xdr:colOff>
      <xdr:row>602</xdr:row>
      <xdr:rowOff>19050</xdr:rowOff>
    </xdr:to>
    <xdr:pic macro="" fPublished="0">
      <xdr:nvPicPr>
        <xdr:cNvPr id="21" name="그림 21"/>
        <xdr:cNvPicPr>
          <a:picLocks noChangeAspect="1"/>
        </xdr:cNvPicPr>
      </xdr:nvPicPr>
      <xdr:blipFill rotWithShape="1">
        <a:blip r:embed="rId12"/>
        <a:stretch>
          <a:fillRect/>
        </a:stretch>
      </xdr:blipFill>
      <xdr:spPr>
        <a:xfrm>
          <a:off x="3498272" y="200198192"/>
          <a:ext cx="9377795" cy="833870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0</xdr:colOff>
      <xdr:row>604</xdr:row>
      <xdr:rowOff>0</xdr:rowOff>
    </xdr:from>
    <xdr:to>
      <xdr:col>28</xdr:col>
      <xdr:colOff>203200</xdr:colOff>
      <xdr:row>627</xdr:row>
      <xdr:rowOff>133350</xdr:rowOff>
    </xdr:to>
    <xdr:pic macro="" fPublished="0">
      <xdr:nvPicPr>
        <xdr:cNvPr id="22" name="그림 22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3498272" y="209203648"/>
          <a:ext cx="9308523" cy="8165522"/>
        </a:xfrm>
        <a:prstGeom prst="rect">
          <a:avLst/>
        </a:prstGeom>
      </xdr:spPr>
    </xdr:pic>
    <xdr:clientData fLocksWithSheet="1" fPrintsWithSheet="1"/>
  </xdr:twoCellAnchor>
  <xdr:twoCellAnchor>
    <xdr:from>
      <xdr:col>8</xdr:col>
      <xdr:colOff>203200</xdr:colOff>
      <xdr:row>597</xdr:row>
      <xdr:rowOff>127000</xdr:rowOff>
    </xdr:from>
    <xdr:to>
      <xdr:col>16</xdr:col>
      <xdr:colOff>101600</xdr:colOff>
      <xdr:row>602</xdr:row>
      <xdr:rowOff>82550</xdr:rowOff>
    </xdr:to>
    <xdr:sp fLocksText="1" fPublished="0">
      <xdr:nvSpPr>
        <xdr:cNvPr id="23" name="직사각형 23"/>
        <xdr:cNvSpPr/>
      </xdr:nvSpPr>
      <xdr:spPr>
        <a:xfrm>
          <a:off x="3801341" y="206969584"/>
          <a:ext cx="3454977" cy="166254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17</xdr:col>
      <xdr:colOff>25400</xdr:colOff>
      <xdr:row>597</xdr:row>
      <xdr:rowOff>127000</xdr:rowOff>
    </xdr:from>
    <xdr:to>
      <xdr:col>23</xdr:col>
      <xdr:colOff>101600</xdr:colOff>
      <xdr:row>602</xdr:row>
      <xdr:rowOff>82550</xdr:rowOff>
    </xdr:to>
    <xdr:sp fLocksText="1" fPublished="0">
      <xdr:nvSpPr>
        <xdr:cNvPr id="24" name="직사각형 24"/>
        <xdr:cNvSpPr/>
      </xdr:nvSpPr>
      <xdr:spPr>
        <a:xfrm>
          <a:off x="7585364" y="206969584"/>
          <a:ext cx="2822863" cy="166254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23</xdr:col>
      <xdr:colOff>158750</xdr:colOff>
      <xdr:row>597</xdr:row>
      <xdr:rowOff>127000</xdr:rowOff>
    </xdr:from>
    <xdr:to>
      <xdr:col>29</xdr:col>
      <xdr:colOff>234950</xdr:colOff>
      <xdr:row>602</xdr:row>
      <xdr:rowOff>82550</xdr:rowOff>
    </xdr:to>
    <xdr:sp fLocksText="1" fPublished="0">
      <xdr:nvSpPr>
        <xdr:cNvPr id="25" name="직사각형 25"/>
        <xdr:cNvSpPr/>
      </xdr:nvSpPr>
      <xdr:spPr>
        <a:xfrm>
          <a:off x="10494817" y="206969584"/>
          <a:ext cx="2814204" cy="166254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23</xdr:col>
      <xdr:colOff>190500</xdr:colOff>
      <xdr:row>603</xdr:row>
      <xdr:rowOff>88900</xdr:rowOff>
    </xdr:from>
    <xdr:to>
      <xdr:col>29</xdr:col>
      <xdr:colOff>266700</xdr:colOff>
      <xdr:row>608</xdr:row>
      <xdr:rowOff>44450</xdr:rowOff>
    </xdr:to>
    <xdr:sp fLocksText="1" fPublished="0">
      <xdr:nvSpPr>
        <xdr:cNvPr id="26" name="직사각형 26"/>
        <xdr:cNvSpPr/>
      </xdr:nvSpPr>
      <xdr:spPr>
        <a:xfrm>
          <a:off x="10538114" y="208995824"/>
          <a:ext cx="2822863" cy="166254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13</xdr:col>
      <xdr:colOff>63500</xdr:colOff>
      <xdr:row>602</xdr:row>
      <xdr:rowOff>82550</xdr:rowOff>
    </xdr:from>
    <xdr:to>
      <xdr:col>23</xdr:col>
      <xdr:colOff>171449</xdr:colOff>
      <xdr:row>605</xdr:row>
      <xdr:rowOff>203200</xdr:rowOff>
    </xdr:to>
    <xdr:cxnSp fPublished="0">
      <xdr:nvCxnSpPr>
        <xdr:cNvPr id="27" name="구부러진 연결선 27"/>
        <xdr:cNvCxnSpPr>
          <a:stCxn id="24" idx="2"/>
        </xdr:cNvCxnSpPr>
      </xdr:nvCxnSpPr>
      <xdr:spPr>
        <a:xfrm rot="16200000" flipH="1">
          <a:off x="7563715" y="206913312"/>
          <a:ext cx="1229590" cy="4667250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20</xdr:col>
      <xdr:colOff>63500</xdr:colOff>
      <xdr:row>602</xdr:row>
      <xdr:rowOff>82550</xdr:rowOff>
    </xdr:from>
    <xdr:to>
      <xdr:col>23</xdr:col>
      <xdr:colOff>177800</xdr:colOff>
      <xdr:row>605</xdr:row>
      <xdr:rowOff>139700</xdr:rowOff>
    </xdr:to>
    <xdr:cxnSp fPublished="0">
      <xdr:nvCxnSpPr>
        <xdr:cNvPr id="28" name="구부러진 연결선 28"/>
        <xdr:cNvCxnSpPr>
          <a:stCxn id="25" idx="2"/>
        </xdr:cNvCxnSpPr>
      </xdr:nvCxnSpPr>
      <xdr:spPr>
        <a:xfrm rot="16200000" flipH="1">
          <a:off x="9191625" y="208437312"/>
          <a:ext cx="1134340" cy="1524000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29</xdr:col>
      <xdr:colOff>234950</xdr:colOff>
      <xdr:row>599</xdr:row>
      <xdr:rowOff>222249</xdr:rowOff>
    </xdr:from>
    <xdr:to>
      <xdr:col>29</xdr:col>
      <xdr:colOff>266700</xdr:colOff>
      <xdr:row>605</xdr:row>
      <xdr:rowOff>177800</xdr:rowOff>
    </xdr:to>
    <xdr:cxnSp fPublished="0">
      <xdr:nvCxnSpPr>
        <xdr:cNvPr id="29" name="구부러진 화살표 연결선 29"/>
        <xdr:cNvCxnSpPr>
          <a:stCxn id="26" idx="3"/>
          <a:endCxn id="27" idx="3"/>
        </xdr:cNvCxnSpPr>
      </xdr:nvCxnSpPr>
      <xdr:spPr>
        <a:xfrm>
          <a:off x="13309023" y="207809520"/>
          <a:ext cx="51954" cy="2008909"/>
        </a:xfrm>
        <a:prstGeom prst="curvedConnector3">
          <a:avLst>
            <a:gd name="adj1" fmla="val 79601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 editAs="oneCell">
    <xdr:from>
      <xdr:col>8</xdr:col>
      <xdr:colOff>0</xdr:colOff>
      <xdr:row>729</xdr:row>
      <xdr:rowOff>0</xdr:rowOff>
    </xdr:from>
    <xdr:to>
      <xdr:col>41</xdr:col>
      <xdr:colOff>107950</xdr:colOff>
      <xdr:row>734</xdr:row>
      <xdr:rowOff>82550</xdr:rowOff>
    </xdr:to>
    <xdr:pic macro="" fPublished="0">
      <xdr:nvPicPr>
        <xdr:cNvPr id="30" name="그림 30"/>
        <xdr:cNvPicPr>
          <a:picLocks noChangeAspect="1"/>
        </xdr:cNvPicPr>
      </xdr:nvPicPr>
      <xdr:blipFill rotWithShape="1">
        <a:blip r:embed="rId14"/>
        <a:stretch>
          <a:fillRect/>
        </a:stretch>
      </xdr:blipFill>
      <xdr:spPr>
        <a:xfrm>
          <a:off x="3498272" y="252499072"/>
          <a:ext cx="15023523" cy="1853045"/>
        </a:xfrm>
        <a:prstGeom prst="rect">
          <a:avLst/>
        </a:prstGeom>
      </xdr:spPr>
    </xdr:pic>
    <xdr:clientData fLocksWithSheet="1" fPrintsWithSheet="1"/>
  </xdr:twoCellAnchor>
</xdr:wsDr>
</file>

<file path=xl/drawings/drawing4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292100</xdr:colOff>
      <xdr:row>91</xdr:row>
      <xdr:rowOff>0</xdr:rowOff>
    </xdr:from>
    <xdr:to>
      <xdr:col>26</xdr:col>
      <xdr:colOff>152400</xdr:colOff>
      <xdr:row>108</xdr:row>
      <xdr:rowOff>6350</xdr:rowOff>
    </xdr:to>
    <xdr:pic macro="" fPublished="0">
      <xdr:nvPicPr>
        <xdr:cNvPr id="2" name="그림 2" descr="4장_p11_그림1.png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230923" y="31337250"/>
          <a:ext cx="10514135" cy="586153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5</xdr:col>
      <xdr:colOff>292100</xdr:colOff>
      <xdr:row>279</xdr:row>
      <xdr:rowOff>0</xdr:rowOff>
    </xdr:from>
    <xdr:to>
      <xdr:col>17</xdr:col>
      <xdr:colOff>152400</xdr:colOff>
      <xdr:row>297</xdr:row>
      <xdr:rowOff>127000</xdr:rowOff>
    </xdr:to>
    <xdr:pic macro="" fPublished="0">
      <xdr:nvPicPr>
        <xdr:cNvPr id="3" name="그림 3" descr="4장_p15_그림1.png"/>
        <xdr:cNvPicPr/>
      </xdr:nvPicPr>
      <xdr:blipFill rotWithShape="1">
        <a:blip r:embed="rId2"/>
        <a:stretch>
          <a:fillRect/>
        </a:stretch>
      </xdr:blipFill>
      <xdr:spPr>
        <a:xfrm>
          <a:off x="2571750" y="96077952"/>
          <a:ext cx="5150827" cy="6389076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0</xdr:colOff>
      <xdr:row>389</xdr:row>
      <xdr:rowOff>0</xdr:rowOff>
    </xdr:from>
    <xdr:to>
      <xdr:col>21</xdr:col>
      <xdr:colOff>95250</xdr:colOff>
      <xdr:row>407</xdr:row>
      <xdr:rowOff>127000</xdr:rowOff>
    </xdr:to>
    <xdr:pic macro="" fPublished="0">
      <xdr:nvPicPr>
        <xdr:cNvPr id="9" name="그림 9" descr="4장_p16_그림2.png"/>
        <xdr:cNvPicPr/>
      </xdr:nvPicPr>
      <xdr:blipFill rotWithShape="1">
        <a:blip r:embed="rId3"/>
        <a:stretch>
          <a:fillRect/>
        </a:stretch>
      </xdr:blipFill>
      <xdr:spPr>
        <a:xfrm>
          <a:off x="3472961" y="133958144"/>
          <a:ext cx="5956788" cy="6389076"/>
        </a:xfrm>
        <a:prstGeom prst="rect">
          <a:avLst/>
        </a:prstGeom>
      </xdr:spPr>
    </xdr:pic>
    <xdr:clientData fLocksWithSheet="1" fPrintsWithSheet="1"/>
  </xdr:twoCellAnchor>
  <xdr:twoCellAnchor>
    <xdr:from>
      <xdr:col>7</xdr:col>
      <xdr:colOff>247649</xdr:colOff>
      <xdr:row>401</xdr:row>
      <xdr:rowOff>95250</xdr:rowOff>
    </xdr:from>
    <xdr:to>
      <xdr:col>21</xdr:col>
      <xdr:colOff>95250</xdr:colOff>
      <xdr:row>405</xdr:row>
      <xdr:rowOff>31750</xdr:rowOff>
    </xdr:to>
    <xdr:sp fLocksText="1" fPublished="0">
      <xdr:nvSpPr>
        <xdr:cNvPr id="10" name="직사각형 10"/>
        <xdr:cNvSpPr/>
      </xdr:nvSpPr>
      <xdr:spPr>
        <a:xfrm>
          <a:off x="3399692" y="138237056"/>
          <a:ext cx="6030058" cy="12822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22</xdr:col>
      <xdr:colOff>127000</xdr:colOff>
      <xdr:row>401</xdr:row>
      <xdr:rowOff>63500</xdr:rowOff>
    </xdr:from>
    <xdr:to>
      <xdr:col>27</xdr:col>
      <xdr:colOff>63500</xdr:colOff>
      <xdr:row>405</xdr:row>
      <xdr:rowOff>0</xdr:rowOff>
    </xdr:to>
    <xdr:sp fLocksText="1" fPublished="0">
      <xdr:nvSpPr>
        <xdr:cNvPr id="11" name="직사각형 11"/>
        <xdr:cNvSpPr txBox="1">
          <a:spLocks noRot="1"/>
        </xdr:cNvSpPr>
      </xdr:nvSpPr>
      <xdr:spPr>
        <a:xfrm>
          <a:off x="9920654" y="138185776"/>
          <a:ext cx="2139461" cy="128221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지도교수 미 결정된 학생들</a:t>
          </a:r>
        </a:p>
      </xdr:txBody>
    </xdr:sp>
    <xdr:clientData fLocksWithSheet="1" fPrintsWithSheet="1"/>
  </xdr:twoCellAnchor>
  <xdr:twoCellAnchor editAs="oneCell">
    <xdr:from>
      <xdr:col>7</xdr:col>
      <xdr:colOff>0</xdr:colOff>
      <xdr:row>448</xdr:row>
      <xdr:rowOff>0</xdr:rowOff>
    </xdr:from>
    <xdr:to>
      <xdr:col>18</xdr:col>
      <xdr:colOff>228600</xdr:colOff>
      <xdr:row>465</xdr:row>
      <xdr:rowOff>57150</xdr:rowOff>
    </xdr:to>
    <xdr:pic macro="" fPublished="0">
      <xdr:nvPicPr>
        <xdr:cNvPr id="12" name="그림 12" descr="4장_p18_그림2.png"/>
        <xdr:cNvPicPr/>
      </xdr:nvPicPr>
      <xdr:blipFill rotWithShape="1">
        <a:blip r:embed="rId4"/>
        <a:stretch>
          <a:fillRect/>
        </a:stretch>
      </xdr:blipFill>
      <xdr:spPr>
        <a:xfrm>
          <a:off x="3026019" y="154275696"/>
          <a:ext cx="5260731" cy="5942134"/>
        </a:xfrm>
        <a:prstGeom prst="rect">
          <a:avLst/>
        </a:prstGeom>
      </xdr:spPr>
    </xdr:pic>
    <xdr:clientData fLocksWithSheet="1" fPrintsWithSheet="1"/>
  </xdr:twoCellAnchor>
  <xdr:twoCellAnchor>
    <xdr:from>
      <xdr:col>6</xdr:col>
      <xdr:colOff>234950</xdr:colOff>
      <xdr:row>459</xdr:row>
      <xdr:rowOff>63500</xdr:rowOff>
    </xdr:from>
    <xdr:to>
      <xdr:col>19</xdr:col>
      <xdr:colOff>19050</xdr:colOff>
      <xdr:row>463</xdr:row>
      <xdr:rowOff>82550</xdr:rowOff>
    </xdr:to>
    <xdr:sp fLocksText="1" fPublished="0">
      <xdr:nvSpPr>
        <xdr:cNvPr id="13" name="직사각형 13"/>
        <xdr:cNvSpPr/>
      </xdr:nvSpPr>
      <xdr:spPr>
        <a:xfrm>
          <a:off x="2930769" y="158158960"/>
          <a:ext cx="5487865" cy="14067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square" lIns="0" tIns="0" rIns="0" bIns="0" anchor="ctr"/>
        <a:p>
          <a:pPr algn="ctr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279400</xdr:colOff>
      <xdr:row>568</xdr:row>
      <xdr:rowOff>0</xdr:rowOff>
    </xdr:from>
    <xdr:to>
      <xdr:col>14</xdr:col>
      <xdr:colOff>0</xdr:colOff>
      <xdr:row>584</xdr:row>
      <xdr:rowOff>25400</xdr:rowOff>
    </xdr:to>
    <xdr:sp fLocksText="1" fPublished="0">
      <xdr:nvSpPr>
        <xdr:cNvPr id="14" name="직사각형 14"/>
        <xdr:cNvSpPr/>
      </xdr:nvSpPr>
      <xdr:spPr>
        <a:xfrm>
          <a:off x="5231423" y="195599536"/>
          <a:ext cx="923192" cy="554648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16</xdr:col>
      <xdr:colOff>285750</xdr:colOff>
      <xdr:row>567</xdr:row>
      <xdr:rowOff>222249</xdr:rowOff>
    </xdr:from>
    <xdr:to>
      <xdr:col>19</xdr:col>
      <xdr:colOff>76200</xdr:colOff>
      <xdr:row>584</xdr:row>
      <xdr:rowOff>12700</xdr:rowOff>
    </xdr:to>
    <xdr:sp fLocksText="1" fPublished="0">
      <xdr:nvSpPr>
        <xdr:cNvPr id="15" name="직사각형 15"/>
        <xdr:cNvSpPr/>
      </xdr:nvSpPr>
      <xdr:spPr>
        <a:xfrm>
          <a:off x="7480788" y="195592208"/>
          <a:ext cx="1025769" cy="553915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12</xdr:col>
      <xdr:colOff>285750</xdr:colOff>
      <xdr:row>567</xdr:row>
      <xdr:rowOff>222249</xdr:rowOff>
    </xdr:from>
    <xdr:to>
      <xdr:col>18</xdr:col>
      <xdr:colOff>38100</xdr:colOff>
      <xdr:row>568</xdr:row>
      <xdr:rowOff>0</xdr:rowOff>
    </xdr:to>
    <xdr:cxnSp fPublished="0">
      <xdr:nvCxnSpPr>
        <xdr:cNvPr id="16" name="구부러진 화살표 연결선 16"/>
        <xdr:cNvCxnSpPr>
          <a:stCxn id="11" idx="0"/>
          <a:endCxn id="12" idx="0"/>
        </xdr:cNvCxnSpPr>
      </xdr:nvCxnSpPr>
      <xdr:spPr>
        <a:xfrm rot="5400000" flipH="1" flipV="1">
          <a:off x="6843346" y="194441888"/>
          <a:ext cx="7326" cy="2307981"/>
        </a:xfrm>
        <a:prstGeom prst="curvedConnector3">
          <a:avLst>
            <a:gd name="adj1" fmla="val 2200138"/>
          </a:avLst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</xdr:wsDr>
</file>

<file path=xl/drawings/drawing4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203200</xdr:colOff>
      <xdr:row>31</xdr:row>
      <xdr:rowOff>69850</xdr:rowOff>
    </xdr:from>
    <xdr:to>
      <xdr:col>26</xdr:col>
      <xdr:colOff>171449</xdr:colOff>
      <xdr:row>52</xdr:row>
      <xdr:rowOff>120650</xdr:rowOff>
    </xdr:to>
    <xdr:pic macro="" fPublished="0">
      <xdr:nvPicPr>
        <xdr:cNvPr id="2" name="그림 2"/>
        <xdr:cNvPicPr>
          <a:picLocks noChangeAspect="1" noChangeArrowheads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1238250" y="10734675"/>
          <a:ext cx="10839450" cy="7277100"/>
        </a:xfrm>
        <a:prstGeom prst="rect">
          <a:avLst/>
        </a:prstGeom>
        <a:noFill/>
        <a:ln>
          <a:noFill/>
        </a:ln>
      </xdr:spPr>
    </xdr:pic>
    <xdr:clientData fLocksWithSheet="1" fPrintsWithSheet="1"/>
  </xdr:twoCellAnchor>
  <xdr:twoCellAnchor editAs="oneCell">
    <xdr:from>
      <xdr:col>4</xdr:col>
      <xdr:colOff>209550</xdr:colOff>
      <xdr:row>54</xdr:row>
      <xdr:rowOff>127000</xdr:rowOff>
    </xdr:from>
    <xdr:to>
      <xdr:col>28</xdr:col>
      <xdr:colOff>171449</xdr:colOff>
      <xdr:row>74</xdr:row>
      <xdr:rowOff>38100</xdr:rowOff>
    </xdr:to>
    <xdr:pic macro="" fPublished="0">
      <xdr:nvPicPr>
        <xdr:cNvPr id="3" name="그림 3"/>
        <xdr:cNvPicPr>
          <a:picLocks noChangeAspect="1" noChangeArrowheads="1"/>
        </xdr:cNvPicPr>
      </xdr:nvPicPr>
      <xdr:blipFill rotWithShape="1">
        <a:blip r:embed="rId2"/>
        <a:srcRect/>
        <a:stretch>
          <a:fillRect/>
        </a:stretch>
      </xdr:blipFill>
      <xdr:spPr>
        <a:xfrm>
          <a:off x="2143125" y="18707100"/>
          <a:ext cx="10829925" cy="6724650"/>
        </a:xfrm>
        <a:prstGeom prst="rect">
          <a:avLst/>
        </a:prstGeom>
        <a:noFill/>
        <a:ln>
          <a:noFill/>
        </a:ln>
        <a:effectLst/>
      </xdr:spPr>
    </xdr:pic>
    <xdr:clientData fLocksWithSheet="1" fPrintsWithSheet="1"/>
  </xdr:twoCellAnchor>
</xdr:wsDr>
</file>

<file path=xl/drawings/drawing5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114300</xdr:colOff>
      <xdr:row>13</xdr:row>
      <xdr:rowOff>139700</xdr:rowOff>
    </xdr:from>
    <xdr:to>
      <xdr:col>24</xdr:col>
      <xdr:colOff>177800</xdr:colOff>
      <xdr:row>21</xdr:row>
      <xdr:rowOff>177800</xdr:rowOff>
    </xdr:to>
    <xdr:pic macro="" fPublished="0">
      <xdr:nvPicPr>
        <xdr:cNvPr id="2" name="그림 1" descr="3장_p34_연습문제그림2.png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514350" y="4667250"/>
          <a:ext cx="10391775" cy="28003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61</xdr:row>
      <xdr:rowOff>0</xdr:rowOff>
    </xdr:from>
    <xdr:to>
      <xdr:col>29</xdr:col>
      <xdr:colOff>133350</xdr:colOff>
      <xdr:row>68</xdr:row>
      <xdr:rowOff>19050</xdr:rowOff>
    </xdr:to>
    <xdr:pic macro="" fPublished="0">
      <xdr:nvPicPr>
        <xdr:cNvPr id="3" name="그림 7" descr="3장_p34_연습문제그림3.png"/>
        <xdr:cNvPicPr>
          <a:picLocks noChangeAspect="1"/>
        </xdr:cNvPicPr>
      </xdr:nvPicPr>
      <xdr:blipFill rotWithShape="1">
        <a:blip r:embed="rId2"/>
        <a:srcRect/>
        <a:stretch>
          <a:fillRect/>
        </a:stretch>
      </xdr:blipFill>
      <xdr:spPr>
        <a:xfrm>
          <a:off x="790575" y="20916900"/>
          <a:ext cx="12287251" cy="2428875"/>
        </a:xfrm>
        <a:prstGeom prst="rect">
          <a:avLst/>
        </a:prstGeom>
        <a:noFill/>
        <a:ln>
          <a:noFill/>
        </a:ln>
      </xdr:spPr>
    </xdr:pic>
    <xdr:clientData fLocksWithSheet="1" fPrintsWithSheet="1"/>
  </xdr:twoCellAnchor>
  <xdr:twoCellAnchor>
    <xdr:from>
      <xdr:col>8</xdr:col>
      <xdr:colOff>50800</xdr:colOff>
      <xdr:row>72</xdr:row>
      <xdr:rowOff>209550</xdr:rowOff>
    </xdr:from>
    <xdr:to>
      <xdr:col>17</xdr:col>
      <xdr:colOff>222249</xdr:colOff>
      <xdr:row>75</xdr:row>
      <xdr:rowOff>215900</xdr:rowOff>
    </xdr:to>
    <xdr:sp fLocksText="1" fPublished="0">
      <xdr:nvSpPr>
        <xdr:cNvPr id="4" name="TextBox 3"/>
        <xdr:cNvSpPr txBox="1">
          <a:spLocks noRot="1"/>
        </xdr:cNvSpPr>
      </xdr:nvSpPr>
      <xdr:spPr>
        <a:xfrm>
          <a:off x="3552825" y="25003126"/>
          <a:ext cx="4286250" cy="1038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Calibri"/>
              <a:ea typeface="Calibri"/>
            </a:rPr>
            <a:t>COUNT(*) OVER() : GROUP</a:t>
          </a: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함수 없이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총 건수 구하기</a:t>
          </a:r>
        </a:p>
      </xdr:txBody>
    </xdr:sp>
    <xdr:clientData fLocksWithSheet="1" fPrintsWithSheet="1"/>
  </xdr:twoCellAnchor>
  <xdr:twoCellAnchor editAs="oneCell">
    <xdr:from>
      <xdr:col>3</xdr:col>
      <xdr:colOff>0</xdr:colOff>
      <xdr:row>205</xdr:row>
      <xdr:rowOff>0</xdr:rowOff>
    </xdr:from>
    <xdr:to>
      <xdr:col>29</xdr:col>
      <xdr:colOff>25400</xdr:colOff>
      <xdr:row>211</xdr:row>
      <xdr:rowOff>107950</xdr:rowOff>
    </xdr:to>
    <xdr:pic macro="" fPublished="0">
      <xdr:nvPicPr>
        <xdr:cNvPr id="5" name="그림 10" descr="3장_p36_연습문제그림7.png"/>
        <xdr:cNvPicPr>
          <a:picLocks noChangeAspect="1"/>
        </xdr:cNvPicPr>
      </xdr:nvPicPr>
      <xdr:blipFill rotWithShape="1">
        <a:blip r:embed="rId3"/>
        <a:srcRect/>
        <a:stretch>
          <a:fillRect/>
        </a:stretch>
      </xdr:blipFill>
      <xdr:spPr>
        <a:xfrm>
          <a:off x="1238250" y="70294504"/>
          <a:ext cx="11677651" cy="2219325"/>
        </a:xfrm>
        <a:prstGeom prst="rect">
          <a:avLst/>
        </a:prstGeom>
        <a:noFill/>
        <a:ln>
          <a:noFill/>
        </a:ln>
      </xdr:spPr>
    </xdr:pic>
    <xdr:clientData fLocksWithSheet="1" fPrintsWithSheet="1"/>
  </xdr:twoCellAnchor>
  <xdr:twoCellAnchor editAs="oneCell">
    <xdr:from>
      <xdr:col>4</xdr:col>
      <xdr:colOff>0</xdr:colOff>
      <xdr:row>239</xdr:row>
      <xdr:rowOff>0</xdr:rowOff>
    </xdr:from>
    <xdr:to>
      <xdr:col>22</xdr:col>
      <xdr:colOff>292100</xdr:colOff>
      <xdr:row>256</xdr:row>
      <xdr:rowOff>133350</xdr:rowOff>
    </xdr:to>
    <xdr:pic macro="" fPublished="0">
      <xdr:nvPicPr>
        <xdr:cNvPr id="6" name="그림 12" descr="3장_p37_연습문제그림9.png"/>
        <xdr:cNvPicPr>
          <a:picLocks noChangeAspect="1"/>
        </xdr:cNvPicPr>
      </xdr:nvPicPr>
      <xdr:blipFill rotWithShape="1">
        <a:blip r:embed="rId4"/>
        <a:srcRect/>
        <a:stretch>
          <a:fillRect/>
        </a:stretch>
      </xdr:blipFill>
      <xdr:spPr>
        <a:xfrm>
          <a:off x="1685925" y="81953096"/>
          <a:ext cx="8496300" cy="6029325"/>
        </a:xfrm>
        <a:prstGeom prst="rect">
          <a:avLst/>
        </a:prstGeom>
        <a:noFill/>
        <a:ln>
          <a:noFill/>
        </a:ln>
      </xdr:spPr>
    </xdr:pic>
    <xdr:clientData fLocksWithSheet="1" fPrintsWithSheet="1"/>
  </xdr:twoCellAnchor>
  <xdr:twoCellAnchor editAs="oneCell">
    <xdr:from>
      <xdr:col>4</xdr:col>
      <xdr:colOff>6350</xdr:colOff>
      <xdr:row>258</xdr:row>
      <xdr:rowOff>184150</xdr:rowOff>
    </xdr:from>
    <xdr:to>
      <xdr:col>22</xdr:col>
      <xdr:colOff>114300</xdr:colOff>
      <xdr:row>260</xdr:row>
      <xdr:rowOff>165100</xdr:rowOff>
    </xdr:to>
    <xdr:pic macro="" fPublished="0">
      <xdr:nvPicPr>
        <xdr:cNvPr id="7" name="그림 7" descr="http://statwith.com/wp-content/uploads/2019/10/ratio_to_report.gif"/>
        <xdr:cNvPicPr>
          <a:picLocks noChangeAspect="1" noChangeArrowheads="1"/>
        </xdr:cNvPicPr>
      </xdr:nvPicPr>
      <xdr:blipFill rotWithShape="1">
        <a:blip r:embed="rId5"/>
        <a:srcRect/>
        <a:stretch>
          <a:fillRect/>
        </a:stretch>
      </xdr:blipFill>
      <xdr:spPr>
        <a:xfrm>
          <a:off x="1695450" y="88744424"/>
          <a:ext cx="8220074" cy="657225"/>
        </a:xfrm>
        <a:prstGeom prst="rect">
          <a:avLst/>
        </a:prstGeom>
        <a:noFill/>
      </xdr:spPr>
    </xdr:pic>
    <xdr:clientData fLocksWithSheet="1" fPrintsWithSheet="1"/>
  </xdr:twoCellAnchor>
</xdr:wsDr>
</file>

<file path=xl/drawings/drawing5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298450</xdr:colOff>
      <xdr:row>32</xdr:row>
      <xdr:rowOff>190500</xdr:rowOff>
    </xdr:from>
    <xdr:to>
      <xdr:col>25</xdr:col>
      <xdr:colOff>31750</xdr:colOff>
      <xdr:row>37</xdr:row>
      <xdr:rowOff>127000</xdr:rowOff>
    </xdr:to>
    <xdr:pic macro="" fPublished="0">
      <xdr:nvPicPr>
        <xdr:cNvPr id="2" name="그림 2" descr="Description of listagg.gif follows"/>
        <xdr:cNvPicPr>
          <a:picLocks noChangeAspect="1" noChangeArrowheads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790575" y="11258549"/>
          <a:ext cx="10877550" cy="1619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298450</xdr:colOff>
      <xdr:row>42</xdr:row>
      <xdr:rowOff>184150</xdr:rowOff>
    </xdr:from>
    <xdr:to>
      <xdr:col>26</xdr:col>
      <xdr:colOff>228600</xdr:colOff>
      <xdr:row>48</xdr:row>
      <xdr:rowOff>57150</xdr:rowOff>
    </xdr:to>
    <xdr:pic macro="" fPublished="0">
      <xdr:nvPicPr>
        <xdr:cNvPr id="3" name="그림 3" descr="Description of XMLElement.gif follows"/>
        <xdr:cNvPicPr>
          <a:picLocks noChangeAspect="1" noChangeArrowheads="1"/>
        </xdr:cNvPicPr>
      </xdr:nvPicPr>
      <xdr:blipFill rotWithShape="1">
        <a:blip r:embed="rId2"/>
        <a:srcRect/>
        <a:stretch>
          <a:fillRect/>
        </a:stretch>
      </xdr:blipFill>
      <xdr:spPr>
        <a:xfrm>
          <a:off x="790575" y="14678025"/>
          <a:ext cx="11620500" cy="18669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298450</xdr:colOff>
      <xdr:row>53</xdr:row>
      <xdr:rowOff>171449</xdr:rowOff>
    </xdr:from>
    <xdr:to>
      <xdr:col>14</xdr:col>
      <xdr:colOff>209550</xdr:colOff>
      <xdr:row>55</xdr:row>
      <xdr:rowOff>152400</xdr:rowOff>
    </xdr:to>
    <xdr:pic macro="" fPublished="0">
      <xdr:nvPicPr>
        <xdr:cNvPr id="4" name="그림 4" descr="Description of XMLAgg.gif follows"/>
        <xdr:cNvPicPr>
          <a:picLocks noChangeAspect="1" noChangeArrowheads="1"/>
        </xdr:cNvPicPr>
      </xdr:nvPicPr>
      <xdr:blipFill rotWithShape="1">
        <a:blip r:embed="rId3"/>
        <a:srcRect/>
        <a:stretch>
          <a:fillRect/>
        </a:stretch>
      </xdr:blipFill>
      <xdr:spPr>
        <a:xfrm>
          <a:off x="790575" y="18430874"/>
          <a:ext cx="6219825" cy="6572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292100</xdr:colOff>
      <xdr:row>59</xdr:row>
      <xdr:rowOff>88900</xdr:rowOff>
    </xdr:from>
    <xdr:to>
      <xdr:col>19</xdr:col>
      <xdr:colOff>266700</xdr:colOff>
      <xdr:row>61</xdr:row>
      <xdr:rowOff>63500</xdr:rowOff>
    </xdr:to>
    <xdr:pic macro="" fPublished="0">
      <xdr:nvPicPr>
        <xdr:cNvPr id="5" name="그림 5" descr="Description of extract_xml.gif follows"/>
        <xdr:cNvPicPr>
          <a:picLocks noChangeAspect="1" noChangeArrowheads="1"/>
        </xdr:cNvPicPr>
      </xdr:nvPicPr>
      <xdr:blipFill rotWithShape="1">
        <a:blip r:embed="rId4"/>
        <a:srcRect/>
        <a:stretch>
          <a:fillRect/>
        </a:stretch>
      </xdr:blipFill>
      <xdr:spPr>
        <a:xfrm>
          <a:off x="781050" y="20364450"/>
          <a:ext cx="8553450" cy="6477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292100</xdr:colOff>
      <xdr:row>215</xdr:row>
      <xdr:rowOff>190500</xdr:rowOff>
    </xdr:from>
    <xdr:to>
      <xdr:col>23</xdr:col>
      <xdr:colOff>12700</xdr:colOff>
      <xdr:row>237</xdr:row>
      <xdr:rowOff>222249</xdr:rowOff>
    </xdr:to>
    <xdr:pic macro="" fPublished="0">
      <xdr:nvPicPr>
        <xdr:cNvPr id="6" name="그림 6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781050" y="74009248"/>
          <a:ext cx="9963150" cy="75914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298450</xdr:colOff>
      <xdr:row>269</xdr:row>
      <xdr:rowOff>196849</xdr:rowOff>
    </xdr:from>
    <xdr:to>
      <xdr:col>10</xdr:col>
      <xdr:colOff>184150</xdr:colOff>
      <xdr:row>293</xdr:row>
      <xdr:rowOff>177800</xdr:rowOff>
    </xdr:to>
    <xdr:pic macro="" fPublished="0">
      <xdr:nvPicPr>
        <xdr:cNvPr id="7" name="그림 7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790575" y="92535368"/>
          <a:ext cx="4391025" cy="8201025"/>
        </a:xfrm>
        <a:prstGeom prst="rect">
          <a:avLst/>
        </a:prstGeom>
      </xdr:spPr>
    </xdr:pic>
    <xdr:clientData fLocksWithSheet="1" fPrintsWithSheet="1"/>
  </xdr:twoCellAnchor>
  <xdr:twoCellAnchor>
    <xdr:from>
      <xdr:col>2</xdr:col>
      <xdr:colOff>387350</xdr:colOff>
      <xdr:row>409</xdr:row>
      <xdr:rowOff>209550</xdr:rowOff>
    </xdr:from>
    <xdr:to>
      <xdr:col>17</xdr:col>
      <xdr:colOff>146050</xdr:colOff>
      <xdr:row>415</xdr:row>
      <xdr:rowOff>44450</xdr:rowOff>
    </xdr:to>
    <xdr:sp fLocksText="1" fPublished="0">
      <xdr:nvSpPr>
        <xdr:cNvPr id="8" name="직사각형 8"/>
        <xdr:cNvSpPr/>
      </xdr:nvSpPr>
      <xdr:spPr>
        <a:xfrm>
          <a:off x="1514475" y="140560432"/>
          <a:ext cx="6743700" cy="1809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</xdr:col>
      <xdr:colOff>374650</xdr:colOff>
      <xdr:row>416</xdr:row>
      <xdr:rowOff>0</xdr:rowOff>
    </xdr:from>
    <xdr:to>
      <xdr:col>11</xdr:col>
      <xdr:colOff>158750</xdr:colOff>
      <xdr:row>427</xdr:row>
      <xdr:rowOff>63500</xdr:rowOff>
    </xdr:to>
    <xdr:sp fLocksText="1" fPublished="0">
      <xdr:nvSpPr>
        <xdr:cNvPr id="9" name="직사각형 9"/>
        <xdr:cNvSpPr/>
      </xdr:nvSpPr>
      <xdr:spPr>
        <a:xfrm>
          <a:off x="1495425" y="142646400"/>
          <a:ext cx="4095750" cy="38671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</xdr:col>
      <xdr:colOff>368300</xdr:colOff>
      <xdr:row>412</xdr:row>
      <xdr:rowOff>127000</xdr:rowOff>
    </xdr:from>
    <xdr:to>
      <xdr:col>2</xdr:col>
      <xdr:colOff>387350</xdr:colOff>
      <xdr:row>421</xdr:row>
      <xdr:rowOff>146050</xdr:rowOff>
    </xdr:to>
    <xdr:cxnSp fPublished="0">
      <xdr:nvCxnSpPr>
        <xdr:cNvPr id="10" name="구부러진 화살표 연결선 10"/>
        <xdr:cNvCxnSpPr>
          <a:stCxn id="8" idx="1"/>
          <a:endCxn id="9" idx="1"/>
        </xdr:cNvCxnSpPr>
      </xdr:nvCxnSpPr>
      <xdr:spPr>
        <a:xfrm rot="10800000" flipV="1">
          <a:off x="1485900" y="141465296"/>
          <a:ext cx="28575" cy="3114675"/>
        </a:xfrm>
        <a:prstGeom prst="curvedConnector3">
          <a:avLst>
            <a:gd name="adj1" fmla="val 102003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9</xdr:col>
      <xdr:colOff>133350</xdr:colOff>
      <xdr:row>494</xdr:row>
      <xdr:rowOff>177800</xdr:rowOff>
    </xdr:from>
    <xdr:to>
      <xdr:col>11</xdr:col>
      <xdr:colOff>50800</xdr:colOff>
      <xdr:row>495</xdr:row>
      <xdr:rowOff>127000</xdr:rowOff>
    </xdr:to>
    <xdr:sp fLocksText="1" fPublished="0">
      <xdr:nvSpPr>
        <xdr:cNvPr id="14" name="직사각형 14"/>
        <xdr:cNvSpPr/>
      </xdr:nvSpPr>
      <xdr:spPr>
        <a:xfrm>
          <a:off x="4657725" y="169659296"/>
          <a:ext cx="771525" cy="266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209550</xdr:colOff>
      <xdr:row>495</xdr:row>
      <xdr:rowOff>196849</xdr:rowOff>
    </xdr:from>
    <xdr:to>
      <xdr:col>13</xdr:col>
      <xdr:colOff>120650</xdr:colOff>
      <xdr:row>496</xdr:row>
      <xdr:rowOff>152400</xdr:rowOff>
    </xdr:to>
    <xdr:sp fLocksText="1" fPublished="0">
      <xdr:nvSpPr>
        <xdr:cNvPr id="15" name="직사각형 15"/>
        <xdr:cNvSpPr/>
      </xdr:nvSpPr>
      <xdr:spPr>
        <a:xfrm>
          <a:off x="5667374" y="170030768"/>
          <a:ext cx="762000" cy="2762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50800</xdr:colOff>
      <xdr:row>495</xdr:row>
      <xdr:rowOff>38100</xdr:rowOff>
    </xdr:from>
    <xdr:to>
      <xdr:col>12</xdr:col>
      <xdr:colOff>171449</xdr:colOff>
      <xdr:row>495</xdr:row>
      <xdr:rowOff>196849</xdr:rowOff>
    </xdr:to>
    <xdr:cxnSp fPublished="0">
      <xdr:nvCxnSpPr>
        <xdr:cNvPr id="16" name="구부러진 연결선 16"/>
        <xdr:cNvCxnSpPr>
          <a:stCxn id="14" idx="0"/>
          <a:endCxn id="13" idx="3"/>
        </xdr:cNvCxnSpPr>
      </xdr:nvCxnSpPr>
      <xdr:spPr>
        <a:xfrm rot="16200000" flipV="1">
          <a:off x="5624512" y="169597392"/>
          <a:ext cx="238125" cy="628650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11</xdr:col>
      <xdr:colOff>260350</xdr:colOff>
      <xdr:row>524</xdr:row>
      <xdr:rowOff>127000</xdr:rowOff>
    </xdr:from>
    <xdr:to>
      <xdr:col>13</xdr:col>
      <xdr:colOff>177800</xdr:colOff>
      <xdr:row>525</xdr:row>
      <xdr:rowOff>82550</xdr:rowOff>
    </xdr:to>
    <xdr:sp fLocksText="1" fPublished="0">
      <xdr:nvSpPr>
        <xdr:cNvPr id="17" name="직사각형 17"/>
        <xdr:cNvSpPr/>
      </xdr:nvSpPr>
      <xdr:spPr>
        <a:xfrm>
          <a:off x="5743574" y="179870096"/>
          <a:ext cx="771525" cy="2762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9</xdr:col>
      <xdr:colOff>88900</xdr:colOff>
      <xdr:row>525</xdr:row>
      <xdr:rowOff>133350</xdr:rowOff>
    </xdr:from>
    <xdr:to>
      <xdr:col>11</xdr:col>
      <xdr:colOff>0</xdr:colOff>
      <xdr:row>526</xdr:row>
      <xdr:rowOff>88900</xdr:rowOff>
    </xdr:to>
    <xdr:sp fLocksText="1" fPublished="0">
      <xdr:nvSpPr>
        <xdr:cNvPr id="18" name="직사각형 18"/>
        <xdr:cNvSpPr/>
      </xdr:nvSpPr>
      <xdr:spPr>
        <a:xfrm>
          <a:off x="4591050" y="180222528"/>
          <a:ext cx="762000" cy="2762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0</xdr:colOff>
      <xdr:row>524</xdr:row>
      <xdr:rowOff>222249</xdr:rowOff>
    </xdr:from>
    <xdr:to>
      <xdr:col>11</xdr:col>
      <xdr:colOff>260350</xdr:colOff>
      <xdr:row>526</xdr:row>
      <xdr:rowOff>6350</xdr:rowOff>
    </xdr:to>
    <xdr:cxnSp fPublished="0">
      <xdr:nvCxnSpPr>
        <xdr:cNvPr id="19" name="구부러진 화살표 연결선 19"/>
        <xdr:cNvCxnSpPr>
          <a:stCxn id="18" idx="3"/>
          <a:endCxn id="17" idx="1"/>
        </xdr:cNvCxnSpPr>
      </xdr:nvCxnSpPr>
      <xdr:spPr>
        <a:xfrm flipV="1">
          <a:off x="5353050" y="180012976"/>
          <a:ext cx="390525" cy="3619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 editAs="oneCell">
    <xdr:from>
      <xdr:col>3</xdr:col>
      <xdr:colOff>209550</xdr:colOff>
      <xdr:row>550</xdr:row>
      <xdr:rowOff>101600</xdr:rowOff>
    </xdr:from>
    <xdr:to>
      <xdr:col>22</xdr:col>
      <xdr:colOff>196849</xdr:colOff>
      <xdr:row>558</xdr:row>
      <xdr:rowOff>158750</xdr:rowOff>
    </xdr:to>
    <xdr:pic macro="" fPublished="0">
      <xdr:nvPicPr>
        <xdr:cNvPr id="35" name="그림 35" descr="Description of rank_aggregate.gif follows"/>
        <xdr:cNvPicPr>
          <a:picLocks noChangeAspect="1" noChangeArrowheads="1"/>
        </xdr:cNvPicPr>
      </xdr:nvPicPr>
      <xdr:blipFill rotWithShape="1">
        <a:blip r:embed="rId7"/>
        <a:srcRect/>
        <a:stretch>
          <a:fillRect/>
        </a:stretch>
      </xdr:blipFill>
      <xdr:spPr>
        <a:xfrm>
          <a:off x="1943100" y="188747392"/>
          <a:ext cx="8629650" cy="28289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196849</xdr:colOff>
      <xdr:row>564</xdr:row>
      <xdr:rowOff>152400</xdr:rowOff>
    </xdr:from>
    <xdr:to>
      <xdr:col>26</xdr:col>
      <xdr:colOff>95250</xdr:colOff>
      <xdr:row>566</xdr:row>
      <xdr:rowOff>133350</xdr:rowOff>
    </xdr:to>
    <xdr:pic macro="" fPublished="0">
      <xdr:nvPicPr>
        <xdr:cNvPr id="36" name="그림 36" descr="Description of rank_analytic.gif follows"/>
        <xdr:cNvPicPr>
          <a:picLocks noChangeAspect="1" noChangeArrowheads="1"/>
        </xdr:cNvPicPr>
      </xdr:nvPicPr>
      <xdr:blipFill rotWithShape="1">
        <a:blip r:embed="rId8"/>
        <a:srcRect/>
        <a:stretch>
          <a:fillRect/>
        </a:stretch>
      </xdr:blipFill>
      <xdr:spPr>
        <a:xfrm>
          <a:off x="4305300" y="193624192"/>
          <a:ext cx="7905750" cy="657225"/>
        </a:xfrm>
        <a:prstGeom prst="rect">
          <a:avLst/>
        </a:prstGeom>
        <a:noFill/>
      </xdr:spPr>
    </xdr:pic>
    <xdr:clientData fLocksWithSheet="1" fPrintsWithSheet="1"/>
  </xdr:twoCellAnchor>
  <xdr:twoCellAnchor>
    <xdr:from>
      <xdr:col>13</xdr:col>
      <xdr:colOff>247649</xdr:colOff>
      <xdr:row>574</xdr:row>
      <xdr:rowOff>69850</xdr:rowOff>
    </xdr:from>
    <xdr:to>
      <xdr:col>15</xdr:col>
      <xdr:colOff>234950</xdr:colOff>
      <xdr:row>575</xdr:row>
      <xdr:rowOff>82550</xdr:rowOff>
    </xdr:to>
    <xdr:sp fLocksText="1" fPublished="0">
      <xdr:nvSpPr>
        <xdr:cNvPr id="37" name="직사각형 37"/>
        <xdr:cNvSpPr/>
      </xdr:nvSpPr>
      <xdr:spPr>
        <a:xfrm>
          <a:off x="6619874" y="196929360"/>
          <a:ext cx="876300" cy="3619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13</xdr:col>
      <xdr:colOff>234950</xdr:colOff>
      <xdr:row>572</xdr:row>
      <xdr:rowOff>82550</xdr:rowOff>
    </xdr:from>
    <xdr:to>
      <xdr:col>15</xdr:col>
      <xdr:colOff>209550</xdr:colOff>
      <xdr:row>574</xdr:row>
      <xdr:rowOff>19050</xdr:rowOff>
    </xdr:to>
    <xdr:sp fLocksText="1" fPublished="0">
      <xdr:nvSpPr>
        <xdr:cNvPr id="38" name="직사각형 38"/>
        <xdr:cNvSpPr/>
      </xdr:nvSpPr>
      <xdr:spPr>
        <a:xfrm>
          <a:off x="6600825" y="196262640"/>
          <a:ext cx="857250" cy="590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15</xdr:col>
      <xdr:colOff>209550</xdr:colOff>
      <xdr:row>573</xdr:row>
      <xdr:rowOff>57150</xdr:rowOff>
    </xdr:from>
    <xdr:to>
      <xdr:col>15</xdr:col>
      <xdr:colOff>228600</xdr:colOff>
      <xdr:row>574</xdr:row>
      <xdr:rowOff>190500</xdr:rowOff>
    </xdr:to>
    <xdr:cxnSp fPublished="0">
      <xdr:nvCxnSpPr>
        <xdr:cNvPr id="39" name="구부러진 화살표 연결선 39"/>
        <xdr:cNvCxnSpPr>
          <a:stCxn id="24" idx="3"/>
          <a:endCxn id="23" idx="3"/>
        </xdr:cNvCxnSpPr>
      </xdr:nvCxnSpPr>
      <xdr:spPr>
        <a:xfrm>
          <a:off x="7458074" y="196567424"/>
          <a:ext cx="28575" cy="542925"/>
        </a:xfrm>
        <a:prstGeom prst="curvedConnector3">
          <a:avLst>
            <a:gd name="adj1" fmla="val 150004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 editAs="oneCell">
    <xdr:from>
      <xdr:col>1</xdr:col>
      <xdr:colOff>311150</xdr:colOff>
      <xdr:row>594</xdr:row>
      <xdr:rowOff>44450</xdr:rowOff>
    </xdr:from>
    <xdr:to>
      <xdr:col>19</xdr:col>
      <xdr:colOff>273050</xdr:colOff>
      <xdr:row>596</xdr:row>
      <xdr:rowOff>25400</xdr:rowOff>
    </xdr:to>
    <xdr:pic macro="" fPublished="0">
      <xdr:nvPicPr>
        <xdr:cNvPr id="40" name="그림 40" descr="Description of dense_rank_analytic.gif follows"/>
        <xdr:cNvPicPr>
          <a:picLocks noChangeAspect="1" noChangeArrowheads="1"/>
        </xdr:cNvPicPr>
      </xdr:nvPicPr>
      <xdr:blipFill rotWithShape="1">
        <a:blip r:embed="rId9"/>
        <a:srcRect/>
        <a:stretch>
          <a:fillRect/>
        </a:stretch>
      </xdr:blipFill>
      <xdr:spPr>
        <a:xfrm>
          <a:off x="809625" y="203749264"/>
          <a:ext cx="8534400" cy="657225"/>
        </a:xfrm>
        <a:prstGeom prst="rect">
          <a:avLst/>
        </a:prstGeom>
        <a:noFill/>
      </xdr:spPr>
    </xdr:pic>
    <xdr:clientData fLocksWithSheet="1" fPrintsWithSheet="1"/>
  </xdr:twoCellAnchor>
</xdr:wsDr>
</file>

<file path=xl/drawings/drawing5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2</xdr:col>
      <xdr:colOff>266700</xdr:colOff>
      <xdr:row>20</xdr:row>
      <xdr:rowOff>215900</xdr:rowOff>
    </xdr:from>
    <xdr:to>
      <xdr:col>4</xdr:col>
      <xdr:colOff>25400</xdr:colOff>
      <xdr:row>37</xdr:row>
      <xdr:rowOff>69850</xdr:rowOff>
    </xdr:to>
    <xdr:sp fLocksText="1" fPublished="0">
      <xdr:nvSpPr>
        <xdr:cNvPr id="2" name="직사각형 1"/>
        <xdr:cNvSpPr/>
      </xdr:nvSpPr>
      <xdr:spPr>
        <a:xfrm>
          <a:off x="1190625" y="7181850"/>
          <a:ext cx="685800" cy="56102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9</xdr:col>
      <xdr:colOff>279400</xdr:colOff>
      <xdr:row>23</xdr:row>
      <xdr:rowOff>69850</xdr:rowOff>
    </xdr:from>
    <xdr:to>
      <xdr:col>11</xdr:col>
      <xdr:colOff>50800</xdr:colOff>
      <xdr:row>27</xdr:row>
      <xdr:rowOff>177800</xdr:rowOff>
    </xdr:to>
    <xdr:sp fLocksText="1" fPublished="0">
      <xdr:nvSpPr>
        <xdr:cNvPr id="3" name="직사각형 2"/>
        <xdr:cNvSpPr/>
      </xdr:nvSpPr>
      <xdr:spPr>
        <a:xfrm>
          <a:off x="4495800" y="7991474"/>
          <a:ext cx="1304925" cy="15335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25400</xdr:colOff>
      <xdr:row>25</xdr:row>
      <xdr:rowOff>152400</xdr:rowOff>
    </xdr:from>
    <xdr:to>
      <xdr:col>9</xdr:col>
      <xdr:colOff>266700</xdr:colOff>
      <xdr:row>29</xdr:row>
      <xdr:rowOff>57150</xdr:rowOff>
    </xdr:to>
    <xdr:cxnSp fPublished="0">
      <xdr:nvCxnSpPr>
        <xdr:cNvPr id="4" name="직선 화살표 연결선 4"/>
        <xdr:cNvCxnSpPr>
          <a:stCxn id="2" idx="3"/>
          <a:endCxn id="3" idx="1"/>
        </xdr:cNvCxnSpPr>
      </xdr:nvCxnSpPr>
      <xdr:spPr>
        <a:xfrm flipV="1">
          <a:off x="1876425" y="8801100"/>
          <a:ext cx="2600325" cy="122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 editAs="oneCell">
    <xdr:from>
      <xdr:col>2</xdr:col>
      <xdr:colOff>0</xdr:colOff>
      <xdr:row>39</xdr:row>
      <xdr:rowOff>0</xdr:rowOff>
    </xdr:from>
    <xdr:to>
      <xdr:col>31</xdr:col>
      <xdr:colOff>63500</xdr:colOff>
      <xdr:row>62</xdr:row>
      <xdr:rowOff>69850</xdr:rowOff>
    </xdr:to>
    <xdr:pic macro="" fPublished="0">
      <xdr:nvPicPr>
        <xdr:cNvPr id="5" name="그림 5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790575" y="13373100"/>
          <a:ext cx="13982700" cy="7991474"/>
        </a:xfrm>
        <a:prstGeom prst="rect">
          <a:avLst/>
        </a:prstGeom>
      </xdr:spPr>
    </xdr:pic>
    <xdr:clientData fLocksWithSheet="1" fPrintsWithSheet="1"/>
  </xdr:twoCellAnchor>
  <xdr:twoCellAnchor>
    <xdr:from>
      <xdr:col>2</xdr:col>
      <xdr:colOff>25400</xdr:colOff>
      <xdr:row>40</xdr:row>
      <xdr:rowOff>177800</xdr:rowOff>
    </xdr:from>
    <xdr:to>
      <xdr:col>31</xdr:col>
      <xdr:colOff>82550</xdr:colOff>
      <xdr:row>45</xdr:row>
      <xdr:rowOff>158750</xdr:rowOff>
    </xdr:to>
    <xdr:sp fLocksText="1" fPublished="0">
      <xdr:nvSpPr>
        <xdr:cNvPr id="6" name="직사각형 6"/>
        <xdr:cNvSpPr/>
      </xdr:nvSpPr>
      <xdr:spPr>
        <a:xfrm>
          <a:off x="828675" y="13982700"/>
          <a:ext cx="13973175" cy="1685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5</xdr:col>
      <xdr:colOff>0</xdr:colOff>
      <xdr:row>380</xdr:row>
      <xdr:rowOff>0</xdr:rowOff>
    </xdr:from>
    <xdr:to>
      <xdr:col>30</xdr:col>
      <xdr:colOff>234950</xdr:colOff>
      <xdr:row>396</xdr:row>
      <xdr:rowOff>209550</xdr:rowOff>
    </xdr:to>
    <xdr:pic macro="" fPublished="0">
      <xdr:nvPicPr>
        <xdr:cNvPr id="7" name="Picture 2"/>
        <xdr:cNvPicPr>
          <a:picLocks noChangeAspect="1" noChangeArrowheads="1"/>
        </xdr:cNvPicPr>
      </xdr:nvPicPr>
      <xdr:blipFill rotWithShape="1">
        <a:blip r:embed="rId2"/>
        <a:srcRect/>
        <a:stretch>
          <a:fillRect/>
        </a:stretch>
      </xdr:blipFill>
      <xdr:spPr>
        <a:xfrm>
          <a:off x="2286000" y="130301992"/>
          <a:ext cx="12296775" cy="5800725"/>
        </a:xfrm>
        <a:prstGeom prst="rect">
          <a:avLst/>
        </a:prstGeom>
        <a:noFill/>
        <a:ln>
          <a:noFill/>
        </a:ln>
        <a:effectLst/>
      </xdr:spPr>
    </xdr:pic>
    <xdr:clientData fLocksWithSheet="1" fPrintsWithSheet="1"/>
  </xdr:twoCellAnchor>
  <xdr:twoCellAnchor editAs="oneCell">
    <xdr:from>
      <xdr:col>5</xdr:col>
      <xdr:colOff>0</xdr:colOff>
      <xdr:row>486</xdr:row>
      <xdr:rowOff>0</xdr:rowOff>
    </xdr:from>
    <xdr:to>
      <xdr:col>30</xdr:col>
      <xdr:colOff>57150</xdr:colOff>
      <xdr:row>505</xdr:row>
      <xdr:rowOff>165100</xdr:rowOff>
    </xdr:to>
    <xdr:pic macro="" fPublished="0">
      <xdr:nvPicPr>
        <xdr:cNvPr id="8" name="Picture 2"/>
        <xdr:cNvPicPr>
          <a:picLocks noChangeAspect="1" noChangeArrowheads="1"/>
        </xdr:cNvPicPr>
      </xdr:nvPicPr>
      <xdr:blipFill rotWithShape="1">
        <a:blip r:embed="rId3"/>
        <a:srcRect/>
        <a:stretch>
          <a:fillRect/>
        </a:stretch>
      </xdr:blipFill>
      <xdr:spPr>
        <a:xfrm>
          <a:off x="2286000" y="166649392"/>
          <a:ext cx="12030075" cy="6762750"/>
        </a:xfrm>
        <a:prstGeom prst="rect">
          <a:avLst/>
        </a:prstGeom>
        <a:noFill/>
        <a:ln>
          <a:noFill/>
        </a:ln>
        <a:effectLst/>
      </xdr:spPr>
    </xdr:pic>
    <xdr:clientData fLocksWithSheet="1" fPrintsWithSheet="1"/>
  </xdr:twoCellAnchor>
  <xdr:twoCellAnchor>
    <xdr:from>
      <xdr:col>5</xdr:col>
      <xdr:colOff>69850</xdr:colOff>
      <xdr:row>499</xdr:row>
      <xdr:rowOff>25400</xdr:rowOff>
    </xdr:from>
    <xdr:to>
      <xdr:col>20</xdr:col>
      <xdr:colOff>38100</xdr:colOff>
      <xdr:row>501</xdr:row>
      <xdr:rowOff>0</xdr:rowOff>
    </xdr:to>
    <xdr:sp fLocksText="1" fPublished="0">
      <xdr:nvSpPr>
        <xdr:cNvPr id="9" name="직사각형 9"/>
        <xdr:cNvSpPr/>
      </xdr:nvSpPr>
      <xdr:spPr>
        <a:xfrm>
          <a:off x="2390775" y="171145200"/>
          <a:ext cx="7419974" cy="647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5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0</xdr:colOff>
      <xdr:row>50</xdr:row>
      <xdr:rowOff>222249</xdr:rowOff>
    </xdr:from>
    <xdr:to>
      <xdr:col>34</xdr:col>
      <xdr:colOff>139700</xdr:colOff>
      <xdr:row>68</xdr:row>
      <xdr:rowOff>114300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790575" y="17478374"/>
          <a:ext cx="14535149" cy="601027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0</xdr:colOff>
      <xdr:row>206</xdr:row>
      <xdr:rowOff>0</xdr:rowOff>
    </xdr:from>
    <xdr:to>
      <xdr:col>35</xdr:col>
      <xdr:colOff>57150</xdr:colOff>
      <xdr:row>224</xdr:row>
      <xdr:rowOff>177800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238250" y="70637400"/>
          <a:ext cx="14411325" cy="64389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7</xdr:col>
      <xdr:colOff>57150</xdr:colOff>
      <xdr:row>479</xdr:row>
      <xdr:rowOff>165100</xdr:rowOff>
    </xdr:from>
    <xdr:to>
      <xdr:col>25</xdr:col>
      <xdr:colOff>57150</xdr:colOff>
      <xdr:row>487</xdr:row>
      <xdr:rowOff>222249</xdr:rowOff>
    </xdr:to>
    <xdr:pic macro="" fPublished="0">
      <xdr:nvPicPr>
        <xdr:cNvPr id="4" name="그림 3" descr="2장_p47_그림1.png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3114675" y="164496752"/>
          <a:ext cx="8058150" cy="2828925"/>
        </a:xfrm>
        <a:prstGeom prst="rect">
          <a:avLst/>
        </a:prstGeom>
      </xdr:spPr>
    </xdr:pic>
    <xdr:clientData fLocksWithSheet="1" fPrintsWithSheet="1"/>
  </xdr:twoCellAnchor>
  <xdr:twoCellAnchor>
    <xdr:from>
      <xdr:col>18</xdr:col>
      <xdr:colOff>101600</xdr:colOff>
      <xdr:row>482</xdr:row>
      <xdr:rowOff>215900</xdr:rowOff>
    </xdr:from>
    <xdr:to>
      <xdr:col>18</xdr:col>
      <xdr:colOff>209550</xdr:colOff>
      <xdr:row>486</xdr:row>
      <xdr:rowOff>127000</xdr:rowOff>
    </xdr:to>
    <xdr:sp fLocksText="1" fPublished="0">
      <xdr:nvSpPr>
        <xdr:cNvPr id="5" name="직사각형 4"/>
        <xdr:cNvSpPr/>
      </xdr:nvSpPr>
      <xdr:spPr>
        <a:xfrm>
          <a:off x="8105774" y="165601648"/>
          <a:ext cx="161925" cy="1238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8</xdr:col>
      <xdr:colOff>0</xdr:colOff>
      <xdr:row>519</xdr:row>
      <xdr:rowOff>0</xdr:rowOff>
    </xdr:from>
    <xdr:to>
      <xdr:col>26</xdr:col>
      <xdr:colOff>88900</xdr:colOff>
      <xdr:row>527</xdr:row>
      <xdr:rowOff>63500</xdr:rowOff>
    </xdr:to>
    <xdr:pic macro="" fPublished="0">
      <xdr:nvPicPr>
        <xdr:cNvPr id="6" name="그림 5" descr="2장_p47_그림2.png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3476625" y="177965104"/>
          <a:ext cx="8191500" cy="2838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9</xdr:col>
      <xdr:colOff>0</xdr:colOff>
      <xdr:row>568</xdr:row>
      <xdr:rowOff>0</xdr:rowOff>
    </xdr:from>
    <xdr:to>
      <xdr:col>36</xdr:col>
      <xdr:colOff>88900</xdr:colOff>
      <xdr:row>585</xdr:row>
      <xdr:rowOff>12700</xdr:rowOff>
    </xdr:to>
    <xdr:pic macro="" fPublished="0">
      <xdr:nvPicPr>
        <xdr:cNvPr id="7" name="그림 6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3924300" y="194767184"/>
          <a:ext cx="12220575" cy="5848350"/>
        </a:xfrm>
        <a:prstGeom prst="rect">
          <a:avLst/>
        </a:prstGeom>
      </xdr:spPr>
    </xdr:pic>
    <xdr:clientData fLocksWithSheet="1" fPrintsWithSheet="1"/>
  </xdr:twoCellAnchor>
  <xdr:twoCellAnchor>
    <xdr:from>
      <xdr:col>11</xdr:col>
      <xdr:colOff>101600</xdr:colOff>
      <xdr:row>588</xdr:row>
      <xdr:rowOff>222249</xdr:rowOff>
    </xdr:from>
    <xdr:to>
      <xdr:col>11</xdr:col>
      <xdr:colOff>215900</xdr:colOff>
      <xdr:row>590</xdr:row>
      <xdr:rowOff>38100</xdr:rowOff>
    </xdr:to>
    <xdr:sp fLocksText="1" fPublished="0">
      <xdr:nvSpPr>
        <xdr:cNvPr id="8" name="직사각형 7"/>
        <xdr:cNvSpPr/>
      </xdr:nvSpPr>
      <xdr:spPr>
        <a:xfrm>
          <a:off x="4972050" y="201958576"/>
          <a:ext cx="171450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9</xdr:col>
      <xdr:colOff>19050</xdr:colOff>
      <xdr:row>688</xdr:row>
      <xdr:rowOff>146050</xdr:rowOff>
    </xdr:from>
    <xdr:to>
      <xdr:col>22</xdr:col>
      <xdr:colOff>254000</xdr:colOff>
      <xdr:row>702</xdr:row>
      <xdr:rowOff>215900</xdr:rowOff>
    </xdr:to>
    <xdr:pic macro="" fPublished="0">
      <xdr:nvPicPr>
        <xdr:cNvPr id="9" name="그림 9" descr="2장_p50_그림1.png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3952875" y="236134272"/>
          <a:ext cx="6172200" cy="4905375"/>
        </a:xfrm>
        <a:prstGeom prst="rect">
          <a:avLst/>
        </a:prstGeom>
      </xdr:spPr>
    </xdr:pic>
    <xdr:clientData fLocksWithSheet="1" fPrintsWithSheet="1"/>
  </xdr:twoCellAnchor>
</xdr:wsDr>
</file>

<file path=xl/drawings/drawing5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292100</xdr:colOff>
      <xdr:row>26</xdr:row>
      <xdr:rowOff>0</xdr:rowOff>
    </xdr:from>
    <xdr:to>
      <xdr:col>30</xdr:col>
      <xdr:colOff>38100</xdr:colOff>
      <xdr:row>40</xdr:row>
      <xdr:rowOff>12700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228725" y="8915400"/>
          <a:ext cx="12153900" cy="48196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44450</xdr:colOff>
      <xdr:row>56</xdr:row>
      <xdr:rowOff>215900</xdr:rowOff>
    </xdr:from>
    <xdr:to>
      <xdr:col>35</xdr:col>
      <xdr:colOff>234950</xdr:colOff>
      <xdr:row>73</xdr:row>
      <xdr:rowOff>12700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752600" y="19526250"/>
          <a:ext cx="14163675" cy="5524500"/>
        </a:xfrm>
        <a:prstGeom prst="rect">
          <a:avLst/>
        </a:prstGeom>
      </xdr:spPr>
    </xdr:pic>
    <xdr:clientData fLocksWithSheet="1" fPrintsWithSheet="1"/>
  </xdr:twoCellAnchor>
  <xdr:twoCellAnchor>
    <xdr:from>
      <xdr:col>8</xdr:col>
      <xdr:colOff>38100</xdr:colOff>
      <xdr:row>125</xdr:row>
      <xdr:rowOff>177800</xdr:rowOff>
    </xdr:from>
    <xdr:to>
      <xdr:col>8</xdr:col>
      <xdr:colOff>222249</xdr:colOff>
      <xdr:row>127</xdr:row>
      <xdr:rowOff>25400</xdr:rowOff>
    </xdr:to>
    <xdr:sp fLocksText="1" fPublished="0">
      <xdr:nvSpPr>
        <xdr:cNvPr id="4" name="직사각형 3"/>
        <xdr:cNvSpPr/>
      </xdr:nvSpPr>
      <xdr:spPr>
        <a:xfrm>
          <a:off x="3533775" y="43129200"/>
          <a:ext cx="276225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14</xdr:col>
      <xdr:colOff>107950</xdr:colOff>
      <xdr:row>125</xdr:row>
      <xdr:rowOff>190500</xdr:rowOff>
    </xdr:from>
    <xdr:to>
      <xdr:col>14</xdr:col>
      <xdr:colOff>292100</xdr:colOff>
      <xdr:row>127</xdr:row>
      <xdr:rowOff>38100</xdr:rowOff>
    </xdr:to>
    <xdr:sp fLocksText="1" fPublished="0">
      <xdr:nvSpPr>
        <xdr:cNvPr id="5" name="직사각형 4"/>
        <xdr:cNvSpPr/>
      </xdr:nvSpPr>
      <xdr:spPr>
        <a:xfrm>
          <a:off x="6324600" y="43148252"/>
          <a:ext cx="276225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15</xdr:col>
      <xdr:colOff>63500</xdr:colOff>
      <xdr:row>125</xdr:row>
      <xdr:rowOff>190500</xdr:rowOff>
    </xdr:from>
    <xdr:to>
      <xdr:col>15</xdr:col>
      <xdr:colOff>247649</xdr:colOff>
      <xdr:row>127</xdr:row>
      <xdr:rowOff>38100</xdr:rowOff>
    </xdr:to>
    <xdr:sp fLocksText="1" fPublished="0">
      <xdr:nvSpPr>
        <xdr:cNvPr id="6" name="직사각형 5"/>
        <xdr:cNvSpPr/>
      </xdr:nvSpPr>
      <xdr:spPr>
        <a:xfrm>
          <a:off x="6705600" y="43148252"/>
          <a:ext cx="276225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17</xdr:col>
      <xdr:colOff>215900</xdr:colOff>
      <xdr:row>125</xdr:row>
      <xdr:rowOff>190500</xdr:rowOff>
    </xdr:from>
    <xdr:to>
      <xdr:col>18</xdr:col>
      <xdr:colOff>101600</xdr:colOff>
      <xdr:row>127</xdr:row>
      <xdr:rowOff>38100</xdr:rowOff>
    </xdr:to>
    <xdr:sp fLocksText="1" fPublished="0">
      <xdr:nvSpPr>
        <xdr:cNvPr id="7" name="직사각형 6"/>
        <xdr:cNvSpPr/>
      </xdr:nvSpPr>
      <xdr:spPr>
        <a:xfrm>
          <a:off x="7829550" y="43148252"/>
          <a:ext cx="276225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19</xdr:col>
      <xdr:colOff>69850</xdr:colOff>
      <xdr:row>360</xdr:row>
      <xdr:rowOff>12700</xdr:rowOff>
    </xdr:from>
    <xdr:to>
      <xdr:col>21</xdr:col>
      <xdr:colOff>215900</xdr:colOff>
      <xdr:row>376</xdr:row>
      <xdr:rowOff>120650</xdr:rowOff>
    </xdr:to>
    <xdr:sp fLocksText="1" fPublished="0">
      <xdr:nvSpPr>
        <xdr:cNvPr id="8" name="직사각형 7"/>
        <xdr:cNvSpPr/>
      </xdr:nvSpPr>
      <xdr:spPr>
        <a:xfrm>
          <a:off x="8505825" y="123463048"/>
          <a:ext cx="1114425" cy="5648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4</xdr:col>
      <xdr:colOff>0</xdr:colOff>
      <xdr:row>456</xdr:row>
      <xdr:rowOff>0</xdr:rowOff>
    </xdr:from>
    <xdr:to>
      <xdr:col>35</xdr:col>
      <xdr:colOff>107950</xdr:colOff>
      <xdr:row>477</xdr:row>
      <xdr:rowOff>139700</xdr:rowOff>
    </xdr:to>
    <xdr:pic macro="" fPublished="0">
      <xdr:nvPicPr>
        <xdr:cNvPr id="9" name="그림 8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1685925" y="156362400"/>
          <a:ext cx="14039851" cy="7410450"/>
        </a:xfrm>
        <a:prstGeom prst="rect">
          <a:avLst/>
        </a:prstGeom>
      </xdr:spPr>
    </xdr:pic>
    <xdr:clientData fLocksWithSheet="1" fPrintsWithSheet="1"/>
  </xdr:twoCellAnchor>
  <xdr:twoCellAnchor>
    <xdr:from>
      <xdr:col>4</xdr:col>
      <xdr:colOff>0</xdr:colOff>
      <xdr:row>457</xdr:row>
      <xdr:rowOff>215900</xdr:rowOff>
    </xdr:from>
    <xdr:to>
      <xdr:col>12</xdr:col>
      <xdr:colOff>38100</xdr:colOff>
      <xdr:row>461</xdr:row>
      <xdr:rowOff>127000</xdr:rowOff>
    </xdr:to>
    <xdr:sp fLocksText="1" fPublished="0">
      <xdr:nvSpPr>
        <xdr:cNvPr id="10" name="직사각형 9"/>
        <xdr:cNvSpPr/>
      </xdr:nvSpPr>
      <xdr:spPr>
        <a:xfrm>
          <a:off x="1685925" y="157029152"/>
          <a:ext cx="3638550" cy="1238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0</xdr:colOff>
      <xdr:row>461</xdr:row>
      <xdr:rowOff>177800</xdr:rowOff>
    </xdr:from>
    <xdr:to>
      <xdr:col>12</xdr:col>
      <xdr:colOff>38100</xdr:colOff>
      <xdr:row>464</xdr:row>
      <xdr:rowOff>222249</xdr:rowOff>
    </xdr:to>
    <xdr:sp fLocksText="1" fPublished="0">
      <xdr:nvSpPr>
        <xdr:cNvPr id="11" name="직사각형 10"/>
        <xdr:cNvSpPr/>
      </xdr:nvSpPr>
      <xdr:spPr>
        <a:xfrm>
          <a:off x="1685925" y="158343600"/>
          <a:ext cx="3638550" cy="1095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279400</xdr:colOff>
      <xdr:row>464</xdr:row>
      <xdr:rowOff>82550</xdr:rowOff>
    </xdr:from>
    <xdr:to>
      <xdr:col>12</xdr:col>
      <xdr:colOff>12700</xdr:colOff>
      <xdr:row>466</xdr:row>
      <xdr:rowOff>215900</xdr:rowOff>
    </xdr:to>
    <xdr:sp fLocksText="1" fPublished="0">
      <xdr:nvSpPr>
        <xdr:cNvPr id="12" name="직사각형 11"/>
        <xdr:cNvSpPr/>
      </xdr:nvSpPr>
      <xdr:spPr>
        <a:xfrm>
          <a:off x="1657350" y="159229424"/>
          <a:ext cx="3629025" cy="8858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69850</xdr:colOff>
      <xdr:row>510</xdr:row>
      <xdr:rowOff>177800</xdr:rowOff>
    </xdr:from>
    <xdr:to>
      <xdr:col>8</xdr:col>
      <xdr:colOff>152400</xdr:colOff>
      <xdr:row>513</xdr:row>
      <xdr:rowOff>177800</xdr:rowOff>
    </xdr:to>
    <xdr:sp fLocksText="1" fPublished="0">
      <xdr:nvSpPr>
        <xdr:cNvPr id="13" name="모서리가 둥근 직사각형 12"/>
        <xdr:cNvSpPr>
          <a:spLocks noRot="1"/>
        </xdr:cNvSpPr>
      </xdr:nvSpPr>
      <xdr:spPr>
        <a:xfrm>
          <a:off x="1790700" y="175145696"/>
          <a:ext cx="1914525" cy="1028700"/>
        </a:xfrm>
        <a:prstGeom prst="roundRect">
          <a:avLst>
            <a:gd name="adj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맑은 고딕"/>
              <a:ea typeface="맑은 고딕"/>
            </a:rPr>
            <a:t>숫자</a:t>
          </a:r>
        </a:p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NUMBER</a:t>
          </a:r>
        </a:p>
      </xdr:txBody>
    </xdr:sp>
    <xdr:clientData fLocksWithSheet="1" fPrintsWithSheet="1"/>
  </xdr:twoCellAnchor>
  <xdr:twoCellAnchor>
    <xdr:from>
      <xdr:col>14</xdr:col>
      <xdr:colOff>139700</xdr:colOff>
      <xdr:row>510</xdr:row>
      <xdr:rowOff>177800</xdr:rowOff>
    </xdr:from>
    <xdr:to>
      <xdr:col>18</xdr:col>
      <xdr:colOff>222249</xdr:colOff>
      <xdr:row>513</xdr:row>
      <xdr:rowOff>177800</xdr:rowOff>
    </xdr:to>
    <xdr:sp fLocksText="1" fPublished="0">
      <xdr:nvSpPr>
        <xdr:cNvPr id="14" name="모서리가 둥근 직사각형 13"/>
        <xdr:cNvSpPr>
          <a:spLocks noRot="1"/>
        </xdr:cNvSpPr>
      </xdr:nvSpPr>
      <xdr:spPr>
        <a:xfrm>
          <a:off x="6372225" y="175145696"/>
          <a:ext cx="1914525" cy="1028700"/>
        </a:xfrm>
        <a:prstGeom prst="roundRect">
          <a:avLst>
            <a:gd name="adj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맑은 고딕"/>
              <a:ea typeface="맑은 고딕"/>
            </a:rPr>
            <a:t>문자</a:t>
          </a:r>
        </a:p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CHAR</a:t>
          </a:r>
        </a:p>
      </xdr:txBody>
    </xdr:sp>
    <xdr:clientData fLocksWithSheet="1" fPrintsWithSheet="1"/>
  </xdr:twoCellAnchor>
  <xdr:twoCellAnchor>
    <xdr:from>
      <xdr:col>26</xdr:col>
      <xdr:colOff>31750</xdr:colOff>
      <xdr:row>510</xdr:row>
      <xdr:rowOff>177800</xdr:rowOff>
    </xdr:from>
    <xdr:to>
      <xdr:col>30</xdr:col>
      <xdr:colOff>107950</xdr:colOff>
      <xdr:row>513</xdr:row>
      <xdr:rowOff>177800</xdr:rowOff>
    </xdr:to>
    <xdr:sp fLocksText="1" fPublished="0">
      <xdr:nvSpPr>
        <xdr:cNvPr id="15" name="모서리가 둥근 직사각형 14"/>
        <xdr:cNvSpPr>
          <a:spLocks noRot="1"/>
        </xdr:cNvSpPr>
      </xdr:nvSpPr>
      <xdr:spPr>
        <a:xfrm>
          <a:off x="11582400" y="175145696"/>
          <a:ext cx="1905000" cy="1028700"/>
        </a:xfrm>
        <a:prstGeom prst="roundRect">
          <a:avLst>
            <a:gd name="adj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맑은 고딕"/>
              <a:ea typeface="맑은 고딕"/>
            </a:rPr>
            <a:t>날짜</a:t>
          </a:r>
        </a:p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DATA</a:t>
          </a:r>
        </a:p>
      </xdr:txBody>
    </xdr:sp>
    <xdr:clientData fLocksWithSheet="1" fPrintsWithSheet="1"/>
  </xdr:twoCellAnchor>
  <xdr:twoCellAnchor>
    <xdr:from>
      <xdr:col>8</xdr:col>
      <xdr:colOff>158750</xdr:colOff>
      <xdr:row>512</xdr:row>
      <xdr:rowOff>57150</xdr:rowOff>
    </xdr:from>
    <xdr:to>
      <xdr:col>14</xdr:col>
      <xdr:colOff>133350</xdr:colOff>
      <xdr:row>512</xdr:row>
      <xdr:rowOff>69850</xdr:rowOff>
    </xdr:to>
    <xdr:cxnSp fPublished="0">
      <xdr:nvCxnSpPr>
        <xdr:cNvPr id="16" name="구부러진 연결선 18"/>
        <xdr:cNvCxnSpPr>
          <a:stCxn id="13" idx="3"/>
          <a:endCxn id="14" idx="1"/>
        </xdr:cNvCxnSpPr>
      </xdr:nvCxnSpPr>
      <xdr:spPr>
        <a:xfrm>
          <a:off x="3714750" y="175650528"/>
          <a:ext cx="2647950" cy="190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9</xdr:col>
      <xdr:colOff>38100</xdr:colOff>
      <xdr:row>508</xdr:row>
      <xdr:rowOff>44450</xdr:rowOff>
    </xdr:from>
    <xdr:to>
      <xdr:col>13</xdr:col>
      <xdr:colOff>88900</xdr:colOff>
      <xdr:row>509</xdr:row>
      <xdr:rowOff>158750</xdr:rowOff>
    </xdr:to>
    <xdr:sp fLocksText="1" fPublished="0">
      <xdr:nvSpPr>
        <xdr:cNvPr id="17" name="직사각형 19"/>
        <xdr:cNvSpPr>
          <a:spLocks noRot="1"/>
        </xdr:cNvSpPr>
      </xdr:nvSpPr>
      <xdr:spPr>
        <a:xfrm>
          <a:off x="3981450" y="174259872"/>
          <a:ext cx="1866900" cy="51435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TO_CHAR</a:t>
          </a:r>
        </a:p>
      </xdr:txBody>
    </xdr:sp>
    <xdr:clientData fLocksWithSheet="1" fPrintsWithSheet="1"/>
  </xdr:twoCellAnchor>
  <xdr:twoCellAnchor>
    <xdr:from>
      <xdr:col>18</xdr:col>
      <xdr:colOff>222249</xdr:colOff>
      <xdr:row>512</xdr:row>
      <xdr:rowOff>57150</xdr:rowOff>
    </xdr:from>
    <xdr:to>
      <xdr:col>26</xdr:col>
      <xdr:colOff>31750</xdr:colOff>
      <xdr:row>512</xdr:row>
      <xdr:rowOff>69850</xdr:rowOff>
    </xdr:to>
    <xdr:cxnSp fPublished="0">
      <xdr:nvCxnSpPr>
        <xdr:cNvPr id="18" name="구부러진 연결선 20"/>
        <xdr:cNvCxnSpPr>
          <a:stCxn id="15" idx="1"/>
          <a:endCxn id="14" idx="3"/>
        </xdr:cNvCxnSpPr>
      </xdr:nvCxnSpPr>
      <xdr:spPr>
        <a:xfrm rot="10800000">
          <a:off x="8286750" y="175650528"/>
          <a:ext cx="3295650" cy="190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20</xdr:col>
      <xdr:colOff>196849</xdr:colOff>
      <xdr:row>508</xdr:row>
      <xdr:rowOff>44450</xdr:rowOff>
    </xdr:from>
    <xdr:to>
      <xdr:col>24</xdr:col>
      <xdr:colOff>247649</xdr:colOff>
      <xdr:row>509</xdr:row>
      <xdr:rowOff>158750</xdr:rowOff>
    </xdr:to>
    <xdr:sp fLocksText="1" fPublished="0">
      <xdr:nvSpPr>
        <xdr:cNvPr id="19" name="직사각형 23"/>
        <xdr:cNvSpPr>
          <a:spLocks noRot="1"/>
        </xdr:cNvSpPr>
      </xdr:nvSpPr>
      <xdr:spPr>
        <a:xfrm>
          <a:off x="9144000" y="174259872"/>
          <a:ext cx="1866900" cy="51435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TO_CHAR</a:t>
          </a:r>
        </a:p>
      </xdr:txBody>
    </xdr:sp>
    <xdr:clientData fLocksWithSheet="1" fPrintsWithSheet="1"/>
  </xdr:twoCellAnchor>
  <xdr:twoCellAnchor>
    <xdr:from>
      <xdr:col>6</xdr:col>
      <xdr:colOff>120650</xdr:colOff>
      <xdr:row>513</xdr:row>
      <xdr:rowOff>165100</xdr:rowOff>
    </xdr:from>
    <xdr:to>
      <xdr:col>16</xdr:col>
      <xdr:colOff>190500</xdr:colOff>
      <xdr:row>513</xdr:row>
      <xdr:rowOff>184150</xdr:rowOff>
    </xdr:to>
    <xdr:cxnSp fPublished="0">
      <xdr:nvCxnSpPr>
        <xdr:cNvPr id="20" name="구부러진 연결선 25"/>
        <xdr:cNvCxnSpPr>
          <a:stCxn id="14" idx="2"/>
          <a:endCxn id="13" idx="2"/>
        </xdr:cNvCxnSpPr>
      </xdr:nvCxnSpPr>
      <xdr:spPr>
        <a:xfrm rot="5400000">
          <a:off x="5038725" y="173878864"/>
          <a:ext cx="28575" cy="4581525"/>
        </a:xfrm>
        <a:prstGeom prst="curved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9</xdr:col>
      <xdr:colOff>76200</xdr:colOff>
      <xdr:row>515</xdr:row>
      <xdr:rowOff>12700</xdr:rowOff>
    </xdr:from>
    <xdr:to>
      <xdr:col>13</xdr:col>
      <xdr:colOff>120650</xdr:colOff>
      <xdr:row>516</xdr:row>
      <xdr:rowOff>120650</xdr:rowOff>
    </xdr:to>
    <xdr:sp fLocksText="1" fPublished="0">
      <xdr:nvSpPr>
        <xdr:cNvPr id="21" name="직사각형 27"/>
        <xdr:cNvSpPr>
          <a:spLocks noRot="1"/>
        </xdr:cNvSpPr>
      </xdr:nvSpPr>
      <xdr:spPr>
        <a:xfrm>
          <a:off x="4038600" y="176612560"/>
          <a:ext cx="1857375" cy="50482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TO_NUMBER</a:t>
          </a:r>
        </a:p>
      </xdr:txBody>
    </xdr:sp>
    <xdr:clientData fLocksWithSheet="1" fPrintsWithSheet="1"/>
  </xdr:twoCellAnchor>
  <xdr:twoCellAnchor>
    <xdr:from>
      <xdr:col>16</xdr:col>
      <xdr:colOff>190500</xdr:colOff>
      <xdr:row>513</xdr:row>
      <xdr:rowOff>165100</xdr:rowOff>
    </xdr:from>
    <xdr:to>
      <xdr:col>28</xdr:col>
      <xdr:colOff>76200</xdr:colOff>
      <xdr:row>513</xdr:row>
      <xdr:rowOff>184150</xdr:rowOff>
    </xdr:to>
    <xdr:cxnSp fPublished="0">
      <xdr:nvCxnSpPr>
        <xdr:cNvPr id="22" name="구부러진 연결선 28"/>
        <xdr:cNvCxnSpPr>
          <a:stCxn id="14" idx="2"/>
          <a:endCxn id="15" idx="2"/>
        </xdr:cNvCxnSpPr>
      </xdr:nvCxnSpPr>
      <xdr:spPr>
        <a:xfrm rot="16200000" flipH="1">
          <a:off x="9929812" y="173569312"/>
          <a:ext cx="28575" cy="5200650"/>
        </a:xfrm>
        <a:prstGeom prst="curved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20</xdr:col>
      <xdr:colOff>247649</xdr:colOff>
      <xdr:row>515</xdr:row>
      <xdr:rowOff>12700</xdr:rowOff>
    </xdr:from>
    <xdr:to>
      <xdr:col>24</xdr:col>
      <xdr:colOff>285750</xdr:colOff>
      <xdr:row>516</xdr:row>
      <xdr:rowOff>120650</xdr:rowOff>
    </xdr:to>
    <xdr:sp fLocksText="1" fPublished="0">
      <xdr:nvSpPr>
        <xdr:cNvPr id="23" name="직사각형 31"/>
        <xdr:cNvSpPr>
          <a:spLocks noRot="1"/>
        </xdr:cNvSpPr>
      </xdr:nvSpPr>
      <xdr:spPr>
        <a:xfrm>
          <a:off x="9220200" y="176612560"/>
          <a:ext cx="1847850" cy="50482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TO_DATE</a:t>
          </a:r>
        </a:p>
      </xdr:txBody>
    </xdr:sp>
    <xdr:clientData fLocksWithSheet="1" fPrintsWithSheet="1"/>
  </xdr:twoCellAnchor>
</xdr:wsDr>
</file>

<file path=xl/drawings/drawing5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13</xdr:col>
      <xdr:colOff>101600</xdr:colOff>
      <xdr:row>30</xdr:row>
      <xdr:rowOff>139700</xdr:rowOff>
    </xdr:from>
    <xdr:to>
      <xdr:col>17</xdr:col>
      <xdr:colOff>38100</xdr:colOff>
      <xdr:row>32</xdr:row>
      <xdr:rowOff>25400</xdr:rowOff>
    </xdr:to>
    <xdr:sp fLocksText="1" fPublished="0">
      <xdr:nvSpPr>
        <xdr:cNvPr id="2" name="모서리가 둥근 직사각형 2"/>
        <xdr:cNvSpPr>
          <a:spLocks noRot="1"/>
        </xdr:cNvSpPr>
      </xdr:nvSpPr>
      <xdr:spPr>
        <a:xfrm>
          <a:off x="5905500" y="10607386"/>
          <a:ext cx="1705841" cy="510886"/>
        </a:xfrm>
        <a:prstGeom prst="roundRect">
          <a:avLst>
            <a:gd name="adj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맑은 고딕"/>
              <a:ea typeface="맑은 고딕"/>
            </a:rPr>
            <a:t>단일행 함수</a:t>
          </a:r>
        </a:p>
      </xdr:txBody>
    </xdr:sp>
    <xdr:clientData fLocksWithSheet="1" fPrintsWithSheet="1"/>
  </xdr:twoCellAnchor>
  <xdr:twoCellAnchor>
    <xdr:from>
      <xdr:col>3</xdr:col>
      <xdr:colOff>69850</xdr:colOff>
      <xdr:row>33</xdr:row>
      <xdr:rowOff>196849</xdr:rowOff>
    </xdr:from>
    <xdr:to>
      <xdr:col>7</xdr:col>
      <xdr:colOff>6350</xdr:colOff>
      <xdr:row>35</xdr:row>
      <xdr:rowOff>88900</xdr:rowOff>
    </xdr:to>
    <xdr:sp fLocksText="1" fPublished="0">
      <xdr:nvSpPr>
        <xdr:cNvPr id="3" name="모서리가 둥근 직사각형 3"/>
        <xdr:cNvSpPr>
          <a:spLocks noRot="1"/>
        </xdr:cNvSpPr>
      </xdr:nvSpPr>
      <xdr:spPr>
        <a:xfrm>
          <a:off x="1350818" y="11733068"/>
          <a:ext cx="1705841" cy="528204"/>
        </a:xfrm>
        <a:prstGeom prst="roundRect">
          <a:avLst>
            <a:gd name="adj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맑은 고딕"/>
              <a:ea typeface="맑은 고딕"/>
            </a:rPr>
            <a:t>문자함수</a:t>
          </a:r>
        </a:p>
      </xdr:txBody>
    </xdr:sp>
    <xdr:clientData fLocksWithSheet="1" fPrintsWithSheet="1"/>
  </xdr:twoCellAnchor>
  <xdr:twoCellAnchor>
    <xdr:from>
      <xdr:col>7</xdr:col>
      <xdr:colOff>273050</xdr:colOff>
      <xdr:row>33</xdr:row>
      <xdr:rowOff>196849</xdr:rowOff>
    </xdr:from>
    <xdr:to>
      <xdr:col>11</xdr:col>
      <xdr:colOff>209550</xdr:colOff>
      <xdr:row>35</xdr:row>
      <xdr:rowOff>88900</xdr:rowOff>
    </xdr:to>
    <xdr:sp fLocksText="1" fPublished="0">
      <xdr:nvSpPr>
        <xdr:cNvPr id="4" name="모서리가 둥근 직사각형 4"/>
        <xdr:cNvSpPr>
          <a:spLocks noRot="1"/>
        </xdr:cNvSpPr>
      </xdr:nvSpPr>
      <xdr:spPr>
        <a:xfrm>
          <a:off x="3463636" y="11733068"/>
          <a:ext cx="1705841" cy="528204"/>
        </a:xfrm>
        <a:prstGeom prst="roundRect">
          <a:avLst>
            <a:gd name="adj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맑은 고딕"/>
              <a:ea typeface="맑은 고딕"/>
            </a:rPr>
            <a:t>숫자함수</a:t>
          </a:r>
        </a:p>
      </xdr:txBody>
    </xdr:sp>
    <xdr:clientData fLocksWithSheet="1" fPrintsWithSheet="1"/>
  </xdr:twoCellAnchor>
  <xdr:twoCellAnchor>
    <xdr:from>
      <xdr:col>13</xdr:col>
      <xdr:colOff>120650</xdr:colOff>
      <xdr:row>33</xdr:row>
      <xdr:rowOff>196849</xdr:rowOff>
    </xdr:from>
    <xdr:to>
      <xdr:col>17</xdr:col>
      <xdr:colOff>57150</xdr:colOff>
      <xdr:row>35</xdr:row>
      <xdr:rowOff>88900</xdr:rowOff>
    </xdr:to>
    <xdr:sp fLocksText="1" fPublished="0">
      <xdr:nvSpPr>
        <xdr:cNvPr id="5" name="모서리가 둥근 직사각형 5"/>
        <xdr:cNvSpPr>
          <a:spLocks noRot="1"/>
        </xdr:cNvSpPr>
      </xdr:nvSpPr>
      <xdr:spPr>
        <a:xfrm>
          <a:off x="5931476" y="11733068"/>
          <a:ext cx="1705841" cy="528204"/>
        </a:xfrm>
        <a:prstGeom prst="roundRect">
          <a:avLst>
            <a:gd name="adj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맑은 고딕"/>
              <a:ea typeface="맑은 고딕"/>
            </a:rPr>
            <a:t>날자함수</a:t>
          </a:r>
        </a:p>
      </xdr:txBody>
    </xdr:sp>
    <xdr:clientData fLocksWithSheet="1" fPrintsWithSheet="1"/>
  </xdr:twoCellAnchor>
  <xdr:twoCellAnchor>
    <xdr:from>
      <xdr:col>18</xdr:col>
      <xdr:colOff>215900</xdr:colOff>
      <xdr:row>33</xdr:row>
      <xdr:rowOff>196849</xdr:rowOff>
    </xdr:from>
    <xdr:to>
      <xdr:col>22</xdr:col>
      <xdr:colOff>146050</xdr:colOff>
      <xdr:row>35</xdr:row>
      <xdr:rowOff>88900</xdr:rowOff>
    </xdr:to>
    <xdr:sp fLocksText="1" fPublished="0">
      <xdr:nvSpPr>
        <xdr:cNvPr id="6" name="모서리가 둥근 직사각형 6"/>
        <xdr:cNvSpPr>
          <a:spLocks noRot="1"/>
        </xdr:cNvSpPr>
      </xdr:nvSpPr>
      <xdr:spPr>
        <a:xfrm>
          <a:off x="8330045" y="11733068"/>
          <a:ext cx="1697181" cy="528204"/>
        </a:xfrm>
        <a:prstGeom prst="roundRect">
          <a:avLst>
            <a:gd name="adj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맑은 고딕"/>
              <a:ea typeface="맑은 고딕"/>
            </a:rPr>
            <a:t>변환함수</a:t>
          </a:r>
        </a:p>
      </xdr:txBody>
    </xdr:sp>
    <xdr:clientData fLocksWithSheet="1" fPrintsWithSheet="1"/>
  </xdr:twoCellAnchor>
  <xdr:twoCellAnchor>
    <xdr:from>
      <xdr:col>24</xdr:col>
      <xdr:colOff>12700</xdr:colOff>
      <xdr:row>33</xdr:row>
      <xdr:rowOff>196849</xdr:rowOff>
    </xdr:from>
    <xdr:to>
      <xdr:col>27</xdr:col>
      <xdr:colOff>241300</xdr:colOff>
      <xdr:row>35</xdr:row>
      <xdr:rowOff>88900</xdr:rowOff>
    </xdr:to>
    <xdr:sp fLocksText="1" fPublished="0">
      <xdr:nvSpPr>
        <xdr:cNvPr id="7" name="모서리가 둥근 직사각형 7"/>
        <xdr:cNvSpPr>
          <a:spLocks noRot="1"/>
        </xdr:cNvSpPr>
      </xdr:nvSpPr>
      <xdr:spPr>
        <a:xfrm>
          <a:off x="10719954" y="11733068"/>
          <a:ext cx="1697181" cy="528204"/>
        </a:xfrm>
        <a:prstGeom prst="roundRect">
          <a:avLst>
            <a:gd name="adj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맑은 고딕"/>
              <a:ea typeface="맑은 고딕"/>
            </a:rPr>
            <a:t>일반함수</a:t>
          </a:r>
        </a:p>
      </xdr:txBody>
    </xdr:sp>
    <xdr:clientData fLocksWithSheet="1" fPrintsWithSheet="1"/>
  </xdr:twoCellAnchor>
  <xdr:twoCellAnchor>
    <xdr:from>
      <xdr:col>16</xdr:col>
      <xdr:colOff>6350</xdr:colOff>
      <xdr:row>37</xdr:row>
      <xdr:rowOff>19050</xdr:rowOff>
    </xdr:from>
    <xdr:to>
      <xdr:col>19</xdr:col>
      <xdr:colOff>234950</xdr:colOff>
      <xdr:row>38</xdr:row>
      <xdr:rowOff>139700</xdr:rowOff>
    </xdr:to>
    <xdr:sp fLocksText="1" fPublished="0">
      <xdr:nvSpPr>
        <xdr:cNvPr id="8" name="모서리가 둥근 직사각형 8"/>
        <xdr:cNvSpPr>
          <a:spLocks noRot="1"/>
        </xdr:cNvSpPr>
      </xdr:nvSpPr>
      <xdr:spPr>
        <a:xfrm>
          <a:off x="7109114" y="12841431"/>
          <a:ext cx="1697181" cy="536863"/>
        </a:xfrm>
        <a:prstGeom prst="roundRect">
          <a:avLst>
            <a:gd name="adj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맑은 고딕"/>
              <a:ea typeface="맑은 고딕"/>
            </a:rPr>
            <a:t>묵시적 형변환</a:t>
          </a:r>
        </a:p>
      </xdr:txBody>
    </xdr:sp>
    <xdr:clientData fLocksWithSheet="1" fPrintsWithSheet="1"/>
  </xdr:twoCellAnchor>
  <xdr:twoCellAnchor>
    <xdr:from>
      <xdr:col>21</xdr:col>
      <xdr:colOff>101600</xdr:colOff>
      <xdr:row>37</xdr:row>
      <xdr:rowOff>19050</xdr:rowOff>
    </xdr:from>
    <xdr:to>
      <xdr:col>25</xdr:col>
      <xdr:colOff>38100</xdr:colOff>
      <xdr:row>38</xdr:row>
      <xdr:rowOff>139700</xdr:rowOff>
    </xdr:to>
    <xdr:sp fLocksText="1" fPublished="0">
      <xdr:nvSpPr>
        <xdr:cNvPr id="9" name="모서리가 둥근 직사각형 9"/>
        <xdr:cNvSpPr>
          <a:spLocks noRot="1"/>
        </xdr:cNvSpPr>
      </xdr:nvSpPr>
      <xdr:spPr>
        <a:xfrm>
          <a:off x="9507682" y="12841431"/>
          <a:ext cx="1705841" cy="536863"/>
        </a:xfrm>
        <a:prstGeom prst="roundRect">
          <a:avLst>
            <a:gd name="adj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맑은 고딕"/>
              <a:ea typeface="맑은 고딕"/>
            </a:rPr>
            <a:t>명시적 형변환</a:t>
          </a:r>
        </a:p>
      </xdr:txBody>
    </xdr:sp>
    <xdr:clientData fLocksWithSheet="1" fPrintsWithSheet="1"/>
  </xdr:twoCellAnchor>
  <xdr:twoCellAnchor>
    <xdr:from>
      <xdr:col>5</xdr:col>
      <xdr:colOff>31750</xdr:colOff>
      <xdr:row>32</xdr:row>
      <xdr:rowOff>25400</xdr:rowOff>
    </xdr:from>
    <xdr:to>
      <xdr:col>15</xdr:col>
      <xdr:colOff>69850</xdr:colOff>
      <xdr:row>33</xdr:row>
      <xdr:rowOff>196849</xdr:rowOff>
    </xdr:to>
    <xdr:cxnSp fPublished="0">
      <xdr:nvCxnSpPr>
        <xdr:cNvPr id="10" name="꺾인 연결선 10"/>
        <xdr:cNvCxnSpPr>
          <a:stCxn id="3" idx="0"/>
          <a:endCxn id="2" idx="2"/>
        </xdr:cNvCxnSpPr>
      </xdr:nvCxnSpPr>
      <xdr:spPr>
        <a:xfrm rot="5400000" flipH="1" flipV="1">
          <a:off x="4169352" y="9148330"/>
          <a:ext cx="614795" cy="4554681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9</xdr:col>
      <xdr:colOff>241300</xdr:colOff>
      <xdr:row>32</xdr:row>
      <xdr:rowOff>25400</xdr:rowOff>
    </xdr:from>
    <xdr:to>
      <xdr:col>15</xdr:col>
      <xdr:colOff>69850</xdr:colOff>
      <xdr:row>33</xdr:row>
      <xdr:rowOff>196849</xdr:rowOff>
    </xdr:to>
    <xdr:cxnSp fPublished="0">
      <xdr:nvCxnSpPr>
        <xdr:cNvPr id="11" name="꺾인 연결선 11"/>
        <xdr:cNvCxnSpPr>
          <a:stCxn id="4" idx="0"/>
          <a:endCxn id="2" idx="2"/>
        </xdr:cNvCxnSpPr>
      </xdr:nvCxnSpPr>
      <xdr:spPr>
        <a:xfrm rot="5400000" flipH="1" flipV="1">
          <a:off x="5225761" y="10204738"/>
          <a:ext cx="614795" cy="2441863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15</xdr:col>
      <xdr:colOff>69850</xdr:colOff>
      <xdr:row>32</xdr:row>
      <xdr:rowOff>25400</xdr:rowOff>
    </xdr:from>
    <xdr:to>
      <xdr:col>15</xdr:col>
      <xdr:colOff>88900</xdr:colOff>
      <xdr:row>33</xdr:row>
      <xdr:rowOff>196849</xdr:rowOff>
    </xdr:to>
    <xdr:cxnSp fPublished="0">
      <xdr:nvCxnSpPr>
        <xdr:cNvPr id="12" name="꺾인 연결선 12"/>
        <xdr:cNvCxnSpPr>
          <a:stCxn id="5" idx="0"/>
          <a:endCxn id="2" idx="2"/>
        </xdr:cNvCxnSpPr>
      </xdr:nvCxnSpPr>
      <xdr:spPr>
        <a:xfrm rot="16200000" flipV="1">
          <a:off x="6464011" y="11408353"/>
          <a:ext cx="614795" cy="34636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15</xdr:col>
      <xdr:colOff>69850</xdr:colOff>
      <xdr:row>32</xdr:row>
      <xdr:rowOff>25400</xdr:rowOff>
    </xdr:from>
    <xdr:to>
      <xdr:col>20</xdr:col>
      <xdr:colOff>190500</xdr:colOff>
      <xdr:row>33</xdr:row>
      <xdr:rowOff>196849</xdr:rowOff>
    </xdr:to>
    <xdr:cxnSp fPublished="0">
      <xdr:nvCxnSpPr>
        <xdr:cNvPr id="13" name="꺾인 연결선 13"/>
        <xdr:cNvCxnSpPr>
          <a:stCxn id="6" idx="0"/>
          <a:endCxn id="2" idx="2"/>
        </xdr:cNvCxnSpPr>
      </xdr:nvCxnSpPr>
      <xdr:spPr>
        <a:xfrm rot="16200000" flipV="1">
          <a:off x="7663295" y="10209070"/>
          <a:ext cx="614795" cy="2433204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15</xdr:col>
      <xdr:colOff>69850</xdr:colOff>
      <xdr:row>32</xdr:row>
      <xdr:rowOff>25400</xdr:rowOff>
    </xdr:from>
    <xdr:to>
      <xdr:col>25</xdr:col>
      <xdr:colOff>273050</xdr:colOff>
      <xdr:row>33</xdr:row>
      <xdr:rowOff>196849</xdr:rowOff>
    </xdr:to>
    <xdr:cxnSp fPublished="0">
      <xdr:nvCxnSpPr>
        <xdr:cNvPr id="14" name="꺾인 연결선 14"/>
        <xdr:cNvCxnSpPr>
          <a:stCxn id="7" idx="0"/>
          <a:endCxn id="2" idx="2"/>
        </xdr:cNvCxnSpPr>
      </xdr:nvCxnSpPr>
      <xdr:spPr>
        <a:xfrm rot="16200000" flipV="1">
          <a:off x="8853920" y="9018444"/>
          <a:ext cx="614795" cy="4814454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17</xdr:col>
      <xdr:colOff>260350</xdr:colOff>
      <xdr:row>35</xdr:row>
      <xdr:rowOff>88900</xdr:rowOff>
    </xdr:from>
    <xdr:to>
      <xdr:col>20</xdr:col>
      <xdr:colOff>184150</xdr:colOff>
      <xdr:row>37</xdr:row>
      <xdr:rowOff>19050</xdr:rowOff>
    </xdr:to>
    <xdr:cxnSp fPublished="0">
      <xdr:nvCxnSpPr>
        <xdr:cNvPr id="15" name="꺾인 연결선 15"/>
        <xdr:cNvCxnSpPr>
          <a:stCxn id="8" idx="0"/>
          <a:endCxn id="6" idx="2"/>
        </xdr:cNvCxnSpPr>
      </xdr:nvCxnSpPr>
      <xdr:spPr>
        <a:xfrm rot="5400000" flipH="1" flipV="1">
          <a:off x="8269432" y="11932227"/>
          <a:ext cx="580159" cy="123825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20</xdr:col>
      <xdr:colOff>184150</xdr:colOff>
      <xdr:row>35</xdr:row>
      <xdr:rowOff>88900</xdr:rowOff>
    </xdr:from>
    <xdr:to>
      <xdr:col>23</xdr:col>
      <xdr:colOff>69850</xdr:colOff>
      <xdr:row>37</xdr:row>
      <xdr:rowOff>19050</xdr:rowOff>
    </xdr:to>
    <xdr:cxnSp fPublished="0">
      <xdr:nvCxnSpPr>
        <xdr:cNvPr id="16" name="꺾인 연결선 16"/>
        <xdr:cNvCxnSpPr>
          <a:stCxn id="9" idx="0"/>
          <a:endCxn id="6" idx="2"/>
        </xdr:cNvCxnSpPr>
      </xdr:nvCxnSpPr>
      <xdr:spPr>
        <a:xfrm rot="16200000" flipV="1">
          <a:off x="9477374" y="11962534"/>
          <a:ext cx="580159" cy="1177636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 editAs="oneCell">
    <xdr:from>
      <xdr:col>4</xdr:col>
      <xdr:colOff>44450</xdr:colOff>
      <xdr:row>40</xdr:row>
      <xdr:rowOff>158750</xdr:rowOff>
    </xdr:from>
    <xdr:to>
      <xdr:col>25</xdr:col>
      <xdr:colOff>0</xdr:colOff>
      <xdr:row>62</xdr:row>
      <xdr:rowOff>88900</xdr:rowOff>
    </xdr:to>
    <xdr:pic macro="" fPublished="0">
      <xdr:nvPicPr>
        <xdr:cNvPr id="17" name="그림 17" descr="2. SQL 단일행 함수"/>
        <xdr:cNvPicPr>
          <a:picLocks noChangeAspect="1" noChangeArrowheads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1766454" y="14097000"/>
          <a:ext cx="9386455" cy="7516090"/>
        </a:xfrm>
        <a:prstGeom prst="rect">
          <a:avLst/>
        </a:prstGeom>
        <a:noFill/>
      </xdr:spPr>
    </xdr:pic>
    <xdr:clientData fLocksWithSheet="1" fPrintsWithSheet="1"/>
  </xdr:twoCellAnchor>
  <xdr:twoCellAnchor>
    <xdr:from>
      <xdr:col>4</xdr:col>
      <xdr:colOff>69850</xdr:colOff>
      <xdr:row>44</xdr:row>
      <xdr:rowOff>209550</xdr:rowOff>
    </xdr:from>
    <xdr:to>
      <xdr:col>25</xdr:col>
      <xdr:colOff>95250</xdr:colOff>
      <xdr:row>47</xdr:row>
      <xdr:rowOff>0</xdr:rowOff>
    </xdr:to>
    <xdr:sp fLocksText="1" fPublished="0">
      <xdr:nvSpPr>
        <xdr:cNvPr id="18" name="직사각형 18"/>
        <xdr:cNvSpPr/>
      </xdr:nvSpPr>
      <xdr:spPr>
        <a:xfrm>
          <a:off x="1801091" y="15560387"/>
          <a:ext cx="9499023" cy="7187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76200</xdr:colOff>
      <xdr:row>47</xdr:row>
      <xdr:rowOff>222249</xdr:rowOff>
    </xdr:from>
    <xdr:to>
      <xdr:col>25</xdr:col>
      <xdr:colOff>101600</xdr:colOff>
      <xdr:row>50</xdr:row>
      <xdr:rowOff>12700</xdr:rowOff>
    </xdr:to>
    <xdr:sp fLocksText="1" fPublished="0">
      <xdr:nvSpPr>
        <xdr:cNvPr id="19" name="직사각형 19"/>
        <xdr:cNvSpPr/>
      </xdr:nvSpPr>
      <xdr:spPr>
        <a:xfrm>
          <a:off x="1809750" y="16616795"/>
          <a:ext cx="9499023" cy="7187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88900</xdr:colOff>
      <xdr:row>50</xdr:row>
      <xdr:rowOff>31750</xdr:rowOff>
    </xdr:from>
    <xdr:to>
      <xdr:col>25</xdr:col>
      <xdr:colOff>120650</xdr:colOff>
      <xdr:row>52</xdr:row>
      <xdr:rowOff>50800</xdr:rowOff>
    </xdr:to>
    <xdr:sp fLocksText="1" fPublished="0">
      <xdr:nvSpPr>
        <xdr:cNvPr id="20" name="직사각형 20"/>
        <xdr:cNvSpPr/>
      </xdr:nvSpPr>
      <xdr:spPr>
        <a:xfrm>
          <a:off x="1835727" y="17370136"/>
          <a:ext cx="9499023" cy="7187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95250</xdr:colOff>
      <xdr:row>52</xdr:row>
      <xdr:rowOff>95250</xdr:rowOff>
    </xdr:from>
    <xdr:to>
      <xdr:col>25</xdr:col>
      <xdr:colOff>127000</xdr:colOff>
      <xdr:row>54</xdr:row>
      <xdr:rowOff>38100</xdr:rowOff>
    </xdr:to>
    <xdr:sp fLocksText="1" fPublished="0">
      <xdr:nvSpPr>
        <xdr:cNvPr id="21" name="직사각형 21"/>
        <xdr:cNvSpPr/>
      </xdr:nvSpPr>
      <xdr:spPr>
        <a:xfrm>
          <a:off x="1844386" y="18158114"/>
          <a:ext cx="9499023" cy="6061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95250</xdr:colOff>
      <xdr:row>54</xdr:row>
      <xdr:rowOff>82550</xdr:rowOff>
    </xdr:from>
    <xdr:to>
      <xdr:col>25</xdr:col>
      <xdr:colOff>127000</xdr:colOff>
      <xdr:row>56</xdr:row>
      <xdr:rowOff>25400</xdr:rowOff>
    </xdr:to>
    <xdr:sp fLocksText="1" fPublished="0">
      <xdr:nvSpPr>
        <xdr:cNvPr id="22" name="직사각형 22"/>
        <xdr:cNvSpPr/>
      </xdr:nvSpPr>
      <xdr:spPr>
        <a:xfrm>
          <a:off x="1844386" y="18824864"/>
          <a:ext cx="9499023" cy="6061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4</xdr:col>
      <xdr:colOff>285750</xdr:colOff>
      <xdr:row>309</xdr:row>
      <xdr:rowOff>196849</xdr:rowOff>
    </xdr:from>
    <xdr:to>
      <xdr:col>38</xdr:col>
      <xdr:colOff>25400</xdr:colOff>
      <xdr:row>330</xdr:row>
      <xdr:rowOff>0</xdr:rowOff>
    </xdr:to>
    <xdr:pic macro="" fPublished="0">
      <xdr:nvPicPr>
        <xdr:cNvPr id="23" name="그림 23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2130136" y="107329432"/>
          <a:ext cx="14910953" cy="6970568"/>
        </a:xfrm>
        <a:prstGeom prst="rect">
          <a:avLst/>
        </a:prstGeom>
      </xdr:spPr>
    </xdr:pic>
    <xdr:clientData fLocksWithSheet="1" fPrintsWithSheet="1"/>
  </xdr:twoCellAnchor>
</xdr:wsDr>
</file>

<file path=xl/drawings/drawing5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2</xdr:col>
      <xdr:colOff>19050</xdr:colOff>
      <xdr:row>46</xdr:row>
      <xdr:rowOff>146050</xdr:rowOff>
    </xdr:from>
    <xdr:to>
      <xdr:col>3</xdr:col>
      <xdr:colOff>114300</xdr:colOff>
      <xdr:row>55</xdr:row>
      <xdr:rowOff>184150</xdr:rowOff>
    </xdr:to>
    <xdr:sp fLocksText="1" fPublished="0">
      <xdr:nvSpPr>
        <xdr:cNvPr id="3" name="직사각형 3"/>
        <xdr:cNvSpPr/>
      </xdr:nvSpPr>
      <xdr:spPr>
        <a:xfrm>
          <a:off x="819150" y="15992475"/>
          <a:ext cx="590550" cy="3143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</xdr:col>
      <xdr:colOff>25400</xdr:colOff>
      <xdr:row>57</xdr:row>
      <xdr:rowOff>0</xdr:rowOff>
    </xdr:from>
    <xdr:to>
      <xdr:col>8</xdr:col>
      <xdr:colOff>57150</xdr:colOff>
      <xdr:row>58</xdr:row>
      <xdr:rowOff>203200</xdr:rowOff>
    </xdr:to>
    <xdr:sp fLocksText="1" fPublished="0">
      <xdr:nvSpPr>
        <xdr:cNvPr id="4" name="직사각형 4"/>
        <xdr:cNvSpPr txBox="1">
          <a:spLocks noRot="1"/>
        </xdr:cNvSpPr>
      </xdr:nvSpPr>
      <xdr:spPr>
        <a:xfrm>
          <a:off x="828675" y="19545300"/>
          <a:ext cx="2733675" cy="64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Calibri"/>
              <a:ea typeface="Calibri"/>
            </a:rPr>
            <a:t>STUDNO</a:t>
          </a: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기준으로 </a:t>
          </a:r>
          <a:r>
            <a:rPr sz="1100">
              <a:solidFill>
                <a:srgbClr val="000000"/>
              </a:solidFill>
              <a:latin typeface="Calibri"/>
              <a:ea typeface="Calibri"/>
            </a:rPr>
            <a:t>SORT</a:t>
          </a:r>
        </a:p>
      </xdr:txBody>
    </xdr:sp>
    <xdr:clientData fLocksWithSheet="1" fPrintsWithSheet="1"/>
  </xdr:twoCellAnchor>
  <xdr:twoCellAnchor>
    <xdr:from>
      <xdr:col>1</xdr:col>
      <xdr:colOff>254000</xdr:colOff>
      <xdr:row>45</xdr:row>
      <xdr:rowOff>177800</xdr:rowOff>
    </xdr:from>
    <xdr:to>
      <xdr:col>14</xdr:col>
      <xdr:colOff>254000</xdr:colOff>
      <xdr:row>48</xdr:row>
      <xdr:rowOff>88900</xdr:rowOff>
    </xdr:to>
    <xdr:sp fLocksText="1" fPublished="0">
      <xdr:nvSpPr>
        <xdr:cNvPr id="5" name="직사각형 5"/>
        <xdr:cNvSpPr/>
      </xdr:nvSpPr>
      <xdr:spPr>
        <a:xfrm>
          <a:off x="723900" y="15697200"/>
          <a:ext cx="5819774" cy="8953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15</xdr:col>
      <xdr:colOff>133350</xdr:colOff>
      <xdr:row>45</xdr:row>
      <xdr:rowOff>209550</xdr:rowOff>
    </xdr:from>
    <xdr:to>
      <xdr:col>23</xdr:col>
      <xdr:colOff>107950</xdr:colOff>
      <xdr:row>47</xdr:row>
      <xdr:rowOff>184150</xdr:rowOff>
    </xdr:to>
    <xdr:sp fLocksText="1" fPublished="0">
      <xdr:nvSpPr>
        <xdr:cNvPr id="6" name="직사각형 6"/>
        <xdr:cNvSpPr txBox="1">
          <a:spLocks noRot="1"/>
        </xdr:cNvSpPr>
      </xdr:nvSpPr>
      <xdr:spPr>
        <a:xfrm>
          <a:off x="6810374" y="15744825"/>
          <a:ext cx="3543300" cy="64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컬럼 이름이 첫 번째 </a:t>
          </a:r>
          <a:r>
            <a:rPr sz="1100">
              <a:solidFill>
                <a:srgbClr val="000000"/>
              </a:solidFill>
              <a:latin typeface="Calibri"/>
              <a:ea typeface="Calibri"/>
            </a:rPr>
            <a:t>SQL</a:t>
          </a: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기준으로 출력 </a:t>
          </a:r>
        </a:p>
      </xdr:txBody>
    </xdr:sp>
    <xdr:clientData fLocksWithSheet="1" fPrintsWithSheet="1"/>
  </xdr:twoCellAnchor>
  <xdr:twoCellAnchor>
    <xdr:from>
      <xdr:col>2</xdr:col>
      <xdr:colOff>215900</xdr:colOff>
      <xdr:row>55</xdr:row>
      <xdr:rowOff>184150</xdr:rowOff>
    </xdr:from>
    <xdr:to>
      <xdr:col>4</xdr:col>
      <xdr:colOff>273050</xdr:colOff>
      <xdr:row>57</xdr:row>
      <xdr:rowOff>0</xdr:rowOff>
    </xdr:to>
    <xdr:cxnSp fPublished="0">
      <xdr:nvCxnSpPr>
        <xdr:cNvPr id="7" name="구부러진 화살표 연결선 7"/>
        <xdr:cNvCxnSpPr>
          <a:stCxn id="2" idx="2"/>
          <a:endCxn id="3" idx="0"/>
        </xdr:cNvCxnSpPr>
      </xdr:nvCxnSpPr>
      <xdr:spPr>
        <a:xfrm rot="16200000" flipH="1">
          <a:off x="1400175" y="18849976"/>
          <a:ext cx="409575" cy="981075"/>
        </a:xfrm>
        <a:prstGeom prst="curved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14</xdr:col>
      <xdr:colOff>254000</xdr:colOff>
      <xdr:row>45</xdr:row>
      <xdr:rowOff>209550</xdr:rowOff>
    </xdr:from>
    <xdr:to>
      <xdr:col>19</xdr:col>
      <xdr:colOff>127000</xdr:colOff>
      <xdr:row>47</xdr:row>
      <xdr:rowOff>19050</xdr:rowOff>
    </xdr:to>
    <xdr:cxnSp fPublished="0">
      <xdr:nvCxnSpPr>
        <xdr:cNvPr id="8" name="구부러진 양쪽 화살표 연결선 8"/>
        <xdr:cNvCxnSpPr>
          <a:stCxn id="4" idx="3"/>
          <a:endCxn id="5" idx="0"/>
        </xdr:cNvCxnSpPr>
      </xdr:nvCxnSpPr>
      <xdr:spPr>
        <a:xfrm flipV="1">
          <a:off x="6543674" y="15744825"/>
          <a:ext cx="2047875" cy="400050"/>
        </a:xfrm>
        <a:prstGeom prst="curvedConnector4">
          <a:avLst>
            <a:gd name="adj1" fmla="val 6618"/>
            <a:gd name="adj2" fmla="val 19580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2</xdr:col>
      <xdr:colOff>6350</xdr:colOff>
      <xdr:row>68</xdr:row>
      <xdr:rowOff>196849</xdr:rowOff>
    </xdr:from>
    <xdr:to>
      <xdr:col>3</xdr:col>
      <xdr:colOff>107950</xdr:colOff>
      <xdr:row>78</xdr:row>
      <xdr:rowOff>6350</xdr:rowOff>
    </xdr:to>
    <xdr:sp fLocksText="1" fPublished="0">
      <xdr:nvSpPr>
        <xdr:cNvPr id="9" name="직사각형 9"/>
        <xdr:cNvSpPr/>
      </xdr:nvSpPr>
      <xdr:spPr>
        <a:xfrm>
          <a:off x="800100" y="23612474"/>
          <a:ext cx="600075" cy="3143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</xdr:col>
      <xdr:colOff>6350</xdr:colOff>
      <xdr:row>78</xdr:row>
      <xdr:rowOff>177800</xdr:rowOff>
    </xdr:from>
    <xdr:to>
      <xdr:col>8</xdr:col>
      <xdr:colOff>38100</xdr:colOff>
      <xdr:row>81</xdr:row>
      <xdr:rowOff>177800</xdr:rowOff>
    </xdr:to>
    <xdr:sp fLocksText="1" fPublished="0">
      <xdr:nvSpPr>
        <xdr:cNvPr id="10" name="직사각형 10"/>
        <xdr:cNvSpPr txBox="1">
          <a:spLocks noRot="1"/>
        </xdr:cNvSpPr>
      </xdr:nvSpPr>
      <xdr:spPr>
        <a:xfrm>
          <a:off x="800100" y="27012902"/>
          <a:ext cx="2733675" cy="1028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Calibri"/>
              <a:ea typeface="Calibri"/>
            </a:rPr>
            <a:t>STUDNO</a:t>
          </a: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</a:t>
          </a:r>
          <a:r>
            <a:rPr sz="1100">
              <a:solidFill>
                <a:srgbClr val="000000"/>
              </a:solidFill>
              <a:latin typeface="Calibri"/>
              <a:ea typeface="Calibri"/>
            </a:rPr>
            <a:t>SORT </a:t>
          </a: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않되어 있음</a:t>
          </a:r>
        </a:p>
      </xdr:txBody>
    </xdr:sp>
    <xdr:clientData fLocksWithSheet="1" fPrintsWithSheet="1"/>
  </xdr:twoCellAnchor>
  <xdr:twoCellAnchor>
    <xdr:from>
      <xdr:col>2</xdr:col>
      <xdr:colOff>196849</xdr:colOff>
      <xdr:row>78</xdr:row>
      <xdr:rowOff>6350</xdr:rowOff>
    </xdr:from>
    <xdr:to>
      <xdr:col>4</xdr:col>
      <xdr:colOff>254000</xdr:colOff>
      <xdr:row>78</xdr:row>
      <xdr:rowOff>177800</xdr:rowOff>
    </xdr:to>
    <xdr:cxnSp fPublished="0">
      <xdr:nvCxnSpPr>
        <xdr:cNvPr id="11" name="구부러진 화살표 연결선 11"/>
        <xdr:cNvCxnSpPr>
          <a:stCxn id="13" idx="2"/>
          <a:endCxn id="14" idx="0"/>
        </xdr:cNvCxnSpPr>
      </xdr:nvCxnSpPr>
      <xdr:spPr>
        <a:xfrm rot="16200000" flipH="1">
          <a:off x="1447800" y="26393776"/>
          <a:ext cx="257175" cy="981075"/>
        </a:xfrm>
        <a:prstGeom prst="curved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 editAs="oneCell">
    <xdr:from>
      <xdr:col>3</xdr:col>
      <xdr:colOff>6350</xdr:colOff>
      <xdr:row>123</xdr:row>
      <xdr:rowOff>50800</xdr:rowOff>
    </xdr:from>
    <xdr:to>
      <xdr:col>4</xdr:col>
      <xdr:colOff>19050</xdr:colOff>
      <xdr:row>124</xdr:row>
      <xdr:rowOff>127000</xdr:rowOff>
    </xdr:to>
    <xdr:sp fLocksText="1" fPublished="0">
      <xdr:nvSpPr>
        <xdr:cNvPr id="12" name="직사각형 12" descr="교집합 - 위키백과, 우리 모두의 백과사전"/>
        <xdr:cNvSpPr>
          <a:spLocks noChangeAspect="1" noChangeArrowheads="1"/>
        </xdr:cNvSpPr>
      </xdr:nvSpPr>
      <xdr:spPr>
        <a:xfrm>
          <a:off x="1247775" y="42252900"/>
          <a:ext cx="466725" cy="457200"/>
        </a:xfrm>
        <a:prstGeom prst="rect">
          <a:avLst/>
        </a:prstGeom>
        <a:noFill/>
      </xdr:spPr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3</xdr:col>
      <xdr:colOff>6350</xdr:colOff>
      <xdr:row>123</xdr:row>
      <xdr:rowOff>50800</xdr:rowOff>
    </xdr:from>
    <xdr:to>
      <xdr:col>4</xdr:col>
      <xdr:colOff>19050</xdr:colOff>
      <xdr:row>124</xdr:row>
      <xdr:rowOff>127000</xdr:rowOff>
    </xdr:to>
    <xdr:sp fLocksText="1" fPublished="0">
      <xdr:nvSpPr>
        <xdr:cNvPr id="13" name="직사각형 13" descr="모듈식 수학 (하)] 1. 집합과 명제 (8) 교집합"/>
        <xdr:cNvSpPr>
          <a:spLocks noChangeAspect="1" noChangeArrowheads="1"/>
        </xdr:cNvSpPr>
      </xdr:nvSpPr>
      <xdr:spPr>
        <a:xfrm>
          <a:off x="1247775" y="42252900"/>
          <a:ext cx="466725" cy="457200"/>
        </a:xfrm>
        <a:prstGeom prst="rect">
          <a:avLst/>
        </a:prstGeom>
        <a:noFill/>
      </xdr:spPr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3</xdr:col>
      <xdr:colOff>6350</xdr:colOff>
      <xdr:row>123</xdr:row>
      <xdr:rowOff>50800</xdr:rowOff>
    </xdr:from>
    <xdr:to>
      <xdr:col>4</xdr:col>
      <xdr:colOff>19050</xdr:colOff>
      <xdr:row>124</xdr:row>
      <xdr:rowOff>127000</xdr:rowOff>
    </xdr:to>
    <xdr:sp fLocksText="1" fPublished="0">
      <xdr:nvSpPr>
        <xdr:cNvPr id="14" name="직사각형 14" descr="모듈식 수학 (하)] 1. 집합과 명제 (8) 교집합"/>
        <xdr:cNvSpPr>
          <a:spLocks noChangeAspect="1" noChangeArrowheads="1"/>
        </xdr:cNvSpPr>
      </xdr:nvSpPr>
      <xdr:spPr>
        <a:xfrm>
          <a:off x="1247775" y="42252900"/>
          <a:ext cx="466725" cy="457200"/>
        </a:xfrm>
        <a:prstGeom prst="rect">
          <a:avLst/>
        </a:prstGeom>
        <a:noFill/>
      </xdr:spPr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8</xdr:col>
      <xdr:colOff>133350</xdr:colOff>
      <xdr:row>123</xdr:row>
      <xdr:rowOff>50800</xdr:rowOff>
    </xdr:from>
    <xdr:to>
      <xdr:col>9</xdr:col>
      <xdr:colOff>146050</xdr:colOff>
      <xdr:row>124</xdr:row>
      <xdr:rowOff>127000</xdr:rowOff>
    </xdr:to>
    <xdr:sp fLocksText="1" fPublished="0">
      <xdr:nvSpPr>
        <xdr:cNvPr id="15" name="직사각형 15" descr="모듈식 수학 (하)] 1. 집합과 명제 (8) 교집합"/>
        <xdr:cNvSpPr>
          <a:spLocks noChangeAspect="1" noChangeArrowheads="1"/>
        </xdr:cNvSpPr>
      </xdr:nvSpPr>
      <xdr:spPr>
        <a:xfrm>
          <a:off x="3676650" y="42252900"/>
          <a:ext cx="466725" cy="457200"/>
        </a:xfrm>
        <a:prstGeom prst="rect">
          <a:avLst/>
        </a:prstGeom>
        <a:noFill/>
      </xdr:spPr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2</xdr:col>
      <xdr:colOff>38100</xdr:colOff>
      <xdr:row>122</xdr:row>
      <xdr:rowOff>101600</xdr:rowOff>
    </xdr:from>
    <xdr:to>
      <xdr:col>10</xdr:col>
      <xdr:colOff>209550</xdr:colOff>
      <xdr:row>130</xdr:row>
      <xdr:rowOff>63500</xdr:rowOff>
    </xdr:to>
    <xdr:pic macro="" fPublished="0">
      <xdr:nvPicPr>
        <xdr:cNvPr id="16" name="그림 16" descr="교집합 - 위키백과, 우리 모두의 백과사전"/>
        <xdr:cNvPicPr>
          <a:picLocks noChangeAspect="1" noChangeArrowheads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847725" y="41986200"/>
          <a:ext cx="3838575" cy="26860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228600</xdr:colOff>
      <xdr:row>146</xdr:row>
      <xdr:rowOff>88900</xdr:rowOff>
    </xdr:from>
    <xdr:to>
      <xdr:col>12</xdr:col>
      <xdr:colOff>127000</xdr:colOff>
      <xdr:row>154</xdr:row>
      <xdr:rowOff>127000</xdr:rowOff>
    </xdr:to>
    <xdr:pic macro="" fPublished="0">
      <xdr:nvPicPr>
        <xdr:cNvPr id="17" name="그림 17" descr="모듈식 수학 (하)] 1. 집합과 명제 (14) 차집합"/>
        <xdr:cNvPicPr>
          <a:picLocks noChangeAspect="1" noChangeArrowheads="1"/>
        </xdr:cNvPicPr>
      </xdr:nvPicPr>
      <xdr:blipFill rotWithShape="1">
        <a:blip r:embed="rId2"/>
        <a:srcRect/>
        <a:stretch>
          <a:fillRect/>
        </a:stretch>
      </xdr:blipFill>
      <xdr:spPr>
        <a:xfrm>
          <a:off x="685800" y="50196752"/>
          <a:ext cx="4772025" cy="2800350"/>
        </a:xfrm>
        <a:prstGeom prst="rect">
          <a:avLst/>
        </a:prstGeom>
        <a:noFill/>
      </xdr:spPr>
    </xdr:pic>
    <xdr:clientData fLocksWithSheet="1" fPrintsWithSheet="1"/>
  </xdr:twoCellAnchor>
  <xdr:twoCellAnchor>
    <xdr:from>
      <xdr:col>4</xdr:col>
      <xdr:colOff>133350</xdr:colOff>
      <xdr:row>250</xdr:row>
      <xdr:rowOff>171449</xdr:rowOff>
    </xdr:from>
    <xdr:to>
      <xdr:col>15</xdr:col>
      <xdr:colOff>152400</xdr:colOff>
      <xdr:row>250</xdr:row>
      <xdr:rowOff>171449</xdr:rowOff>
    </xdr:to>
    <xdr:cxnSp fPublished="0">
      <xdr:nvCxnSpPr>
        <xdr:cNvPr id="18" name="선 18"/>
        <xdr:cNvCxnSpPr/>
      </xdr:nvCxnSpPr>
      <xdr:spPr>
        <a:xfrm>
          <a:off x="1885950" y="85982176"/>
          <a:ext cx="4953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6</xdr:col>
      <xdr:colOff>171449</xdr:colOff>
      <xdr:row>250</xdr:row>
      <xdr:rowOff>139700</xdr:rowOff>
    </xdr:from>
    <xdr:to>
      <xdr:col>6</xdr:col>
      <xdr:colOff>292100</xdr:colOff>
      <xdr:row>251</xdr:row>
      <xdr:rowOff>31750</xdr:rowOff>
    </xdr:to>
    <xdr:sp fLocksText="1" fPublished="0">
      <xdr:nvSpPr>
        <xdr:cNvPr id="19" name="타원 19"/>
        <xdr:cNvSpPr/>
      </xdr:nvSpPr>
      <xdr:spPr>
        <a:xfrm>
          <a:off x="2838450" y="85934552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12</xdr:col>
      <xdr:colOff>12700</xdr:colOff>
      <xdr:row>250</xdr:row>
      <xdr:rowOff>139700</xdr:rowOff>
    </xdr:from>
    <xdr:to>
      <xdr:col>12</xdr:col>
      <xdr:colOff>133350</xdr:colOff>
      <xdr:row>251</xdr:row>
      <xdr:rowOff>31750</xdr:rowOff>
    </xdr:to>
    <xdr:sp fLocksText="1" fPublished="0">
      <xdr:nvSpPr>
        <xdr:cNvPr id="20" name="타원 20"/>
        <xdr:cNvSpPr/>
      </xdr:nvSpPr>
      <xdr:spPr>
        <a:xfrm>
          <a:off x="5286375" y="85934552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6</xdr:col>
      <xdr:colOff>234950</xdr:colOff>
      <xdr:row>249</xdr:row>
      <xdr:rowOff>25400</xdr:rowOff>
    </xdr:from>
    <xdr:to>
      <xdr:col>14</xdr:col>
      <xdr:colOff>76200</xdr:colOff>
      <xdr:row>250</xdr:row>
      <xdr:rowOff>146050</xdr:rowOff>
    </xdr:to>
    <xdr:cxnSp fPublished="0">
      <xdr:nvCxnSpPr>
        <xdr:cNvPr id="21" name="양방향 화살표 21"/>
        <xdr:cNvCxnSpPr>
          <a:stCxn id="19" idx="0"/>
        </xdr:cNvCxnSpPr>
      </xdr:nvCxnSpPr>
      <xdr:spPr>
        <a:xfrm rot="5400000" flipH="1" flipV="1">
          <a:off x="4343400" y="84010496"/>
          <a:ext cx="523875" cy="334327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4</xdr:col>
      <xdr:colOff>196849</xdr:colOff>
      <xdr:row>248</xdr:row>
      <xdr:rowOff>196849</xdr:rowOff>
    </xdr:from>
    <xdr:to>
      <xdr:col>12</xdr:col>
      <xdr:colOff>69850</xdr:colOff>
      <xdr:row>250</xdr:row>
      <xdr:rowOff>146050</xdr:rowOff>
    </xdr:to>
    <xdr:cxnSp fPublished="0">
      <xdr:nvCxnSpPr>
        <xdr:cNvPr id="22" name="양방향 화살표 22"/>
        <xdr:cNvCxnSpPr>
          <a:stCxn id="26" idx="0"/>
        </xdr:cNvCxnSpPr>
      </xdr:nvCxnSpPr>
      <xdr:spPr>
        <a:xfrm rot="16200000" flipV="1">
          <a:off x="3371850" y="83943824"/>
          <a:ext cx="609600" cy="33909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3</xdr:col>
      <xdr:colOff>273050</xdr:colOff>
      <xdr:row>258</xdr:row>
      <xdr:rowOff>177800</xdr:rowOff>
    </xdr:from>
    <xdr:to>
      <xdr:col>15</xdr:col>
      <xdr:colOff>0</xdr:colOff>
      <xdr:row>258</xdr:row>
      <xdr:rowOff>177800</xdr:rowOff>
    </xdr:to>
    <xdr:cxnSp fPublished="0">
      <xdr:nvCxnSpPr>
        <xdr:cNvPr id="23" name="선 23"/>
        <xdr:cNvCxnSpPr/>
      </xdr:nvCxnSpPr>
      <xdr:spPr>
        <a:xfrm>
          <a:off x="1647825" y="88734904"/>
          <a:ext cx="49625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6</xdr:col>
      <xdr:colOff>139700</xdr:colOff>
      <xdr:row>258</xdr:row>
      <xdr:rowOff>127000</xdr:rowOff>
    </xdr:from>
    <xdr:to>
      <xdr:col>7</xdr:col>
      <xdr:colOff>25400</xdr:colOff>
      <xdr:row>259</xdr:row>
      <xdr:rowOff>76200</xdr:rowOff>
    </xdr:to>
    <xdr:sp fLocksText="1" fPublished="0">
      <xdr:nvSpPr>
        <xdr:cNvPr id="24" name="타원 24"/>
        <xdr:cNvSpPr/>
      </xdr:nvSpPr>
      <xdr:spPr>
        <a:xfrm>
          <a:off x="2790825" y="88658696"/>
          <a:ext cx="276225" cy="2667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12</xdr:col>
      <xdr:colOff>76200</xdr:colOff>
      <xdr:row>258</xdr:row>
      <xdr:rowOff>127000</xdr:rowOff>
    </xdr:from>
    <xdr:to>
      <xdr:col>12</xdr:col>
      <xdr:colOff>254000</xdr:colOff>
      <xdr:row>259</xdr:row>
      <xdr:rowOff>76200</xdr:rowOff>
    </xdr:to>
    <xdr:sp fLocksText="1" fPublished="0">
      <xdr:nvSpPr>
        <xdr:cNvPr id="25" name="타원 25"/>
        <xdr:cNvSpPr/>
      </xdr:nvSpPr>
      <xdr:spPr>
        <a:xfrm>
          <a:off x="5381625" y="88658696"/>
          <a:ext cx="266700" cy="2667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</xdr:col>
      <xdr:colOff>266700</xdr:colOff>
      <xdr:row>257</xdr:row>
      <xdr:rowOff>38100</xdr:rowOff>
    </xdr:from>
    <xdr:to>
      <xdr:col>6</xdr:col>
      <xdr:colOff>234950</xdr:colOff>
      <xdr:row>258</xdr:row>
      <xdr:rowOff>127000</xdr:rowOff>
    </xdr:to>
    <xdr:cxnSp fPublished="0">
      <xdr:nvCxnSpPr>
        <xdr:cNvPr id="26" name="양방향 화살표 26"/>
        <xdr:cNvCxnSpPr>
          <a:stCxn id="27" idx="0"/>
        </xdr:cNvCxnSpPr>
      </xdr:nvCxnSpPr>
      <xdr:spPr>
        <a:xfrm rot="16200000" flipV="1">
          <a:off x="1824037" y="87549040"/>
          <a:ext cx="476250" cy="174307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12</xdr:col>
      <xdr:colOff>171449</xdr:colOff>
      <xdr:row>257</xdr:row>
      <xdr:rowOff>25400</xdr:rowOff>
    </xdr:from>
    <xdr:to>
      <xdr:col>17</xdr:col>
      <xdr:colOff>127000</xdr:colOff>
      <xdr:row>258</xdr:row>
      <xdr:rowOff>127000</xdr:rowOff>
    </xdr:to>
    <xdr:cxnSp fPublished="0">
      <xdr:nvCxnSpPr>
        <xdr:cNvPr id="27" name="양방향 화살표 27"/>
        <xdr:cNvCxnSpPr>
          <a:stCxn id="33" idx="0"/>
        </xdr:cNvCxnSpPr>
      </xdr:nvCxnSpPr>
      <xdr:spPr>
        <a:xfrm rot="5400000" flipH="1" flipV="1">
          <a:off x="6362700" y="87325200"/>
          <a:ext cx="495300" cy="21717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</xdr:wsDr>
</file>

<file path=xl/drawings/drawing5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247649</xdr:colOff>
      <xdr:row>105</xdr:row>
      <xdr:rowOff>152400</xdr:rowOff>
    </xdr:from>
    <xdr:to>
      <xdr:col>21</xdr:col>
      <xdr:colOff>165100</xdr:colOff>
      <xdr:row>117</xdr:row>
      <xdr:rowOff>152400</xdr:rowOff>
    </xdr:to>
    <xdr:pic macro="" fPublished="0">
      <xdr:nvPicPr>
        <xdr:cNvPr id="2" name="그림 1" descr="연결연산자 연습문제 2.png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598083" y="35792836"/>
          <a:ext cx="8212666" cy="4064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0</xdr:colOff>
      <xdr:row>146</xdr:row>
      <xdr:rowOff>0</xdr:rowOff>
    </xdr:from>
    <xdr:to>
      <xdr:col>13</xdr:col>
      <xdr:colOff>323850</xdr:colOff>
      <xdr:row>154</xdr:row>
      <xdr:rowOff>88900</xdr:rowOff>
    </xdr:to>
    <xdr:pic macro="" fPublished="0">
      <xdr:nvPicPr>
        <xdr:cNvPr id="3" name="그림 2" descr="1장_p16_그림3.png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227666" y="49445332"/>
          <a:ext cx="5090583" cy="2846916"/>
        </a:xfrm>
        <a:prstGeom prst="rect">
          <a:avLst/>
        </a:prstGeom>
      </xdr:spPr>
    </xdr:pic>
    <xdr:clientData fLocksWithSheet="1" fPrintsWithSheet="1"/>
  </xdr:twoCellAnchor>
  <xdr:twoCellAnchor>
    <xdr:from>
      <xdr:col>10</xdr:col>
      <xdr:colOff>285750</xdr:colOff>
      <xdr:row>366</xdr:row>
      <xdr:rowOff>203200</xdr:rowOff>
    </xdr:from>
    <xdr:to>
      <xdr:col>14</xdr:col>
      <xdr:colOff>38100</xdr:colOff>
      <xdr:row>373</xdr:row>
      <xdr:rowOff>88900</xdr:rowOff>
    </xdr:to>
    <xdr:sp fLocksText="1" fPublished="0">
      <xdr:nvSpPr>
        <xdr:cNvPr id="4" name="직사각형 3"/>
        <xdr:cNvSpPr/>
      </xdr:nvSpPr>
      <xdr:spPr>
        <a:xfrm>
          <a:off x="4921250" y="124258920"/>
          <a:ext cx="1587500" cy="220133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24</xdr:col>
      <xdr:colOff>266700</xdr:colOff>
      <xdr:row>366</xdr:row>
      <xdr:rowOff>209550</xdr:rowOff>
    </xdr:from>
    <xdr:to>
      <xdr:col>28</xdr:col>
      <xdr:colOff>25400</xdr:colOff>
      <xdr:row>373</xdr:row>
      <xdr:rowOff>95250</xdr:rowOff>
    </xdr:to>
    <xdr:sp fLocksText="1" fPublished="0">
      <xdr:nvSpPr>
        <xdr:cNvPr id="5" name="직사각형 4"/>
        <xdr:cNvSpPr/>
      </xdr:nvSpPr>
      <xdr:spPr>
        <a:xfrm>
          <a:off x="11292416" y="124269504"/>
          <a:ext cx="1428750" cy="220133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16</xdr:col>
      <xdr:colOff>266700</xdr:colOff>
      <xdr:row>374</xdr:row>
      <xdr:rowOff>171449</xdr:rowOff>
    </xdr:from>
    <xdr:to>
      <xdr:col>22</xdr:col>
      <xdr:colOff>279400</xdr:colOff>
      <xdr:row>377</xdr:row>
      <xdr:rowOff>127000</xdr:rowOff>
    </xdr:to>
    <xdr:sp fLocksText="1" fPublished="0">
      <xdr:nvSpPr>
        <xdr:cNvPr id="6" name="TextBox 5"/>
        <xdr:cNvSpPr txBox="1">
          <a:spLocks noRot="1"/>
        </xdr:cNvSpPr>
      </xdr:nvSpPr>
      <xdr:spPr>
        <a:xfrm>
          <a:off x="7736416" y="126925920"/>
          <a:ext cx="2688166" cy="9419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Calibri"/>
              <a:ea typeface="Calibri"/>
            </a:rPr>
            <a:t>job, deptno</a:t>
          </a: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둘다 만족하는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데이터 출력</a:t>
          </a:r>
        </a:p>
      </xdr:txBody>
    </xdr:sp>
    <xdr:clientData fLocksWithSheet="1" fPrintsWithSheet="1"/>
  </xdr:twoCellAnchor>
  <xdr:twoCellAnchor>
    <xdr:from>
      <xdr:col>12</xdr:col>
      <xdr:colOff>165100</xdr:colOff>
      <xdr:row>373</xdr:row>
      <xdr:rowOff>88900</xdr:rowOff>
    </xdr:from>
    <xdr:to>
      <xdr:col>16</xdr:col>
      <xdr:colOff>266700</xdr:colOff>
      <xdr:row>376</xdr:row>
      <xdr:rowOff>31750</xdr:rowOff>
    </xdr:to>
    <xdr:cxnSp fPublished="0">
      <xdr:nvCxnSpPr>
        <xdr:cNvPr id="8" name="꺾인 연결선 7"/>
        <xdr:cNvCxnSpPr>
          <a:stCxn id="4" idx="2"/>
          <a:endCxn id="6" idx="1"/>
        </xdr:cNvCxnSpPr>
      </xdr:nvCxnSpPr>
      <xdr:spPr>
        <a:xfrm rot="16200000" flipH="1">
          <a:off x="6217708" y="125872880"/>
          <a:ext cx="931333" cy="2106083"/>
        </a:xfrm>
        <a:prstGeom prst="bentConnector2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22</xdr:col>
      <xdr:colOff>279400</xdr:colOff>
      <xdr:row>373</xdr:row>
      <xdr:rowOff>95250</xdr:rowOff>
    </xdr:from>
    <xdr:to>
      <xdr:col>26</xdr:col>
      <xdr:colOff>152400</xdr:colOff>
      <xdr:row>376</xdr:row>
      <xdr:rowOff>31750</xdr:rowOff>
    </xdr:to>
    <xdr:cxnSp fPublished="0">
      <xdr:nvCxnSpPr>
        <xdr:cNvPr id="9" name="꺾인 연결선 8"/>
        <xdr:cNvCxnSpPr>
          <a:stCxn id="5" idx="2"/>
          <a:endCxn id="6" idx="3"/>
        </xdr:cNvCxnSpPr>
      </xdr:nvCxnSpPr>
      <xdr:spPr>
        <a:xfrm rot="5400000">
          <a:off x="10757958" y="126137464"/>
          <a:ext cx="920750" cy="1587500"/>
        </a:xfrm>
        <a:prstGeom prst="bentConnector2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 editAs="oneCell">
    <xdr:from>
      <xdr:col>3</xdr:col>
      <xdr:colOff>0</xdr:colOff>
      <xdr:row>427</xdr:row>
      <xdr:rowOff>0</xdr:rowOff>
    </xdr:from>
    <xdr:to>
      <xdr:col>31</xdr:col>
      <xdr:colOff>196849</xdr:colOff>
      <xdr:row>447</xdr:row>
      <xdr:rowOff>31750</xdr:rowOff>
    </xdr:to>
    <xdr:pic macro="" fPublished="0">
      <xdr:nvPicPr>
        <xdr:cNvPr id="12" name="그림 11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1227666" y="144610672"/>
          <a:ext cx="13081000" cy="6826250"/>
        </a:xfrm>
        <a:prstGeom prst="rect">
          <a:avLst/>
        </a:prstGeom>
      </xdr:spPr>
    </xdr:pic>
    <xdr:clientData fLocksWithSheet="1" fPrintsWithSheet="1"/>
  </xdr:twoCellAnchor>
  <xdr:twoCellAnchor>
    <xdr:from>
      <xdr:col>5</xdr:col>
      <xdr:colOff>266700</xdr:colOff>
      <xdr:row>430</xdr:row>
      <xdr:rowOff>25400</xdr:rowOff>
    </xdr:from>
    <xdr:to>
      <xdr:col>8</xdr:col>
      <xdr:colOff>63500</xdr:colOff>
      <xdr:row>431</xdr:row>
      <xdr:rowOff>120650</xdr:rowOff>
    </xdr:to>
    <xdr:sp fLocksText="1" fPublished="0">
      <xdr:nvSpPr>
        <xdr:cNvPr id="13" name="직사각형 12"/>
        <xdr:cNvSpPr/>
      </xdr:nvSpPr>
      <xdr:spPr>
        <a:xfrm>
          <a:off x="2487083" y="145669008"/>
          <a:ext cx="1217083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107950</xdr:colOff>
      <xdr:row>445</xdr:row>
      <xdr:rowOff>95250</xdr:rowOff>
    </xdr:from>
    <xdr:to>
      <xdr:col>6</xdr:col>
      <xdr:colOff>203200</xdr:colOff>
      <xdr:row>446</xdr:row>
      <xdr:rowOff>190500</xdr:rowOff>
    </xdr:to>
    <xdr:sp fLocksText="1" fPublished="0">
      <xdr:nvSpPr>
        <xdr:cNvPr id="14" name="직사각형 13"/>
        <xdr:cNvSpPr/>
      </xdr:nvSpPr>
      <xdr:spPr>
        <a:xfrm>
          <a:off x="1809750" y="150854832"/>
          <a:ext cx="1037166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146050</xdr:colOff>
      <xdr:row>441</xdr:row>
      <xdr:rowOff>38100</xdr:rowOff>
    </xdr:from>
    <xdr:to>
      <xdr:col>9</xdr:col>
      <xdr:colOff>285750</xdr:colOff>
      <xdr:row>442</xdr:row>
      <xdr:rowOff>133350</xdr:rowOff>
    </xdr:to>
    <xdr:sp fLocksText="1" fPublished="0">
      <xdr:nvSpPr>
        <xdr:cNvPr id="15" name="직사각형 14"/>
        <xdr:cNvSpPr/>
      </xdr:nvSpPr>
      <xdr:spPr>
        <a:xfrm>
          <a:off x="1449916" y="149404912"/>
          <a:ext cx="3026833" cy="4868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101600</xdr:colOff>
      <xdr:row>437</xdr:row>
      <xdr:rowOff>12700</xdr:rowOff>
    </xdr:from>
    <xdr:to>
      <xdr:col>9</xdr:col>
      <xdr:colOff>241300</xdr:colOff>
      <xdr:row>438</xdr:row>
      <xdr:rowOff>107950</xdr:rowOff>
    </xdr:to>
    <xdr:sp fLocksText="1" fPublished="0">
      <xdr:nvSpPr>
        <xdr:cNvPr id="16" name="직사각형 15"/>
        <xdr:cNvSpPr/>
      </xdr:nvSpPr>
      <xdr:spPr>
        <a:xfrm>
          <a:off x="1386416" y="148018496"/>
          <a:ext cx="3026833" cy="4868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279400</xdr:colOff>
      <xdr:row>596</xdr:row>
      <xdr:rowOff>190500</xdr:rowOff>
    </xdr:from>
    <xdr:to>
      <xdr:col>15</xdr:col>
      <xdr:colOff>241300</xdr:colOff>
      <xdr:row>596</xdr:row>
      <xdr:rowOff>190500</xdr:rowOff>
    </xdr:to>
    <xdr:cxnSp fPublished="0">
      <xdr:nvCxnSpPr>
        <xdr:cNvPr id="19" name="직선 연결선 18"/>
        <xdr:cNvCxnSpPr/>
      </xdr:nvCxnSpPr>
      <xdr:spPr>
        <a:xfrm>
          <a:off x="2063750" y="202131088"/>
          <a:ext cx="519641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6</xdr:col>
      <xdr:colOff>158750</xdr:colOff>
      <xdr:row>596</xdr:row>
      <xdr:rowOff>146050</xdr:rowOff>
    </xdr:from>
    <xdr:to>
      <xdr:col>7</xdr:col>
      <xdr:colOff>25400</xdr:colOff>
      <xdr:row>597</xdr:row>
      <xdr:rowOff>76200</xdr:rowOff>
    </xdr:to>
    <xdr:sp fLocksText="1" fPublished="0">
      <xdr:nvSpPr>
        <xdr:cNvPr id="20" name="타원 19"/>
        <xdr:cNvSpPr/>
      </xdr:nvSpPr>
      <xdr:spPr>
        <a:xfrm>
          <a:off x="2783416" y="202067584"/>
          <a:ext cx="423333" cy="2328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13</xdr:col>
      <xdr:colOff>88900</xdr:colOff>
      <xdr:row>596</xdr:row>
      <xdr:rowOff>127000</xdr:rowOff>
    </xdr:from>
    <xdr:to>
      <xdr:col>13</xdr:col>
      <xdr:colOff>247649</xdr:colOff>
      <xdr:row>597</xdr:row>
      <xdr:rowOff>57150</xdr:rowOff>
    </xdr:to>
    <xdr:sp fLocksText="1" fPublished="0">
      <xdr:nvSpPr>
        <xdr:cNvPr id="21" name="타원 20"/>
        <xdr:cNvSpPr/>
      </xdr:nvSpPr>
      <xdr:spPr>
        <a:xfrm>
          <a:off x="5969000" y="202035840"/>
          <a:ext cx="232833" cy="2328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6</xdr:col>
      <xdr:colOff>234950</xdr:colOff>
      <xdr:row>595</xdr:row>
      <xdr:rowOff>127000</xdr:rowOff>
    </xdr:from>
    <xdr:to>
      <xdr:col>15</xdr:col>
      <xdr:colOff>107950</xdr:colOff>
      <xdr:row>596</xdr:row>
      <xdr:rowOff>146050</xdr:rowOff>
    </xdr:to>
    <xdr:cxnSp fPublished="0">
      <xdr:nvCxnSpPr>
        <xdr:cNvPr id="23" name="꺾인 연결선 22"/>
        <xdr:cNvCxnSpPr>
          <a:stCxn id="20" idx="0"/>
        </xdr:cNvCxnSpPr>
      </xdr:nvCxnSpPr>
      <xdr:spPr>
        <a:xfrm rot="5400000" flipH="1" flipV="1">
          <a:off x="4794250" y="199802752"/>
          <a:ext cx="370416" cy="41592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5</xdr:col>
      <xdr:colOff>50800</xdr:colOff>
      <xdr:row>594</xdr:row>
      <xdr:rowOff>196849</xdr:rowOff>
    </xdr:from>
    <xdr:to>
      <xdr:col>13</xdr:col>
      <xdr:colOff>177800</xdr:colOff>
      <xdr:row>596</xdr:row>
      <xdr:rowOff>127000</xdr:rowOff>
    </xdr:to>
    <xdr:cxnSp fPublished="0">
      <xdr:nvCxnSpPr>
        <xdr:cNvPr id="25" name="꺾인 연결선 24"/>
        <xdr:cNvCxnSpPr>
          <a:stCxn id="21" idx="0"/>
        </xdr:cNvCxnSpPr>
      </xdr:nvCxnSpPr>
      <xdr:spPr>
        <a:xfrm rot="16200000" flipV="1">
          <a:off x="3847041" y="199786864"/>
          <a:ext cx="571500" cy="3926416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6</xdr:col>
      <xdr:colOff>184150</xdr:colOff>
      <xdr:row>594</xdr:row>
      <xdr:rowOff>152400</xdr:rowOff>
    </xdr:from>
    <xdr:to>
      <xdr:col>13</xdr:col>
      <xdr:colOff>215900</xdr:colOff>
      <xdr:row>597</xdr:row>
      <xdr:rowOff>38100</xdr:rowOff>
    </xdr:to>
    <xdr:sp fLocksText="1" fPublished="0">
      <xdr:nvSpPr>
        <xdr:cNvPr id="26" name="직사각형 25"/>
        <xdr:cNvSpPr/>
      </xdr:nvSpPr>
      <xdr:spPr>
        <a:xfrm>
          <a:off x="2815166" y="201400832"/>
          <a:ext cx="3344333" cy="8360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5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0</xdr:colOff>
      <xdr:row>32</xdr:row>
      <xdr:rowOff>0</xdr:rowOff>
    </xdr:from>
    <xdr:to>
      <xdr:col>26</xdr:col>
      <xdr:colOff>88900</xdr:colOff>
      <xdr:row>61</xdr:row>
      <xdr:rowOff>222249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345281" y="11049000"/>
          <a:ext cx="11299031" cy="10346531"/>
        </a:xfrm>
        <a:prstGeom prst="rect">
          <a:avLst/>
        </a:prstGeom>
      </xdr:spPr>
    </xdr:pic>
    <xdr:clientData fLocksWithSheet="1" fPrintsWithSheet="1"/>
  </xdr:twoCellAnchor>
  <xdr:twoCellAnchor>
    <xdr:from>
      <xdr:col>7</xdr:col>
      <xdr:colOff>44450</xdr:colOff>
      <xdr:row>33</xdr:row>
      <xdr:rowOff>114300</xdr:rowOff>
    </xdr:from>
    <xdr:to>
      <xdr:col>19</xdr:col>
      <xdr:colOff>12700</xdr:colOff>
      <xdr:row>35</xdr:row>
      <xdr:rowOff>165100</xdr:rowOff>
    </xdr:to>
    <xdr:sp fLocksText="1" fPublished="0">
      <xdr:nvSpPr>
        <xdr:cNvPr id="3" name="직사각형 2"/>
        <xdr:cNvSpPr/>
      </xdr:nvSpPr>
      <xdr:spPr>
        <a:xfrm>
          <a:off x="3089672" y="11566921"/>
          <a:ext cx="5310187" cy="76795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1</xdr:col>
      <xdr:colOff>0</xdr:colOff>
      <xdr:row>64</xdr:row>
      <xdr:rowOff>0</xdr:rowOff>
    </xdr:from>
    <xdr:to>
      <xdr:col>26</xdr:col>
      <xdr:colOff>88900</xdr:colOff>
      <xdr:row>93</xdr:row>
      <xdr:rowOff>222249</xdr:rowOff>
    </xdr:to>
    <xdr:pic macro="" fPublished="0">
      <xdr:nvPicPr>
        <xdr:cNvPr id="4" name="그림 3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345281" y="22098000"/>
          <a:ext cx="11299031" cy="10346531"/>
        </a:xfrm>
        <a:prstGeom prst="rect">
          <a:avLst/>
        </a:prstGeom>
      </xdr:spPr>
    </xdr:pic>
    <xdr:clientData fLocksWithSheet="1" fPrintsWithSheet="1"/>
  </xdr:twoCellAnchor>
  <xdr:twoCellAnchor>
    <xdr:from>
      <xdr:col>7</xdr:col>
      <xdr:colOff>139700</xdr:colOff>
      <xdr:row>66</xdr:row>
      <xdr:rowOff>177800</xdr:rowOff>
    </xdr:from>
    <xdr:to>
      <xdr:col>19</xdr:col>
      <xdr:colOff>107950</xdr:colOff>
      <xdr:row>70</xdr:row>
      <xdr:rowOff>31750</xdr:rowOff>
    </xdr:to>
    <xdr:sp fLocksText="1" fPublished="0">
      <xdr:nvSpPr>
        <xdr:cNvPr id="5" name="직사각형 4"/>
        <xdr:cNvSpPr/>
      </xdr:nvSpPr>
      <xdr:spPr>
        <a:xfrm>
          <a:off x="3232547" y="23056454"/>
          <a:ext cx="5310187" cy="116085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22</xdr:col>
      <xdr:colOff>0</xdr:colOff>
      <xdr:row>266</xdr:row>
      <xdr:rowOff>215900</xdr:rowOff>
    </xdr:from>
    <xdr:to>
      <xdr:col>25</xdr:col>
      <xdr:colOff>57150</xdr:colOff>
      <xdr:row>283</xdr:row>
      <xdr:rowOff>31750</xdr:rowOff>
    </xdr:to>
    <xdr:sp fLocksText="1" fPublished="0">
      <xdr:nvSpPr>
        <xdr:cNvPr id="6" name="직사각형 5"/>
        <xdr:cNvSpPr/>
      </xdr:nvSpPr>
      <xdr:spPr>
        <a:xfrm>
          <a:off x="9721453" y="92166280"/>
          <a:ext cx="1422796" cy="55959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27</xdr:col>
      <xdr:colOff>171449</xdr:colOff>
      <xdr:row>266</xdr:row>
      <xdr:rowOff>184150</xdr:rowOff>
    </xdr:from>
    <xdr:to>
      <xdr:col>30</xdr:col>
      <xdr:colOff>228600</xdr:colOff>
      <xdr:row>283</xdr:row>
      <xdr:rowOff>0</xdr:rowOff>
    </xdr:to>
    <xdr:sp fLocksText="1" fPublished="0">
      <xdr:nvSpPr>
        <xdr:cNvPr id="7" name="직사각형 6"/>
        <xdr:cNvSpPr/>
      </xdr:nvSpPr>
      <xdr:spPr>
        <a:xfrm>
          <a:off x="12209860" y="92118656"/>
          <a:ext cx="1428750" cy="55959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23</xdr:col>
      <xdr:colOff>177800</xdr:colOff>
      <xdr:row>283</xdr:row>
      <xdr:rowOff>0</xdr:rowOff>
    </xdr:from>
    <xdr:to>
      <xdr:col>29</xdr:col>
      <xdr:colOff>50800</xdr:colOff>
      <xdr:row>283</xdr:row>
      <xdr:rowOff>31750</xdr:rowOff>
    </xdr:to>
    <xdr:cxnSp fPublished="0">
      <xdr:nvCxnSpPr>
        <xdr:cNvPr id="9" name="꺾인 연결선 8"/>
        <xdr:cNvCxnSpPr>
          <a:stCxn id="6" idx="2"/>
          <a:endCxn id="7" idx="2"/>
        </xdr:cNvCxnSpPr>
      </xdr:nvCxnSpPr>
      <xdr:spPr>
        <a:xfrm rot="5400000" flipH="1" flipV="1">
          <a:off x="11656218" y="96494208"/>
          <a:ext cx="47625" cy="2488406"/>
        </a:xfrm>
        <a:prstGeom prst="bentConnector3">
          <a:avLst>
            <a:gd name="adj1" fmla="val -869995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 editAs="oneCell">
    <xdr:from>
      <xdr:col>3</xdr:col>
      <xdr:colOff>0</xdr:colOff>
      <xdr:row>284</xdr:row>
      <xdr:rowOff>0</xdr:rowOff>
    </xdr:from>
    <xdr:to>
      <xdr:col>33</xdr:col>
      <xdr:colOff>50800</xdr:colOff>
      <xdr:row>306</xdr:row>
      <xdr:rowOff>146050</xdr:rowOff>
    </xdr:to>
    <xdr:pic macro="" fPublished="0">
      <xdr:nvPicPr>
        <xdr:cNvPr id="10" name="그림 9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1238250" y="98059872"/>
          <a:ext cx="13471921" cy="7816453"/>
        </a:xfrm>
        <a:prstGeom prst="rect">
          <a:avLst/>
        </a:prstGeom>
      </xdr:spPr>
    </xdr:pic>
    <xdr:clientData fLocksWithSheet="1" fPrintsWithSheet="1"/>
  </xdr:twoCellAnchor>
</xdr:wsDr>
</file>

<file path=xl/drawings/drawing5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107950</xdr:colOff>
      <xdr:row>12</xdr:row>
      <xdr:rowOff>63500</xdr:rowOff>
    </xdr:from>
    <xdr:to>
      <xdr:col>27</xdr:col>
      <xdr:colOff>107950</xdr:colOff>
      <xdr:row>45</xdr:row>
      <xdr:rowOff>69850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505810" y="4197568"/>
          <a:ext cx="11613931" cy="11278913"/>
        </a:xfrm>
        <a:prstGeom prst="rect">
          <a:avLst/>
        </a:prstGeom>
      </xdr:spPr>
    </xdr:pic>
    <xdr:clientData fLocksWithSheet="1" fPrintsWithSheet="1"/>
  </xdr:twoCellAnchor>
  <xdr:twoCellAnchor>
    <xdr:from>
      <xdr:col>9</xdr:col>
      <xdr:colOff>247649</xdr:colOff>
      <xdr:row>19</xdr:row>
      <xdr:rowOff>95250</xdr:rowOff>
    </xdr:from>
    <xdr:to>
      <xdr:col>19</xdr:col>
      <xdr:colOff>114300</xdr:colOff>
      <xdr:row>38</xdr:row>
      <xdr:rowOff>95250</xdr:rowOff>
    </xdr:to>
    <xdr:sp fLocksText="1" fPublished="0">
      <xdr:nvSpPr>
        <xdr:cNvPr id="3" name="직사각형 2"/>
        <xdr:cNvSpPr/>
      </xdr:nvSpPr>
      <xdr:spPr>
        <a:xfrm>
          <a:off x="4289534" y="6634654"/>
          <a:ext cx="4263258" cy="649013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2</xdr:col>
      <xdr:colOff>0</xdr:colOff>
      <xdr:row>51</xdr:row>
      <xdr:rowOff>0</xdr:rowOff>
    </xdr:from>
    <xdr:to>
      <xdr:col>22</xdr:col>
      <xdr:colOff>95250</xdr:colOff>
      <xdr:row>77</xdr:row>
      <xdr:rowOff>95250</xdr:rowOff>
    </xdr:to>
    <xdr:pic macro="" fPublished="0">
      <xdr:nvPicPr>
        <xdr:cNvPr id="4" name="그림 3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788275" y="17420896"/>
          <a:ext cx="9078310" cy="9025759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79</xdr:row>
      <xdr:rowOff>0</xdr:rowOff>
    </xdr:from>
    <xdr:to>
      <xdr:col>18</xdr:col>
      <xdr:colOff>6350</xdr:colOff>
      <xdr:row>95</xdr:row>
      <xdr:rowOff>12700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788275" y="26985310"/>
          <a:ext cx="7153603" cy="5485086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96</xdr:row>
      <xdr:rowOff>0</xdr:rowOff>
    </xdr:from>
    <xdr:to>
      <xdr:col>18</xdr:col>
      <xdr:colOff>6350</xdr:colOff>
      <xdr:row>112</xdr:row>
      <xdr:rowOff>12700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788275" y="32792274"/>
          <a:ext cx="7153603" cy="5485086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113</xdr:row>
      <xdr:rowOff>0</xdr:rowOff>
    </xdr:from>
    <xdr:to>
      <xdr:col>18</xdr:col>
      <xdr:colOff>6350</xdr:colOff>
      <xdr:row>129</xdr:row>
      <xdr:rowOff>12700</xdr:rowOff>
    </xdr:to>
    <xdr:pic macro="" fPublished="0">
      <xdr:nvPicPr>
        <xdr:cNvPr id="7" name="그림 6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788275" y="38599240"/>
          <a:ext cx="7153603" cy="5485086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135</xdr:row>
      <xdr:rowOff>0</xdr:rowOff>
    </xdr:from>
    <xdr:to>
      <xdr:col>17</xdr:col>
      <xdr:colOff>196849</xdr:colOff>
      <xdr:row>150</xdr:row>
      <xdr:rowOff>190500</xdr:rowOff>
    </xdr:to>
    <xdr:pic macro="" fPublished="0">
      <xdr:nvPicPr>
        <xdr:cNvPr id="8" name="그림 7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788275" y="46114140"/>
          <a:ext cx="6995948" cy="541282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156</xdr:row>
      <xdr:rowOff>0</xdr:rowOff>
    </xdr:from>
    <xdr:to>
      <xdr:col>17</xdr:col>
      <xdr:colOff>203200</xdr:colOff>
      <xdr:row>171</xdr:row>
      <xdr:rowOff>152400</xdr:rowOff>
    </xdr:to>
    <xdr:pic macro="" fPublished="0">
      <xdr:nvPicPr>
        <xdr:cNvPr id="9" name="그림 8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788275" y="53287444"/>
          <a:ext cx="7009086" cy="535370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240</xdr:row>
      <xdr:rowOff>0</xdr:rowOff>
    </xdr:from>
    <xdr:to>
      <xdr:col>29</xdr:col>
      <xdr:colOff>247649</xdr:colOff>
      <xdr:row>266</xdr:row>
      <xdr:rowOff>165100</xdr:rowOff>
    </xdr:to>
    <xdr:pic macro="" fPublished="0">
      <xdr:nvPicPr>
        <xdr:cNvPr id="10" name="그림 9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788275" y="81980688"/>
          <a:ext cx="12435052" cy="9130862"/>
        </a:xfrm>
        <a:prstGeom prst="rect">
          <a:avLst/>
        </a:prstGeom>
      </xdr:spPr>
    </xdr:pic>
    <xdr:clientData fLocksWithSheet="1" fPrintsWithSheet="1"/>
  </xdr:twoCellAnchor>
  <xdr:twoCellAnchor>
    <xdr:from>
      <xdr:col>1</xdr:col>
      <xdr:colOff>228600</xdr:colOff>
      <xdr:row>252</xdr:row>
      <xdr:rowOff>171449</xdr:rowOff>
    </xdr:from>
    <xdr:to>
      <xdr:col>29</xdr:col>
      <xdr:colOff>19050</xdr:colOff>
      <xdr:row>258</xdr:row>
      <xdr:rowOff>19050</xdr:rowOff>
    </xdr:to>
    <xdr:sp fLocksText="1" fPublished="0">
      <xdr:nvSpPr>
        <xdr:cNvPr id="11" name="직사각형 10"/>
        <xdr:cNvSpPr/>
      </xdr:nvSpPr>
      <xdr:spPr>
        <a:xfrm>
          <a:off x="683172" y="86335912"/>
          <a:ext cx="12192000" cy="181960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2</xdr:col>
      <xdr:colOff>0</xdr:colOff>
      <xdr:row>315</xdr:row>
      <xdr:rowOff>0</xdr:rowOff>
    </xdr:from>
    <xdr:to>
      <xdr:col>26</xdr:col>
      <xdr:colOff>260350</xdr:colOff>
      <xdr:row>339</xdr:row>
      <xdr:rowOff>76200</xdr:rowOff>
    </xdr:to>
    <xdr:pic macro="" fPublished="0">
      <xdr:nvPicPr>
        <xdr:cNvPr id="12" name="그림 11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788275" y="107599656"/>
          <a:ext cx="11114689" cy="8309741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drawing" Target="../drawings/drawing30.xml"  /></Relationships>
</file>

<file path=xl/worksheets/_rels/sheet3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/Relationships>
</file>

<file path=xl/worksheets/_rels/sheet4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/Relationships>
</file>

<file path=xl/worksheets/_rels/sheet5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hyperlink" Target="https://docs.oracle.com/cd/B19306_01/server.102/b14200/functions001.htm" TargetMode="External" /></Relationships>
</file>

<file path=xl/worksheets/_rels/sheet6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hyperlink" Target="https://docs.oracle.com/cd/B19306_01/server.102/b14200/functions001.htm" TargetMode="External" /><Relationship Id="rId9" Type="http://schemas.openxmlformats.org/officeDocument/2006/relationships/drawing" Target="../drawings/drawing31.xml"  /></Relationships>
</file>

<file path=xl/worksheets/_rels/sheet7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hyperlink" Target="https://docs.oracle.com/cd/B19306_01/server.102/b14200/functions001.htm" TargetMode="External" /></Relationships>
</file>

<file path=xl/worksheets/_rels/sheet8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hyperlink" Target="https://docs.oracle.com/cd/B19306_01/server.102/b14200/functions001.htm" TargetMode="External" /></Relationships>
</file>

<file path=xl/worksheets/_rels/sheet9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drawing" Target="../drawings/drawing32.xml"  /></Relationships>
</file>

<file path=xl/worksheets/_rels/sheet10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drawing" Target="../drawings/drawing33.xml"  /></Relationships>
</file>

<file path=xl/worksheets/_rels/sheet11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/Relationships>
</file>

<file path=xl/worksheets/_rels/sheet12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drawing" Target="../drawings/drawing34.xml"  /></Relationships>
</file>

<file path=xl/worksheets/_rels/sheet13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/Relationships>
</file>

<file path=xl/worksheets/_rels/sheet14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drawing" Target="../drawings/drawing35.xml"  /></Relationships>
</file>

<file path=xl/worksheets/_rels/sheet15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drawing" Target="../drawings/drawing36.xml"  /></Relationships>
</file>

<file path=xl/worksheets/_rels/sheet16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drawing" Target="../drawings/drawing37.xml"  /></Relationships>
</file>

<file path=xl/worksheets/_rels/sheet17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hyperlink" Target="https://docs.oracle.com/cd/B19306_01/server.102/b14200/functions001.htm" TargetMode="External" /><Relationship Id="rId9" Type="http://schemas.openxmlformats.org/officeDocument/2006/relationships/drawing" Target="../drawings/drawing38.xml"  /></Relationships>
</file>

<file path=xl/worksheets/_rels/sheet18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drawing" Target="../drawings/drawing39.xml"  /></Relationships>
</file>

<file path=xl/worksheets/_rels/sheet19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drawing" Target="../drawings/drawing40.xml"  /></Relationships>
</file>

<file path=xl/worksheets/_rels/sheet20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drawing" Target="../drawings/drawing41.xml"  /></Relationships>
</file>

<file path=xl/worksheets/_rels/sheet21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drawing" Target="../drawings/drawing42.xml"  /></Relationships>
</file>

<file path=xl/worksheets/_rels/sheet22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drawing" Target="../drawings/drawing43.xml"  /></Relationships>
</file>

<file path=xl/worksheets/_rels/sheet23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hyperlink" Target="http://exerd.com/update/exerd/3.x/" TargetMode="External" /><Relationship Id="rId9" Type="http://schemas.openxmlformats.org/officeDocument/2006/relationships/drawing" Target="../drawings/drawing44.xml"  /></Relationships>
</file>

<file path=xl/worksheets/_rels/sheet24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/Relationships>
</file>

<file path=xl/worksheets/_rels/sheet25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drawing" Target="../drawings/drawing45.xml"  /></Relationships>
</file>

<file path=xl/worksheets/_rels/sheet26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drawing" Target="../drawings/drawing46.xml"  /></Relationships>
</file>

<file path=xl/worksheets/_rels/sheet27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drawing" Target="../drawings/drawing47.xml"  /></Relationships>
</file>

<file path=xl/worksheets/_rels/sheet28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drawing" Target="../drawings/drawing48.xml"  /></Relationships>
</file>

<file path=xl/worksheets/_rels/sheet29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drawing" Target="../drawings/drawing49.xml"  /></Relationships>
</file>

<file path=xl/worksheets/_rels/sheet30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hyperlink" Target="https://docs.oracle.com/cd/B19306_01/server.102/b14200/functions001.htm" TargetMode="External" /><Relationship Id="rId9" Type="http://schemas.openxmlformats.org/officeDocument/2006/relationships/drawing" Target="../drawings/drawing50.xml"  /></Relationships>
</file>

<file path=xl/worksheets/_rels/sheet31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drawing" Target="../drawings/drawing51.xml"  /></Relationships>
</file>

<file path=xl/worksheets/_rels/sheet32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hyperlink" Target="https://docs.oracle.com/cd/B19306_01/server.102/b14200/functions001.htm" TargetMode="External" /><Relationship Id="rId9" Type="http://schemas.openxmlformats.org/officeDocument/2006/relationships/drawing" Target="../drawings/drawing52.xml"  /></Relationships>
</file>

<file path=xl/worksheets/_rels/sheet33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10" Type="http://schemas.openxmlformats.org/officeDocument/2006/relationships/drawing" Target="../drawings/drawing53.xml" 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hyperlink" Target="https://docs.oracle.com/cd/B19306_01/server.102/b14200/functions001.htm" TargetMode="External" /><Relationship Id="rId9" Type="http://schemas.openxmlformats.org/officeDocument/2006/relationships/hyperlink" Target="https://docs.oracle.com/cd/A97630_01/appdev.920/a42525/apb.htm" TargetMode="External" /></Relationships>
</file>

<file path=xl/worksheets/_rels/sheet34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hyperlink" Target="https://docs.oracle.com/cd/B19306_01/server.102/b14200/functions001.htm" TargetMode="External" /><Relationship Id="rId9" Type="http://schemas.openxmlformats.org/officeDocument/2006/relationships/drawing" Target="../drawings/drawing54.xml"  /></Relationships>
</file>

<file path=xl/worksheets/_rels/sheet35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drawing" Target="../drawings/drawing55.xml"  /></Relationships>
</file>

<file path=xl/worksheets/_rels/sheet36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drawing" Target="../drawings/drawing56.xml"  /></Relationships>
</file>

<file path=xl/worksheets/_rels/sheet37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itsc.cafe24.com/" TargetMode="External" /><Relationship Id="rId8" Type="http://schemas.openxmlformats.org/officeDocument/2006/relationships/drawing" Target="../drawings/drawing57.xml"  /></Relationships>
</file>

<file path=xl/worksheets/_rels/sheet38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drawing" Target="../drawings/drawing58.xml"  /></Relationships>
</file>

<file path=xl/worksheets/_rels/sheet39.xml.rels><?xml version="1.0" encoding="UTF-8" standalone="yes" ?><Relationships xmlns="http://schemas.openxmlformats.org/package/2006/relationships"><Relationship Id="rId1" Type="http://schemas.openxmlformats.org/officeDocument/2006/relationships/hyperlink" Target="https://us06web.zoom.us/j/5774287769?pwd=TFVXV3NkZkFnVWZ3NlVSVERZK0lZdz09" TargetMode="External" /><Relationship Id="rId2" Type="http://schemas.openxmlformats.org/officeDocument/2006/relationships/hyperlink" Target="https://cafe.daum.net/pcwk" TargetMode="External" /><Relationship Id="rId3" Type="http://schemas.openxmlformats.org/officeDocument/2006/relationships/hyperlink" Target="https://join.slack.com/t/slack-05r6316/shared_invite/zt-12h1if6yq-TCrMZZJtNbyjh93BGBnNAA" TargetMode="External" /><Relationship Id="rId4" Type="http://schemas.openxmlformats.org/officeDocument/2006/relationships/hyperlink" Target="https://colorscripter.com/" TargetMode="External" /><Relationship Id="rId5" Type="http://schemas.openxmlformats.org/officeDocument/2006/relationships/hyperlink" Target="file:///\\192.168.3.101" TargetMode="External" /><Relationship Id="rId6" Type="http://schemas.openxmlformats.org/officeDocument/2006/relationships/hyperlink" Target="https://docs.oracle.com/javase/8/docs/api/" TargetMode="External" /><Relationship Id="rId7" Type="http://schemas.openxmlformats.org/officeDocument/2006/relationships/hyperlink" Target="https://www.oracle.com/database/technologies/xe18c-downloads.html" TargetMode="External" /><Relationship Id="rId8" Type="http://schemas.openxmlformats.org/officeDocument/2006/relationships/drawing" Target="../drawings/drawing59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I30"/>
  <x:sheetViews>
    <x:sheetView showGridLines="0" topLeftCell="A1" zoomScaleNormal="100" zoomScaleSheetLayoutView="75" workbookViewId="0">
      <x:selection activeCell="C28" activeCellId="0" sqref="C28:H28"/>
    </x:sheetView>
  </x:sheetViews>
  <x:sheetFormatPr defaultColWidth="8.66015625" defaultRowHeight="17.100000000000001" customHeight="1"/>
  <x:cols>
    <x:col min="1" max="1" width="3.125" style="19" customWidth="1"/>
  </x:cols>
  <x:sheetData>
    <x:row r="1" spans="1:1" customHeight="1">
      <x:c r="A1" s="277"/>
    </x:row>
    <x:row r="2" spans="1:1" customHeight="1">
      <x:c r="A2" s="277"/>
    </x:row>
    <x:row r="3" spans="1:1" customHeight="1">
      <x:c r="A3" s="277"/>
    </x:row>
    <x:row r="4" spans="1:1" customHeight="1">
      <x:c r="A4" s="277"/>
    </x:row>
    <x:row r="5" spans="1:1" customHeight="1">
      <x:c r="A5" s="277"/>
    </x:row>
    <x:row r="6" spans="1:1" customHeight="1">
      <x:c r="A6" s="277"/>
    </x:row>
    <x:row r="7" spans="2:9" customHeight="1">
      <x:c r="B7" s="21" t="s">
        <x:v>1082</x:v>
      </x:c>
      <x:c r="C7" s="23" t="s">
        <x:v>1117</x:v>
      </x:c>
      <x:c r="D7" s="23"/>
      <x:c r="E7" s="23"/>
      <x:c r="F7" s="23"/>
      <x:c r="G7" s="23"/>
      <x:c r="H7" s="23"/>
      <x:c r="I7" s="22" t="s">
        <x:v>1073</x:v>
      </x:c>
    </x:row>
    <x:row r="8" spans="2:9" customHeight="1">
      <x:c r="B8" s="30">
        <x:v>0</x:v>
      </x:c>
      <x:c r="C8" s="278" t="s">
        <x:v>1076</x:v>
      </x:c>
      <x:c r="D8" s="279"/>
      <x:c r="E8" s="279"/>
      <x:c r="F8" s="279"/>
      <x:c r="G8" s="279"/>
      <x:c r="H8" s="280"/>
      <x:c r="I8" s="30"/>
    </x:row>
    <x:row r="9" spans="2:9" customHeight="1">
      <x:c r="B9" s="30">
        <x:v>1</x:v>
      </x:c>
      <x:c r="C9" s="278" t="s">
        <x:v>1301</x:v>
      </x:c>
      <x:c r="D9" s="279"/>
      <x:c r="E9" s="279"/>
      <x:c r="F9" s="279"/>
      <x:c r="G9" s="279"/>
      <x:c r="H9" s="280"/>
      <x:c r="I9" s="30"/>
    </x:row>
    <x:row r="10" spans="2:9" customHeight="1">
      <x:c r="B10" s="30">
        <x:v>2</x:v>
      </x:c>
      <x:c r="C10" s="278" t="s">
        <x:v>4662</x:v>
      </x:c>
      <x:c r="D10" s="279"/>
      <x:c r="E10" s="279"/>
      <x:c r="F10" s="279"/>
      <x:c r="G10" s="279"/>
      <x:c r="H10" s="280"/>
      <x:c r="I10" s="30"/>
    </x:row>
    <x:row r="11" spans="2:9" customHeight="1">
      <x:c r="B11" s="30">
        <x:v>3</x:v>
      </x:c>
      <x:c r="C11" s="278" t="s">
        <x:v>1305</x:v>
      </x:c>
      <x:c r="D11" s="279"/>
      <x:c r="E11" s="279"/>
      <x:c r="F11" s="279"/>
      <x:c r="G11" s="279"/>
      <x:c r="H11" s="280"/>
      <x:c r="I11" s="30"/>
    </x:row>
    <x:row r="12" spans="2:9" customHeight="1">
      <x:c r="B12" s="30">
        <x:v>4</x:v>
      </x:c>
      <x:c r="C12" s="278" t="s">
        <x:v>3116</x:v>
      </x:c>
      <x:c r="D12" s="279"/>
      <x:c r="E12" s="279"/>
      <x:c r="F12" s="279"/>
      <x:c r="G12" s="279"/>
      <x:c r="H12" s="280"/>
      <x:c r="I12" s="30"/>
    </x:row>
    <x:row r="13" spans="2:9" customHeight="1">
      <x:c r="B13" s="30">
        <x:v>5</x:v>
      </x:c>
      <x:c r="C13" s="278" t="s">
        <x:v>1692</x:v>
      </x:c>
      <x:c r="D13" s="279"/>
      <x:c r="E13" s="279"/>
      <x:c r="F13" s="279"/>
      <x:c r="G13" s="279"/>
      <x:c r="H13" s="280"/>
      <x:c r="I13" s="30"/>
    </x:row>
    <x:row r="14" spans="2:9" customHeight="1">
      <x:c r="B14" s="30">
        <x:v>6</x:v>
      </x:c>
      <x:c r="C14" s="278" t="s">
        <x:v>892</x:v>
      </x:c>
      <x:c r="D14" s="279"/>
      <x:c r="E14" s="279"/>
      <x:c r="F14" s="279"/>
      <x:c r="G14" s="279"/>
      <x:c r="H14" s="280"/>
      <x:c r="I14" s="30"/>
    </x:row>
    <x:row r="15" spans="2:9" customHeight="1">
      <x:c r="B15" s="30">
        <x:v>7</x:v>
      </x:c>
      <x:c r="C15" s="278" t="s">
        <x:v>4605</x:v>
      </x:c>
      <x:c r="D15" s="279"/>
      <x:c r="E15" s="279"/>
      <x:c r="F15" s="279"/>
      <x:c r="G15" s="279"/>
      <x:c r="H15" s="280"/>
      <x:c r="I15" s="30"/>
    </x:row>
    <x:row r="16" spans="2:9" customHeight="1">
      <x:c r="B16" s="30">
        <x:v>8</x:v>
      </x:c>
      <x:c r="C16" s="278" t="s">
        <x:v>4605</x:v>
      </x:c>
      <x:c r="D16" s="279"/>
      <x:c r="E16" s="279"/>
      <x:c r="F16" s="279"/>
      <x:c r="G16" s="279"/>
      <x:c r="H16" s="280"/>
      <x:c r="I16" s="30"/>
    </x:row>
    <x:row r="17" spans="2:9" customHeight="1">
      <x:c r="B17" s="30">
        <x:v>9</x:v>
      </x:c>
      <x:c r="C17" s="278" t="s">
        <x:v>1348</x:v>
      </x:c>
      <x:c r="D17" s="279"/>
      <x:c r="E17" s="279"/>
      <x:c r="F17" s="279"/>
      <x:c r="G17" s="279"/>
      <x:c r="H17" s="280"/>
      <x:c r="I17" s="30"/>
    </x:row>
    <x:row r="18" spans="2:9" customHeight="1">
      <x:c r="B18" s="30">
        <x:v>10</x:v>
      </x:c>
      <x:c r="C18" s="278" t="s">
        <x:v>3150</x:v>
      </x:c>
      <x:c r="D18" s="279"/>
      <x:c r="E18" s="279"/>
      <x:c r="F18" s="279"/>
      <x:c r="G18" s="279"/>
      <x:c r="H18" s="280"/>
      <x:c r="I18" s="30"/>
    </x:row>
    <x:row r="19" spans="2:9" customHeight="1">
      <x:c r="B19" s="30">
        <x:v>11</x:v>
      </x:c>
      <x:c r="C19" s="278" t="s">
        <x:v>3147</x:v>
      </x:c>
      <x:c r="D19" s="279"/>
      <x:c r="E19" s="279"/>
      <x:c r="F19" s="279"/>
      <x:c r="G19" s="279"/>
      <x:c r="H19" s="280"/>
      <x:c r="I19" s="30"/>
    </x:row>
    <x:row r="20" spans="2:9" customHeight="1">
      <x:c r="B20" s="30">
        <x:v>12</x:v>
      </x:c>
      <x:c r="C20" s="278" t="s">
        <x:v>2349</x:v>
      </x:c>
      <x:c r="D20" s="279"/>
      <x:c r="E20" s="279"/>
      <x:c r="F20" s="279"/>
      <x:c r="G20" s="279"/>
      <x:c r="H20" s="280"/>
      <x:c r="I20" s="30"/>
    </x:row>
    <x:row r="21" spans="2:9" customHeight="1">
      <x:c r="B21" s="30">
        <x:v>13</x:v>
      </x:c>
      <x:c r="C21" s="278" t="s">
        <x:v>2389</x:v>
      </x:c>
      <x:c r="D21" s="279"/>
      <x:c r="E21" s="279"/>
      <x:c r="F21" s="279"/>
      <x:c r="G21" s="279"/>
      <x:c r="H21" s="280"/>
      <x:c r="I21" s="30"/>
    </x:row>
    <x:row r="22" spans="2:9" customHeight="1">
      <x:c r="B22" s="30">
        <x:v>14</x:v>
      </x:c>
      <x:c r="C22" s="278" t="s">
        <x:v>3156</x:v>
      </x:c>
      <x:c r="D22" s="279"/>
      <x:c r="E22" s="279"/>
      <x:c r="F22" s="279"/>
      <x:c r="G22" s="279"/>
      <x:c r="H22" s="280"/>
      <x:c r="I22" s="30"/>
    </x:row>
    <x:row r="23" spans="2:9" customHeight="1">
      <x:c r="B23" s="30">
        <x:v>15</x:v>
      </x:c>
      <x:c r="C23" s="278" t="s">
        <x:v>4406</x:v>
      </x:c>
      <x:c r="D23" s="279"/>
      <x:c r="E23" s="279"/>
      <x:c r="F23" s="279"/>
      <x:c r="G23" s="279"/>
      <x:c r="H23" s="280"/>
      <x:c r="I23" s="30"/>
    </x:row>
    <x:row r="24" spans="2:9" customHeight="1">
      <x:c r="B24" s="30">
        <x:v>16</x:v>
      </x:c>
      <x:c r="C24" s="278" t="s">
        <x:v>2381</x:v>
      </x:c>
      <x:c r="D24" s="279"/>
      <x:c r="E24" s="279"/>
      <x:c r="F24" s="279"/>
      <x:c r="G24" s="279"/>
      <x:c r="H24" s="280"/>
      <x:c r="I24" s="30"/>
    </x:row>
    <x:row r="25" spans="2:9" customHeight="1">
      <x:c r="B25" s="30">
        <x:v>17</x:v>
      </x:c>
      <x:c r="C25" s="278" t="s">
        <x:v>1997</x:v>
      </x:c>
      <x:c r="D25" s="279"/>
      <x:c r="E25" s="279"/>
      <x:c r="F25" s="279"/>
      <x:c r="G25" s="279"/>
      <x:c r="H25" s="280"/>
      <x:c r="I25" s="30"/>
    </x:row>
    <x:row r="26" spans="2:9" customHeight="1">
      <x:c r="B26" s="30">
        <x:v>18</x:v>
      </x:c>
      <x:c r="C26" s="278" t="s">
        <x:v>169</x:v>
      </x:c>
      <x:c r="D26" s="279"/>
      <x:c r="E26" s="279"/>
      <x:c r="F26" s="279"/>
      <x:c r="G26" s="279"/>
      <x:c r="H26" s="280"/>
      <x:c r="I26" s="30"/>
    </x:row>
    <x:row r="27" spans="2:9" customHeight="1">
      <x:c r="B27" s="30">
        <x:v>19</x:v>
      </x:c>
      <x:c r="C27" s="281" t="s">
        <x:v>168</x:v>
      </x:c>
      <x:c r="D27" s="282"/>
      <x:c r="E27" s="282"/>
      <x:c r="F27" s="282"/>
      <x:c r="G27" s="282"/>
      <x:c r="H27" s="283"/>
      <x:c r="I27" s="30"/>
    </x:row>
    <x:row r="28" spans="2:9" customHeight="1">
      <x:c r="B28" s="30">
        <x:v>20</x:v>
      </x:c>
      <x:c r="C28" s="281" t="s">
        <x:v>4152</x:v>
      </x:c>
      <x:c r="D28" s="282"/>
      <x:c r="E28" s="282"/>
      <x:c r="F28" s="282"/>
      <x:c r="G28" s="282"/>
      <x:c r="H28" s="283"/>
      <x:c r="I28" s="30"/>
    </x:row>
    <x:row r="29" spans="2:9" customHeight="1">
      <x:c r="B29" s="30">
        <x:v>21</x:v>
      </x:c>
      <x:c r="C29" s="281" t="s">
        <x:v>1220</x:v>
      </x:c>
      <x:c r="D29" s="282"/>
      <x:c r="E29" s="282"/>
      <x:c r="F29" s="282"/>
      <x:c r="G29" s="282"/>
      <x:c r="H29" s="283"/>
      <x:c r="I29" s="30"/>
    </x:row>
    <x:row r="30" spans="2:9" customHeight="1">
      <x:c r="B30" s="30">
        <x:v>22</x:v>
      </x:c>
      <x:c r="C30" s="281" t="s">
        <x:v>2415</x:v>
      </x:c>
      <x:c r="D30" s="282"/>
      <x:c r="E30" s="282"/>
      <x:c r="F30" s="282"/>
      <x:c r="G30" s="282"/>
      <x:c r="H30" s="283"/>
      <x:c r="I30" s="30"/>
    </x:row>
  </x:sheetData>
  <x:mergeCells count="24">
    <x:mergeCell ref="A1:A6"/>
    <x:mergeCell ref="C8:H8"/>
    <x:mergeCell ref="C9:H9"/>
    <x:mergeCell ref="C10:H10"/>
    <x:mergeCell ref="C11:H11"/>
    <x:mergeCell ref="C30:H30"/>
    <x:mergeCell ref="C14:H14"/>
    <x:mergeCell ref="C12:H12"/>
    <x:mergeCell ref="C13:H13"/>
    <x:mergeCell ref="C23:H23"/>
    <x:mergeCell ref="C24:H24"/>
    <x:mergeCell ref="C16:H16"/>
    <x:mergeCell ref="C17:H17"/>
    <x:mergeCell ref="C15:H15"/>
    <x:mergeCell ref="C22:H22"/>
    <x:mergeCell ref="C21:H21"/>
    <x:mergeCell ref="C19:H19"/>
    <x:mergeCell ref="C20:H20"/>
    <x:mergeCell ref="C18:H18"/>
    <x:mergeCell ref="C27:H27"/>
    <x:mergeCell ref="C28:H28"/>
    <x:mergeCell ref="C29:H29"/>
    <x:mergeCell ref="C25:H25"/>
    <x:mergeCell ref="C26:H26"/>
  </x:mergeCells>
  <x:hyperlinks>
    <x:hyperlink ref="C8:H8" location=""/>
    <x:hyperlink ref="C9:H9" location=""/>
    <x:hyperlink ref="C10:H10" location=""/>
    <x:hyperlink ref="C11:H11" location=""/>
    <x:hyperlink ref="C13:H13" location=""/>
    <x:hyperlink ref="C14:H14" location=""/>
    <x:hyperlink ref="C15:H15" location=""/>
    <x:hyperlink ref="C16:H16" location=""/>
    <x:hyperlink ref="C25:H25" location=""/>
    <x:hyperlink ref="C26:H26" location=""/>
    <x:hyperlink ref="C27:H27" location=""/>
    <x:hyperlink ref="C28:H28" location=""/>
  </x:hyperlink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X26"/>
  <x:sheetViews>
    <x:sheetView showGridLines="0" topLeftCell="A17" zoomScale="90" zoomScaleNormal="90" zoomScaleSheetLayoutView="75" workbookViewId="0">
      <x:selection activeCell="H28" activeCellId="0" sqref="H28:H28"/>
    </x:sheetView>
  </x:sheetViews>
  <x:sheetFormatPr defaultColWidth="3.875" defaultRowHeight="18" customHeight="1"/>
  <x:cols>
    <x:col min="1" max="1" width="3" style="19" customWidth="1"/>
  </x:cols>
  <x:sheetData>
    <x:row r="1" spans="1:1" customHeight="1">
      <x:c r="A1" s="275" t="s">
        <x:v>1079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2" customHeight="1">
      <x:c r="A5" s="276"/>
      <x:c r="B5" s="19" t="s">
        <x:v>978</x:v>
      </x:c>
    </x:row>
    <x:row r="6" spans="2:24" customHeight="1">
      <x:c r="B6" s="28" t="s">
        <x:v>1104</x:v>
      </x:c>
      <x:c r="C6" s="286" t="s">
        <x:v>1083</x:v>
      </x:c>
      <x:c r="D6" s="286"/>
      <x:c r="E6" s="286"/>
      <x:c r="F6" s="286"/>
      <x:c r="G6" s="286"/>
      <x:c r="H6" s="286"/>
      <x:c r="I6" s="286"/>
      <x:c r="J6" s="286" t="s">
        <x:v>1077</x:v>
      </x:c>
      <x:c r="K6" s="286"/>
      <x:c r="L6" s="286"/>
      <x:c r="M6" s="286"/>
      <x:c r="N6" s="286"/>
      <x:c r="O6" s="286"/>
      <x:c r="P6" s="286"/>
      <x:c r="Q6" s="286"/>
      <x:c r="R6" s="286"/>
      <x:c r="S6" s="286"/>
      <x:c r="T6" s="286"/>
      <x:c r="U6" s="286"/>
      <x:c r="V6" s="286"/>
      <x:c r="W6" s="286"/>
      <x:c r="X6" s="286"/>
    </x:row>
    <x:row r="7" spans="2:24" ht="66.75" customHeight="1">
      <x:c r="B7" s="29">
        <x:v>1</x:v>
      </x:c>
      <x:c r="C7" s="284" t="s">
        <x:v>1094</x:v>
      </x:c>
      <x:c r="D7" s="284"/>
      <x:c r="E7" s="284"/>
      <x:c r="F7" s="284"/>
      <x:c r="G7" s="284"/>
      <x:c r="H7" s="284"/>
      <x:c r="I7" s="284"/>
      <x:c r="J7" s="285" t="s">
        <x:v>116</x:v>
      </x:c>
      <x:c r="K7" s="284"/>
      <x:c r="L7" s="284"/>
      <x:c r="M7" s="284"/>
      <x:c r="N7" s="284"/>
      <x:c r="O7" s="284"/>
      <x:c r="P7" s="284"/>
      <x:c r="Q7" s="284"/>
      <x:c r="R7" s="284"/>
      <x:c r="S7" s="284"/>
      <x:c r="T7" s="284"/>
      <x:c r="U7" s="284"/>
      <x:c r="V7" s="284"/>
      <x:c r="W7" s="284"/>
      <x:c r="X7" s="284"/>
    </x:row>
    <x:row r="8" spans="2:24" ht="47.25" customHeight="1">
      <x:c r="B8" s="31">
        <x:v>2</x:v>
      </x:c>
      <x:c r="C8" s="284" t="s">
        <x:v>1396</x:v>
      </x:c>
      <x:c r="D8" s="284"/>
      <x:c r="E8" s="284"/>
      <x:c r="F8" s="284"/>
      <x:c r="G8" s="284"/>
      <x:c r="H8" s="284"/>
      <x:c r="I8" s="284"/>
      <x:c r="J8" s="285" t="s">
        <x:v>298</x:v>
      </x:c>
      <x:c r="K8" s="284"/>
      <x:c r="L8" s="284"/>
      <x:c r="M8" s="284"/>
      <x:c r="N8" s="284"/>
      <x:c r="O8" s="284"/>
      <x:c r="P8" s="284"/>
      <x:c r="Q8" s="284"/>
      <x:c r="R8" s="284"/>
      <x:c r="S8" s="284"/>
      <x:c r="T8" s="284"/>
      <x:c r="U8" s="284"/>
      <x:c r="V8" s="284"/>
      <x:c r="W8" s="284"/>
      <x:c r="X8" s="284"/>
    </x:row>
    <x:row r="9" spans="2:24" ht="31.5" customHeight="1">
      <x:c r="B9" s="31">
        <x:v>3</x:v>
      </x:c>
      <x:c r="C9" s="284" t="s">
        <x:v>1403</x:v>
      </x:c>
      <x:c r="D9" s="284"/>
      <x:c r="E9" s="284"/>
      <x:c r="F9" s="284"/>
      <x:c r="G9" s="284"/>
      <x:c r="H9" s="284"/>
      <x:c r="I9" s="284"/>
      <x:c r="J9" s="285" t="s">
        <x:v>1517</x:v>
      </x:c>
      <x:c r="K9" s="284"/>
      <x:c r="L9" s="284"/>
      <x:c r="M9" s="284"/>
      <x:c r="N9" s="284"/>
      <x:c r="O9" s="284"/>
      <x:c r="P9" s="284"/>
      <x:c r="Q9" s="284"/>
      <x:c r="R9" s="284"/>
      <x:c r="S9" s="284"/>
      <x:c r="T9" s="284"/>
      <x:c r="U9" s="284"/>
      <x:c r="V9" s="284"/>
      <x:c r="W9" s="284"/>
      <x:c r="X9" s="284"/>
    </x:row>
    <x:row r="10" spans="2:24" ht="223.5" customHeight="1">
      <x:c r="B10" s="31">
        <x:v>4</x:v>
      </x:c>
      <x:c r="C10" s="284" t="s">
        <x:v>1395</x:v>
      </x:c>
      <x:c r="D10" s="284"/>
      <x:c r="E10" s="284"/>
      <x:c r="F10" s="284"/>
      <x:c r="G10" s="284"/>
      <x:c r="H10" s="284"/>
      <x:c r="I10" s="284"/>
      <x:c r="J10" s="285" t="s">
        <x:v>53</x:v>
      </x:c>
      <x:c r="K10" s="284"/>
      <x:c r="L10" s="284"/>
      <x:c r="M10" s="284"/>
      <x:c r="N10" s="284"/>
      <x:c r="O10" s="284"/>
      <x:c r="P10" s="284"/>
      <x:c r="Q10" s="284"/>
      <x:c r="R10" s="284"/>
      <x:c r="S10" s="284"/>
      <x:c r="T10" s="284"/>
      <x:c r="U10" s="284"/>
      <x:c r="V10" s="284"/>
      <x:c r="W10" s="284"/>
      <x:c r="X10" s="284"/>
    </x:row>
    <x:row r="11" spans="2:24" ht="75" customHeight="1">
      <x:c r="B11" s="31">
        <x:v>5</x:v>
      </x:c>
      <x:c r="C11" s="288" t="s">
        <x:v>1393</x:v>
      </x:c>
      <x:c r="D11" s="288"/>
      <x:c r="E11" s="288"/>
      <x:c r="F11" s="288"/>
      <x:c r="G11" s="288"/>
      <x:c r="H11" s="288"/>
      <x:c r="I11" s="288"/>
      <x:c r="J11" s="285" t="s">
        <x:v>383</x:v>
      </x:c>
      <x:c r="K11" s="284"/>
      <x:c r="L11" s="284"/>
      <x:c r="M11" s="284"/>
      <x:c r="N11" s="284"/>
      <x:c r="O11" s="284"/>
      <x:c r="P11" s="284"/>
      <x:c r="Q11" s="284"/>
      <x:c r="R11" s="284"/>
      <x:c r="S11" s="284"/>
      <x:c r="T11" s="284"/>
      <x:c r="U11" s="284"/>
      <x:c r="V11" s="284"/>
      <x:c r="W11" s="284"/>
      <x:c r="X11" s="284"/>
    </x:row>
    <x:row r="12" spans="2:24" ht="51.75" customHeight="1">
      <x:c r="B12" s="31">
        <x:v>6</x:v>
      </x:c>
      <x:c r="C12" s="288" t="s">
        <x:v>1084</x:v>
      </x:c>
      <x:c r="D12" s="288"/>
      <x:c r="E12" s="288"/>
      <x:c r="F12" s="288"/>
      <x:c r="G12" s="288"/>
      <x:c r="H12" s="288"/>
      <x:c r="I12" s="288"/>
      <x:c r="J12" s="285" t="s">
        <x:v>3729</x:v>
      </x:c>
      <x:c r="K12" s="284"/>
      <x:c r="L12" s="284"/>
      <x:c r="M12" s="284"/>
      <x:c r="N12" s="284"/>
      <x:c r="O12" s="284"/>
      <x:c r="P12" s="284"/>
      <x:c r="Q12" s="284"/>
      <x:c r="R12" s="284"/>
      <x:c r="S12" s="284"/>
      <x:c r="T12" s="284"/>
      <x:c r="U12" s="284"/>
      <x:c r="V12" s="284"/>
      <x:c r="W12" s="284"/>
      <x:c r="X12" s="284"/>
    </x:row>
    <x:row r="13" spans="2:24" ht="51.75" customHeight="1">
      <x:c r="B13" s="32">
        <x:v>7</x:v>
      </x:c>
      <x:c r="C13" s="288" t="s">
        <x:v>1408</x:v>
      </x:c>
      <x:c r="D13" s="288"/>
      <x:c r="E13" s="288"/>
      <x:c r="F13" s="288"/>
      <x:c r="G13" s="288"/>
      <x:c r="H13" s="288"/>
      <x:c r="I13" s="288"/>
      <x:c r="J13" s="285" t="s">
        <x:v>2574</x:v>
      </x:c>
      <x:c r="K13" s="284"/>
      <x:c r="L13" s="284"/>
      <x:c r="M13" s="284"/>
      <x:c r="N13" s="284"/>
      <x:c r="O13" s="284"/>
      <x:c r="P13" s="284"/>
      <x:c r="Q13" s="284"/>
      <x:c r="R13" s="284"/>
      <x:c r="S13" s="284"/>
      <x:c r="T13" s="284"/>
      <x:c r="U13" s="284"/>
      <x:c r="V13" s="284"/>
      <x:c r="W13" s="284"/>
      <x:c r="X13" s="284"/>
    </x:row>
    <x:row r="14" spans="2:24" ht="83.25" customHeight="1">
      <x:c r="B14" s="32">
        <x:v>8</x:v>
      </x:c>
      <x:c r="C14" s="288" t="s">
        <x:v>1409</x:v>
      </x:c>
      <x:c r="D14" s="288"/>
      <x:c r="E14" s="288"/>
      <x:c r="F14" s="288"/>
      <x:c r="G14" s="288"/>
      <x:c r="H14" s="288"/>
      <x:c r="I14" s="288"/>
      <x:c r="J14" s="285" t="s">
        <x:v>161</x:v>
      </x:c>
      <x:c r="K14" s="284"/>
      <x:c r="L14" s="284"/>
      <x:c r="M14" s="284"/>
      <x:c r="N14" s="284"/>
      <x:c r="O14" s="284"/>
      <x:c r="P14" s="284"/>
      <x:c r="Q14" s="284"/>
      <x:c r="R14" s="284"/>
      <x:c r="S14" s="284"/>
      <x:c r="T14" s="284"/>
      <x:c r="U14" s="284"/>
      <x:c r="V14" s="284"/>
      <x:c r="W14" s="284"/>
      <x:c r="X14" s="284"/>
    </x:row>
    <x:row r="15" spans="2:24" ht="83.25" customHeight="1">
      <x:c r="B15" s="33">
        <x:v>9</x:v>
      </x:c>
      <x:c r="C15" s="287" t="s">
        <x:v>1852</x:v>
      </x:c>
      <x:c r="D15" s="287"/>
      <x:c r="E15" s="287"/>
      <x:c r="F15" s="287"/>
      <x:c r="G15" s="287"/>
      <x:c r="H15" s="287"/>
      <x:c r="I15" s="287"/>
      <x:c r="J15" s="285" t="s">
        <x:v>1478</x:v>
      </x:c>
      <x:c r="K15" s="284"/>
      <x:c r="L15" s="284"/>
      <x:c r="M15" s="284"/>
      <x:c r="N15" s="284"/>
      <x:c r="O15" s="284"/>
      <x:c r="P15" s="284"/>
      <x:c r="Q15" s="284"/>
      <x:c r="R15" s="284"/>
      <x:c r="S15" s="284"/>
      <x:c r="T15" s="284"/>
      <x:c r="U15" s="284"/>
      <x:c r="V15" s="284"/>
      <x:c r="W15" s="284"/>
      <x:c r="X15" s="284"/>
    </x:row>
    <x:row r="16" spans="2:24" ht="83.25" customHeight="1">
      <x:c r="B16" s="33"/>
      <x:c r="C16" s="287" t="s">
        <x:v>1072</x:v>
      </x:c>
      <x:c r="D16" s="287"/>
      <x:c r="E16" s="287"/>
      <x:c r="F16" s="287"/>
      <x:c r="G16" s="287"/>
      <x:c r="H16" s="287"/>
      <x:c r="I16" s="287"/>
      <x:c r="J16" s="285"/>
      <x:c r="K16" s="284"/>
      <x:c r="L16" s="284"/>
      <x:c r="M16" s="284"/>
      <x:c r="N16" s="284"/>
      <x:c r="O16" s="284"/>
      <x:c r="P16" s="284"/>
      <x:c r="Q16" s="284"/>
      <x:c r="R16" s="284"/>
      <x:c r="S16" s="284"/>
      <x:c r="T16" s="284"/>
      <x:c r="U16" s="284"/>
      <x:c r="V16" s="284"/>
      <x:c r="W16" s="284"/>
      <x:c r="X16" s="284"/>
    </x:row>
    <x:row r="24" spans="2:24" ht="65" customHeight="1">
      <x:c r="B24" s="29">
        <x:v>11</x:v>
      </x:c>
      <x:c r="C24" s="289" t="s">
        <x:v>3103</x:v>
      </x:c>
      <x:c r="D24" s="287"/>
      <x:c r="E24" s="287"/>
      <x:c r="F24" s="287"/>
      <x:c r="G24" s="287"/>
      <x:c r="H24" s="287"/>
      <x:c r="I24" s="287"/>
      <x:c r="J24" s="285" t="s">
        <x:v>340</x:v>
      </x:c>
      <x:c r="K24" s="284"/>
      <x:c r="L24" s="284"/>
      <x:c r="M24" s="284"/>
      <x:c r="N24" s="284"/>
      <x:c r="O24" s="284"/>
      <x:c r="P24" s="284"/>
      <x:c r="Q24" s="284"/>
      <x:c r="R24" s="284"/>
      <x:c r="S24" s="284"/>
      <x:c r="T24" s="284"/>
      <x:c r="U24" s="284"/>
      <x:c r="V24" s="284"/>
      <x:c r="W24" s="284"/>
      <x:c r="X24" s="284"/>
    </x:row>
    <x:row r="25" spans="2:24" ht="65" customHeight="1">
      <x:c r="B25" s="29">
        <x:v>12</x:v>
      </x:c>
      <x:c r="C25" s="289" t="s">
        <x:v>3104</x:v>
      </x:c>
      <x:c r="D25" s="287"/>
      <x:c r="E25" s="287"/>
      <x:c r="F25" s="287"/>
      <x:c r="G25" s="287"/>
      <x:c r="H25" s="287"/>
      <x:c r="I25" s="287"/>
      <x:c r="J25" s="285" t="s">
        <x:v>62</x:v>
      </x:c>
      <x:c r="K25" s="284"/>
      <x:c r="L25" s="284"/>
      <x:c r="M25" s="284"/>
      <x:c r="N25" s="284"/>
      <x:c r="O25" s="284"/>
      <x:c r="P25" s="284"/>
      <x:c r="Q25" s="284"/>
      <x:c r="R25" s="284"/>
      <x:c r="S25" s="284"/>
      <x:c r="T25" s="284"/>
      <x:c r="U25" s="284"/>
      <x:c r="V25" s="284"/>
      <x:c r="W25" s="284"/>
      <x:c r="X25" s="284"/>
    </x:row>
    <x:row r="26" spans="2:24" ht="65" customHeight="1">
      <x:c r="B26" s="29">
        <x:v>13</x:v>
      </x:c>
      <x:c r="C26" s="289" t="s">
        <x:v>4209</x:v>
      </x:c>
      <x:c r="D26" s="287"/>
      <x:c r="E26" s="287"/>
      <x:c r="F26" s="287"/>
      <x:c r="G26" s="287"/>
      <x:c r="H26" s="287"/>
      <x:c r="I26" s="287"/>
      <x:c r="J26" s="285" t="s">
        <x:v>1551</x:v>
      </x:c>
      <x:c r="K26" s="284"/>
      <x:c r="L26" s="284"/>
      <x:c r="M26" s="284"/>
      <x:c r="N26" s="284"/>
      <x:c r="O26" s="284"/>
      <x:c r="P26" s="284"/>
      <x:c r="Q26" s="284"/>
      <x:c r="R26" s="284"/>
      <x:c r="S26" s="284"/>
      <x:c r="T26" s="284"/>
      <x:c r="U26" s="284"/>
      <x:c r="V26" s="284"/>
      <x:c r="W26" s="284"/>
      <x:c r="X26" s="284"/>
    </x:row>
  </x:sheetData>
  <x:mergeCells count="29">
    <x:mergeCell ref="C8:I8"/>
    <x:mergeCell ref="J8:X8"/>
    <x:mergeCell ref="C9:I9"/>
    <x:mergeCell ref="J9:X9"/>
    <x:mergeCell ref="C10:I10"/>
    <x:mergeCell ref="J10:X10"/>
    <x:mergeCell ref="A1:A5"/>
    <x:mergeCell ref="C6:I6"/>
    <x:mergeCell ref="J6:X6"/>
    <x:mergeCell ref="C7:I7"/>
    <x:mergeCell ref="J7:X7"/>
    <x:mergeCell ref="C15:I15"/>
    <x:mergeCell ref="J15:X15"/>
    <x:mergeCell ref="C16:I16"/>
    <x:mergeCell ref="J16:X16"/>
    <x:mergeCell ref="C11:I11"/>
    <x:mergeCell ref="J11:X11"/>
    <x:mergeCell ref="C14:I14"/>
    <x:mergeCell ref="J14:X14"/>
    <x:mergeCell ref="C13:I13"/>
    <x:mergeCell ref="J13:X13"/>
    <x:mergeCell ref="C12:I12"/>
    <x:mergeCell ref="J12:X12"/>
    <x:mergeCell ref="C24:I24"/>
    <x:mergeCell ref="J24:X24"/>
    <x:mergeCell ref="C25:I25"/>
    <x:mergeCell ref="J25:X25"/>
    <x:mergeCell ref="C26:I26"/>
    <x:mergeCell ref="J26:X26"/>
  </x:mergeCells>
  <x:hyperlinks>
    <x:hyperlink ref="D4:D4" r:id="rId1"/>
    <x:hyperlink ref="D3:D3" r:id="rId2"/>
    <x:hyperlink ref="A1:A5" location="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3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D9"/>
  <x:sheetViews>
    <x:sheetView showGridLines="0" topLeftCell="A1" zoomScale="130" zoomScaleNormal="130" zoomScaleSheetLayoutView="75" workbookViewId="0">
      <x:selection activeCell="F17" activeCellId="0" sqref="F17:F17"/>
    </x:sheetView>
  </x:sheetViews>
  <x:sheetFormatPr defaultColWidth="3.875" defaultRowHeight="18" customHeight="1"/>
  <x:cols>
    <x:col min="1" max="1" width="3" style="19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34" t="s">
        <x:v>4099</x:v>
      </x:c>
    </x:row>
    <x:row r="9" spans="1:2" customHeight="1">
      <x:c r="A9" s="276"/>
      <x:c r="B9" s="19" t="s">
        <x:v>978</x:v>
      </x:c>
    </x:row>
  </x:sheetData>
  <x:mergeCells count="1">
    <x:mergeCell ref="A1:A9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D8:D8" r:id="rId7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4" filterMode="1"/>
  <x:dimension ref="A1:AA76"/>
  <x:sheetViews>
    <x:sheetView showGridLines="0" topLeftCell="A4" zoomScale="120" zoomScaleNormal="120" zoomScaleSheetLayoutView="75" workbookViewId="0">
      <x:selection activeCell="F11" activeCellId="0" sqref="F11:S18"/>
    </x:sheetView>
  </x:sheetViews>
  <x:sheetFormatPr defaultColWidth="3.875" defaultRowHeight="18" customHeight="1"/>
  <x:cols>
    <x:col min="1" max="1" width="3" style="17" customWidth="1"/>
  </x:cols>
  <x:sheetData>
    <x:row r="1" spans="1:4" customHeight="1">
      <x:c r="A1" s="310" t="s">
        <x:v>1079</x:v>
      </x:c>
      <x:c r="D1" s="108" t="s">
        <x:v>3420</x:v>
      </x:c>
    </x:row>
    <x:row r="2" spans="1:4" customHeight="1">
      <x:c r="A2" s="311"/>
      <x:c r="B2" s="17" t="s">
        <x:v>980</x:v>
      </x:c>
      <x:c r="D2" s="17" t="s">
        <x:v>945</x:v>
      </x:c>
    </x:row>
    <x:row r="3" spans="1:4" customHeight="1">
      <x:c r="A3" s="311"/>
      <x:c r="B3" s="17" t="s">
        <x:v>1391</x:v>
      </x:c>
      <x:c r="D3" s="108" t="s">
        <x:v>4100</x:v>
      </x:c>
    </x:row>
    <x:row r="4" spans="1:4" customHeight="1">
      <x:c r="A4" s="311"/>
      <x:c r="B4" s="17" t="s">
        <x:v>1392</x:v>
      </x:c>
      <x:c r="D4" s="108" t="s">
        <x:v>22</x:v>
      </x:c>
    </x:row>
    <x:row r="5" spans="1:4" customHeight="1">
      <x:c r="A5" s="311"/>
      <x:c r="B5" s="17" t="s">
        <x:v>1394</x:v>
      </x:c>
      <x:c r="D5" s="108" t="s">
        <x:v>69</x:v>
      </x:c>
    </x:row>
    <x:row r="6" spans="1:4" customHeight="1">
      <x:c r="A6" s="311"/>
      <x:c r="B6" s="17" t="s">
        <x:v>1402</x:v>
      </x:c>
      <x:c r="D6" s="108" t="s">
        <x:v>4090</x:v>
      </x:c>
    </x:row>
    <x:row r="7" spans="1:4" customHeight="1">
      <x:c r="A7" s="311"/>
      <x:c r="B7" s="17" t="s">
        <x:v>1407</x:v>
      </x:c>
      <x:c r="D7" s="108" t="s">
        <x:v>224</x:v>
      </x:c>
    </x:row>
    <x:row r="8" spans="1:2" customHeight="1">
      <x:c r="A8" s="311"/>
      <x:c r="B8" s="17" t="s">
        <x:v>978</x:v>
      </x:c>
    </x:row>
    <x:row r="10" spans="2:23" customHeight="1">
      <x:c r="B10" s="309" t="s">
        <x:v>1412</x:v>
      </x:c>
      <x:c r="C10" s="309"/>
      <x:c r="D10" s="309"/>
      <x:c r="E10" s="309"/>
      <x:c r="F10" s="309" t="s">
        <x:v>1309</x:v>
      </x:c>
      <x:c r="G10" s="309"/>
      <x:c r="H10" s="309"/>
      <x:c r="I10" s="309"/>
      <x:c r="J10" s="309"/>
      <x:c r="K10" s="312" t="s">
        <x:v>1077</x:v>
      </x:c>
      <x:c r="L10" s="313"/>
      <x:c r="M10" s="313"/>
      <x:c r="N10" s="314"/>
      <x:c r="O10" s="309" t="s">
        <x:v>1425</x:v>
      </x:c>
      <x:c r="P10" s="309"/>
      <x:c r="Q10" s="309"/>
      <x:c r="R10" s="309"/>
      <x:c r="S10" s="309"/>
      <x:c r="T10" s="309" t="s">
        <x:v>1085</x:v>
      </x:c>
      <x:c r="U10" s="309"/>
      <x:c r="V10" s="309"/>
      <x:c r="W10" s="309"/>
    </x:row>
    <x:row r="11" spans="2:23" customHeight="1">
      <x:c r="B11" s="305" t="s">
        <x:v>1081</x:v>
      </x:c>
      <x:c r="C11" s="305"/>
      <x:c r="D11" s="305"/>
      <x:c r="E11" s="305"/>
      <x:c r="F11" s="301" t="s">
        <x:v>1424</x:v>
      </x:c>
      <x:c r="G11" s="301"/>
      <x:c r="H11" s="301"/>
      <x:c r="I11" s="301"/>
      <x:c r="J11" s="301"/>
      <x:c r="K11" s="302" t="s">
        <x:v>1086</x:v>
      </x:c>
      <x:c r="L11" s="303"/>
      <x:c r="M11" s="303"/>
      <x:c r="N11" s="304"/>
      <x:c r="O11" s="301" t="s">
        <x:v>974</x:v>
      </x:c>
      <x:c r="P11" s="301"/>
      <x:c r="Q11" s="301"/>
      <x:c r="R11" s="301"/>
      <x:c r="S11" s="301"/>
      <x:c r="T11" s="305" t="s">
        <x:v>1085</x:v>
      </x:c>
      <x:c r="U11" s="305"/>
      <x:c r="V11" s="305"/>
      <x:c r="W11" s="305"/>
    </x:row>
    <x:row r="12" spans="2:23" customHeight="1">
      <x:c r="B12" s="305" t="s">
        <x:v>1081</x:v>
      </x:c>
      <x:c r="C12" s="305"/>
      <x:c r="D12" s="305"/>
      <x:c r="E12" s="305"/>
      <x:c r="F12" s="301" t="s">
        <x:v>1283</x:v>
      </x:c>
      <x:c r="G12" s="301"/>
      <x:c r="H12" s="301"/>
      <x:c r="I12" s="301"/>
      <x:c r="J12" s="301"/>
      <x:c r="K12" s="302" t="s">
        <x:v>1099</x:v>
      </x:c>
      <x:c r="L12" s="303"/>
      <x:c r="M12" s="303"/>
      <x:c r="N12" s="304"/>
      <x:c r="O12" s="301" t="s">
        <x:v>3426</x:v>
      </x:c>
      <x:c r="P12" s="301"/>
      <x:c r="Q12" s="301"/>
      <x:c r="R12" s="301"/>
      <x:c r="S12" s="301"/>
      <x:c r="T12" s="305"/>
      <x:c r="U12" s="305"/>
      <x:c r="V12" s="305"/>
      <x:c r="W12" s="305"/>
    </x:row>
    <x:row r="13" spans="2:23" customHeight="1">
      <x:c r="B13" s="305" t="s">
        <x:v>1081</x:v>
      </x:c>
      <x:c r="C13" s="305"/>
      <x:c r="D13" s="305"/>
      <x:c r="E13" s="305"/>
      <x:c r="F13" s="301" t="s">
        <x:v>1078</x:v>
      </x:c>
      <x:c r="G13" s="301"/>
      <x:c r="H13" s="301"/>
      <x:c r="I13" s="301"/>
      <x:c r="J13" s="301"/>
      <x:c r="K13" s="302" t="s">
        <x:v>1413</x:v>
      </x:c>
      <x:c r="L13" s="303"/>
      <x:c r="M13" s="303"/>
      <x:c r="N13" s="304"/>
      <x:c r="O13" s="301" t="s">
        <x:v>976</x:v>
      </x:c>
      <x:c r="P13" s="301"/>
      <x:c r="Q13" s="301"/>
      <x:c r="R13" s="301"/>
      <x:c r="S13" s="301"/>
      <x:c r="T13" s="305"/>
      <x:c r="U13" s="305"/>
      <x:c r="V13" s="305"/>
      <x:c r="W13" s="305"/>
    </x:row>
    <x:row r="14" spans="2:23" customHeight="1">
      <x:c r="B14" s="305" t="s">
        <x:v>1081</x:v>
      </x:c>
      <x:c r="C14" s="305"/>
      <x:c r="D14" s="305"/>
      <x:c r="E14" s="305"/>
      <x:c r="F14" s="301" t="s">
        <x:v>1074</x:v>
      </x:c>
      <x:c r="G14" s="301"/>
      <x:c r="H14" s="301"/>
      <x:c r="I14" s="301"/>
      <x:c r="J14" s="301"/>
      <x:c r="K14" s="302" t="s">
        <x:v>1399</x:v>
      </x:c>
      <x:c r="L14" s="303"/>
      <x:c r="M14" s="303"/>
      <x:c r="N14" s="304"/>
      <x:c r="O14" s="301" t="s">
        <x:v>974</x:v>
      </x:c>
      <x:c r="P14" s="301"/>
      <x:c r="Q14" s="301"/>
      <x:c r="R14" s="301"/>
      <x:c r="S14" s="301"/>
      <x:c r="T14" s="305"/>
      <x:c r="U14" s="305"/>
      <x:c r="V14" s="305"/>
      <x:c r="W14" s="305"/>
    </x:row>
    <x:row r="15" spans="2:23" customHeight="1">
      <x:c r="B15" s="305" t="s">
        <x:v>1081</x:v>
      </x:c>
      <x:c r="C15" s="305"/>
      <x:c r="D15" s="305"/>
      <x:c r="E15" s="305"/>
      <x:c r="F15" s="301" t="s">
        <x:v>960</x:v>
      </x:c>
      <x:c r="G15" s="301"/>
      <x:c r="H15" s="301"/>
      <x:c r="I15" s="301"/>
      <x:c r="J15" s="301"/>
      <x:c r="K15" s="302" t="s">
        <x:v>1111</x:v>
      </x:c>
      <x:c r="L15" s="303"/>
      <x:c r="M15" s="303"/>
      <x:c r="N15" s="304"/>
      <x:c r="O15" s="301" t="s">
        <x:v>1303</x:v>
      </x:c>
      <x:c r="P15" s="301"/>
      <x:c r="Q15" s="301"/>
      <x:c r="R15" s="301"/>
      <x:c r="S15" s="301"/>
      <x:c r="T15" s="305"/>
      <x:c r="U15" s="305"/>
      <x:c r="V15" s="305"/>
      <x:c r="W15" s="305"/>
    </x:row>
    <x:row r="16" spans="2:23" customHeight="1">
      <x:c r="B16" s="305" t="s">
        <x:v>1081</x:v>
      </x:c>
      <x:c r="C16" s="305"/>
      <x:c r="D16" s="305"/>
      <x:c r="E16" s="305"/>
      <x:c r="F16" s="301" t="s">
        <x:v>1080</x:v>
      </x:c>
      <x:c r="G16" s="301"/>
      <x:c r="H16" s="301"/>
      <x:c r="I16" s="301"/>
      <x:c r="J16" s="301"/>
      <x:c r="K16" s="302" t="s">
        <x:v>1129</x:v>
      </x:c>
      <x:c r="L16" s="303"/>
      <x:c r="M16" s="303"/>
      <x:c r="N16" s="304"/>
      <x:c r="O16" s="301" t="s">
        <x:v>963</x:v>
      </x:c>
      <x:c r="P16" s="301"/>
      <x:c r="Q16" s="301"/>
      <x:c r="R16" s="301"/>
      <x:c r="S16" s="301"/>
      <x:c r="T16" s="305"/>
      <x:c r="U16" s="305"/>
      <x:c r="V16" s="305"/>
      <x:c r="W16" s="305"/>
    </x:row>
    <x:row r="17" spans="2:23" customHeight="1">
      <x:c r="B17" s="305" t="s">
        <x:v>1081</x:v>
      </x:c>
      <x:c r="C17" s="305"/>
      <x:c r="D17" s="305"/>
      <x:c r="E17" s="305"/>
      <x:c r="F17" s="301" t="s">
        <x:v>1419</x:v>
      </x:c>
      <x:c r="G17" s="301"/>
      <x:c r="H17" s="301"/>
      <x:c r="I17" s="301"/>
      <x:c r="J17" s="301"/>
      <x:c r="K17" s="302" t="s">
        <x:v>1149</x:v>
      </x:c>
      <x:c r="L17" s="303"/>
      <x:c r="M17" s="303"/>
      <x:c r="N17" s="304"/>
      <x:c r="O17" s="301" t="s">
        <x:v>963</x:v>
      </x:c>
      <x:c r="P17" s="301"/>
      <x:c r="Q17" s="301"/>
      <x:c r="R17" s="301"/>
      <x:c r="S17" s="301"/>
      <x:c r="T17" s="305"/>
      <x:c r="U17" s="305"/>
      <x:c r="V17" s="305"/>
      <x:c r="W17" s="305"/>
    </x:row>
    <x:row r="18" spans="2:23" customHeight="1">
      <x:c r="B18" s="305" t="s">
        <x:v>1081</x:v>
      </x:c>
      <x:c r="C18" s="305"/>
      <x:c r="D18" s="305"/>
      <x:c r="E18" s="305"/>
      <x:c r="F18" s="301" t="s">
        <x:v>1416</x:v>
      </x:c>
      <x:c r="G18" s="301"/>
      <x:c r="H18" s="301"/>
      <x:c r="I18" s="301"/>
      <x:c r="J18" s="301"/>
      <x:c r="K18" s="302" t="s">
        <x:v>1398</x:v>
      </x:c>
      <x:c r="L18" s="303"/>
      <x:c r="M18" s="303"/>
      <x:c r="N18" s="304"/>
      <x:c r="O18" s="301" t="s">
        <x:v>961</x:v>
      </x:c>
      <x:c r="P18" s="301"/>
      <x:c r="Q18" s="301"/>
      <x:c r="R18" s="301"/>
      <x:c r="S18" s="301"/>
      <x:c r="T18" s="305"/>
      <x:c r="U18" s="305"/>
      <x:c r="V18" s="305"/>
      <x:c r="W18" s="305"/>
    </x:row>
    <x:row r="19" spans="2:23" customHeight="1">
      <x:c r="B19" s="315" t="s">
        <x:v>1427</x:v>
      </x:c>
      <x:c r="C19" s="315"/>
      <x:c r="D19" s="315"/>
      <x:c r="E19" s="315"/>
      <x:c r="F19" s="316" t="s">
        <x:v>1416</x:v>
      </x:c>
      <x:c r="G19" s="316"/>
      <x:c r="H19" s="316"/>
      <x:c r="I19" s="316"/>
      <x:c r="J19" s="316"/>
      <x:c r="K19" s="317" t="s">
        <x:v>1398</x:v>
      </x:c>
      <x:c r="L19" s="318"/>
      <x:c r="M19" s="318"/>
      <x:c r="N19" s="319"/>
      <x:c r="O19" s="316" t="s">
        <x:v>961</x:v>
      </x:c>
      <x:c r="P19" s="316"/>
      <x:c r="Q19" s="316"/>
      <x:c r="R19" s="316"/>
      <x:c r="S19" s="316"/>
      <x:c r="T19" s="320" t="s">
        <x:v>1085</x:v>
      </x:c>
      <x:c r="U19" s="321"/>
      <x:c r="V19" s="321"/>
      <x:c r="W19" s="322"/>
    </x:row>
    <x:row r="20" spans="2:23" customHeight="1">
      <x:c r="B20" s="315" t="s">
        <x:v>1427</x:v>
      </x:c>
      <x:c r="C20" s="315"/>
      <x:c r="D20" s="315"/>
      <x:c r="E20" s="315"/>
      <x:c r="F20" s="316" t="s">
        <x:v>1420</x:v>
      </x:c>
      <x:c r="G20" s="316"/>
      <x:c r="H20" s="316"/>
      <x:c r="I20" s="316"/>
      <x:c r="J20" s="316"/>
      <x:c r="K20" s="317" t="s">
        <x:v>1089</x:v>
      </x:c>
      <x:c r="L20" s="318"/>
      <x:c r="M20" s="318"/>
      <x:c r="N20" s="319"/>
      <x:c r="O20" s="316" t="s">
        <x:v>3454</x:v>
      </x:c>
      <x:c r="P20" s="316"/>
      <x:c r="Q20" s="316"/>
      <x:c r="R20" s="316"/>
      <x:c r="S20" s="316"/>
      <x:c r="T20" s="315"/>
      <x:c r="U20" s="315"/>
      <x:c r="V20" s="315"/>
      <x:c r="W20" s="315"/>
    </x:row>
    <x:row r="21" spans="2:23" customHeight="1">
      <x:c r="B21" s="315" t="s">
        <x:v>1427</x:v>
      </x:c>
      <x:c r="C21" s="315"/>
      <x:c r="D21" s="315"/>
      <x:c r="E21" s="315"/>
      <x:c r="F21" s="316" t="s">
        <x:v>1098</x:v>
      </x:c>
      <x:c r="G21" s="316"/>
      <x:c r="H21" s="316"/>
      <x:c r="I21" s="316"/>
      <x:c r="J21" s="316"/>
      <x:c r="K21" s="323" t="s">
        <x:v>1796</x:v>
      </x:c>
      <x:c r="L21" s="324"/>
      <x:c r="M21" s="324"/>
      <x:c r="N21" s="325"/>
      <x:c r="O21" s="316" t="s">
        <x:v>3459</x:v>
      </x:c>
      <x:c r="P21" s="316"/>
      <x:c r="Q21" s="316"/>
      <x:c r="R21" s="316"/>
      <x:c r="S21" s="316"/>
      <x:c r="T21" s="315"/>
      <x:c r="U21" s="315"/>
      <x:c r="V21" s="315"/>
      <x:c r="W21" s="315"/>
    </x:row>
    <x:row r="22" spans="2:23" customHeight="1">
      <x:c r="B22" s="298" t="s">
        <x:v>1791</x:v>
      </x:c>
      <x:c r="C22" s="299"/>
      <x:c r="D22" s="299"/>
      <x:c r="E22" s="300"/>
      <x:c r="F22" s="301" t="s">
        <x:v>1297</x:v>
      </x:c>
      <x:c r="G22" s="301"/>
      <x:c r="H22" s="301"/>
      <x:c r="I22" s="301"/>
      <x:c r="J22" s="301"/>
      <x:c r="K22" s="302" t="s">
        <x:v>1421</x:v>
      </x:c>
      <x:c r="L22" s="303"/>
      <x:c r="M22" s="303"/>
      <x:c r="N22" s="304"/>
      <x:c r="O22" s="301" t="s">
        <x:v>1426</x:v>
      </x:c>
      <x:c r="P22" s="301"/>
      <x:c r="Q22" s="301"/>
      <x:c r="R22" s="301"/>
      <x:c r="S22" s="301"/>
      <x:c r="T22" s="305"/>
      <x:c r="U22" s="305"/>
      <x:c r="V22" s="305"/>
      <x:c r="W22" s="305"/>
    </x:row>
    <x:row r="23" spans="2:23" customHeight="1">
      <x:c r="B23" s="298" t="s">
        <x:v>1791</x:v>
      </x:c>
      <x:c r="C23" s="299"/>
      <x:c r="D23" s="299"/>
      <x:c r="E23" s="300"/>
      <x:c r="F23" s="301" t="s">
        <x:v>1292</x:v>
      </x:c>
      <x:c r="G23" s="301"/>
      <x:c r="H23" s="301"/>
      <x:c r="I23" s="301"/>
      <x:c r="J23" s="301"/>
      <x:c r="K23" s="326" t="s">
        <x:v>3452</x:v>
      </x:c>
      <x:c r="L23" s="327"/>
      <x:c r="M23" s="327"/>
      <x:c r="N23" s="328"/>
      <x:c r="O23" s="301" t="s">
        <x:v>1426</x:v>
      </x:c>
      <x:c r="P23" s="301"/>
      <x:c r="Q23" s="301"/>
      <x:c r="R23" s="301"/>
      <x:c r="S23" s="301"/>
      <x:c r="T23" s="305"/>
      <x:c r="U23" s="305"/>
      <x:c r="V23" s="305"/>
      <x:c r="W23" s="305"/>
    </x:row>
    <x:row r="24" spans="2:23" customHeight="1">
      <x:c r="B24" s="298" t="s">
        <x:v>1791</x:v>
      </x:c>
      <x:c r="C24" s="299"/>
      <x:c r="D24" s="299"/>
      <x:c r="E24" s="300"/>
      <x:c r="F24" s="301" t="s">
        <x:v>1415</x:v>
      </x:c>
      <x:c r="G24" s="301"/>
      <x:c r="H24" s="301"/>
      <x:c r="I24" s="301"/>
      <x:c r="J24" s="301"/>
      <x:c r="K24" s="326" t="s">
        <x:v>3463</x:v>
      </x:c>
      <x:c r="L24" s="327"/>
      <x:c r="M24" s="327"/>
      <x:c r="N24" s="328"/>
      <x:c r="O24" s="301" t="s">
        <x:v>1426</x:v>
      </x:c>
      <x:c r="P24" s="301"/>
      <x:c r="Q24" s="301"/>
      <x:c r="R24" s="301"/>
      <x:c r="S24" s="301"/>
      <x:c r="T24" s="305"/>
      <x:c r="U24" s="305"/>
      <x:c r="V24" s="305"/>
      <x:c r="W24" s="305"/>
    </x:row>
    <x:row r="25" spans="2:23" customHeight="1">
      <x:c r="B25" s="315" t="s">
        <x:v>1307</x:v>
      </x:c>
      <x:c r="C25" s="315"/>
      <x:c r="D25" s="315"/>
      <x:c r="E25" s="315"/>
      <x:c r="F25" s="316" t="s">
        <x:v>1283</x:v>
      </x:c>
      <x:c r="G25" s="316"/>
      <x:c r="H25" s="316"/>
      <x:c r="I25" s="316"/>
      <x:c r="J25" s="316"/>
      <x:c r="K25" s="323" t="s">
        <x:v>1099</x:v>
      </x:c>
      <x:c r="L25" s="324"/>
      <x:c r="M25" s="324"/>
      <x:c r="N25" s="325"/>
      <x:c r="O25" s="316" t="s">
        <x:v>3426</x:v>
      </x:c>
      <x:c r="P25" s="316"/>
      <x:c r="Q25" s="316"/>
      <x:c r="R25" s="316"/>
      <x:c r="S25" s="316"/>
      <x:c r="T25" s="315"/>
      <x:c r="U25" s="315"/>
      <x:c r="V25" s="315"/>
      <x:c r="W25" s="315"/>
    </x:row>
    <x:row r="26" spans="2:23" customHeight="1">
      <x:c r="B26" s="315" t="s">
        <x:v>1307</x:v>
      </x:c>
      <x:c r="C26" s="315"/>
      <x:c r="D26" s="315"/>
      <x:c r="E26" s="315"/>
      <x:c r="F26" s="316" t="s">
        <x:v>1078</x:v>
      </x:c>
      <x:c r="G26" s="316"/>
      <x:c r="H26" s="316"/>
      <x:c r="I26" s="316"/>
      <x:c r="J26" s="316"/>
      <x:c r="K26" s="323" t="s">
        <x:v>1413</x:v>
      </x:c>
      <x:c r="L26" s="324"/>
      <x:c r="M26" s="324"/>
      <x:c r="N26" s="325"/>
      <x:c r="O26" s="316" t="s">
        <x:v>976</x:v>
      </x:c>
      <x:c r="P26" s="316"/>
      <x:c r="Q26" s="316"/>
      <x:c r="R26" s="316"/>
      <x:c r="S26" s="316"/>
      <x:c r="T26" s="315"/>
      <x:c r="U26" s="315"/>
      <x:c r="V26" s="315"/>
      <x:c r="W26" s="315"/>
    </x:row>
    <x:row r="27" spans="2:23" customHeight="1">
      <x:c r="B27" s="315" t="s">
        <x:v>1307</x:v>
      </x:c>
      <x:c r="C27" s="315"/>
      <x:c r="D27" s="315"/>
      <x:c r="E27" s="315"/>
      <x:c r="F27" s="316" t="s">
        <x:v>1080</x:v>
      </x:c>
      <x:c r="G27" s="316"/>
      <x:c r="H27" s="316"/>
      <x:c r="I27" s="316"/>
      <x:c r="J27" s="316"/>
      <x:c r="K27" s="323" t="s">
        <x:v>1129</x:v>
      </x:c>
      <x:c r="L27" s="324"/>
      <x:c r="M27" s="324"/>
      <x:c r="N27" s="325"/>
      <x:c r="O27" s="316" t="s">
        <x:v>1426</x:v>
      </x:c>
      <x:c r="P27" s="316"/>
      <x:c r="Q27" s="316"/>
      <x:c r="R27" s="316"/>
      <x:c r="S27" s="316"/>
      <x:c r="T27" s="315"/>
      <x:c r="U27" s="315"/>
      <x:c r="V27" s="315"/>
      <x:c r="W27" s="315"/>
    </x:row>
    <x:row r="28" spans="2:23" customHeight="1">
      <x:c r="B28" s="315" t="s">
        <x:v>1307</x:v>
      </x:c>
      <x:c r="C28" s="315"/>
      <x:c r="D28" s="315"/>
      <x:c r="E28" s="315"/>
      <x:c r="F28" s="316" t="s">
        <x:v>1419</x:v>
      </x:c>
      <x:c r="G28" s="316"/>
      <x:c r="H28" s="316"/>
      <x:c r="I28" s="316"/>
      <x:c r="J28" s="316"/>
      <x:c r="K28" s="323" t="s">
        <x:v>1149</x:v>
      </x:c>
      <x:c r="L28" s="324"/>
      <x:c r="M28" s="324"/>
      <x:c r="N28" s="325"/>
      <x:c r="O28" s="316" t="s">
        <x:v>1426</x:v>
      </x:c>
      <x:c r="P28" s="316"/>
      <x:c r="Q28" s="316"/>
      <x:c r="R28" s="316"/>
      <x:c r="S28" s="316"/>
      <x:c r="T28" s="315"/>
      <x:c r="U28" s="315"/>
      <x:c r="V28" s="315"/>
      <x:c r="W28" s="315"/>
    </x:row>
    <x:row r="29" spans="2:23" customHeight="1">
      <x:c r="B29" s="298" t="s">
        <x:v>1293</x:v>
      </x:c>
      <x:c r="C29" s="299"/>
      <x:c r="D29" s="299"/>
      <x:c r="E29" s="300"/>
      <x:c r="F29" s="301" t="s">
        <x:v>1330</x:v>
      </x:c>
      <x:c r="G29" s="301"/>
      <x:c r="H29" s="301"/>
      <x:c r="I29" s="301"/>
      <x:c r="J29" s="301"/>
      <x:c r="K29" s="302" t="s">
        <x:v>1095</x:v>
      </x:c>
      <x:c r="L29" s="303"/>
      <x:c r="M29" s="303"/>
      <x:c r="N29" s="304"/>
      <x:c r="O29" s="301" t="s">
        <x:v>974</x:v>
      </x:c>
      <x:c r="P29" s="301"/>
      <x:c r="Q29" s="301"/>
      <x:c r="R29" s="301"/>
      <x:c r="S29" s="301"/>
      <x:c r="T29" s="306" t="s">
        <x:v>1085</x:v>
      </x:c>
      <x:c r="U29" s="307"/>
      <x:c r="V29" s="307"/>
      <x:c r="W29" s="308"/>
    </x:row>
    <x:row r="30" spans="2:23" customHeight="1">
      <x:c r="B30" s="298" t="s">
        <x:v>1293</x:v>
      </x:c>
      <x:c r="C30" s="299"/>
      <x:c r="D30" s="299"/>
      <x:c r="E30" s="300"/>
      <x:c r="F30" s="301" t="s">
        <x:v>1353</x:v>
      </x:c>
      <x:c r="G30" s="301"/>
      <x:c r="H30" s="301"/>
      <x:c r="I30" s="301"/>
      <x:c r="J30" s="301"/>
      <x:c r="K30" s="302" t="s">
        <x:v>1099</x:v>
      </x:c>
      <x:c r="L30" s="303"/>
      <x:c r="M30" s="303"/>
      <x:c r="N30" s="304"/>
      <x:c r="O30" s="301" t="s">
        <x:v>3496</x:v>
      </x:c>
      <x:c r="P30" s="301"/>
      <x:c r="Q30" s="301"/>
      <x:c r="R30" s="301"/>
      <x:c r="S30" s="301"/>
      <x:c r="T30" s="305" t="s">
        <x:v>1085</x:v>
      </x:c>
      <x:c r="U30" s="305"/>
      <x:c r="V30" s="305"/>
      <x:c r="W30" s="305"/>
    </x:row>
    <x:row r="31" spans="2:23" customHeight="1">
      <x:c r="B31" s="298" t="s">
        <x:v>1293</x:v>
      </x:c>
      <x:c r="C31" s="299"/>
      <x:c r="D31" s="299"/>
      <x:c r="E31" s="300"/>
      <x:c r="F31" s="301" t="s">
        <x:v>1088</x:v>
      </x:c>
      <x:c r="G31" s="301"/>
      <x:c r="H31" s="301"/>
      <x:c r="I31" s="301"/>
      <x:c r="J31" s="301"/>
      <x:c r="K31" s="302" t="s">
        <x:v>1113</x:v>
      </x:c>
      <x:c r="L31" s="303"/>
      <x:c r="M31" s="303"/>
      <x:c r="N31" s="304"/>
      <x:c r="O31" s="301" t="s">
        <x:v>3492</x:v>
      </x:c>
      <x:c r="P31" s="301"/>
      <x:c r="Q31" s="301"/>
      <x:c r="R31" s="301"/>
      <x:c r="S31" s="301"/>
      <x:c r="T31" s="305" t="s">
        <x:v>1085</x:v>
      </x:c>
      <x:c r="U31" s="305"/>
      <x:c r="V31" s="305"/>
      <x:c r="W31" s="305"/>
    </x:row>
    <x:row r="32" spans="2:23" customHeight="1">
      <x:c r="B32" s="298" t="s">
        <x:v>1293</x:v>
      </x:c>
      <x:c r="C32" s="299"/>
      <x:c r="D32" s="299"/>
      <x:c r="E32" s="300"/>
      <x:c r="F32" s="301" t="s">
        <x:v>1297</x:v>
      </x:c>
      <x:c r="G32" s="301"/>
      <x:c r="H32" s="301"/>
      <x:c r="I32" s="301"/>
      <x:c r="J32" s="301"/>
      <x:c r="K32" s="302" t="s">
        <x:v>1103</x:v>
      </x:c>
      <x:c r="L32" s="303"/>
      <x:c r="M32" s="303"/>
      <x:c r="N32" s="304"/>
      <x:c r="O32" s="301" t="s">
        <x:v>1426</x:v>
      </x:c>
      <x:c r="P32" s="301"/>
      <x:c r="Q32" s="301"/>
      <x:c r="R32" s="301"/>
      <x:c r="S32" s="301"/>
      <x:c r="T32" s="305"/>
      <x:c r="U32" s="305"/>
      <x:c r="V32" s="305"/>
      <x:c r="W32" s="305"/>
    </x:row>
    <x:row r="33" spans="2:23" customHeight="1">
      <x:c r="B33" s="298" t="s">
        <x:v>1293</x:v>
      </x:c>
      <x:c r="C33" s="299"/>
      <x:c r="D33" s="299"/>
      <x:c r="E33" s="300"/>
      <x:c r="F33" s="301" t="s">
        <x:v>1299</x:v>
      </x:c>
      <x:c r="G33" s="301"/>
      <x:c r="H33" s="301"/>
      <x:c r="I33" s="301"/>
      <x:c r="J33" s="301"/>
      <x:c r="K33" s="302" t="s">
        <x:v>1296</x:v>
      </x:c>
      <x:c r="L33" s="303"/>
      <x:c r="M33" s="303"/>
      <x:c r="N33" s="304"/>
      <x:c r="O33" s="301" t="s">
        <x:v>3119</x:v>
      </x:c>
      <x:c r="P33" s="301"/>
      <x:c r="Q33" s="301"/>
      <x:c r="R33" s="301"/>
      <x:c r="S33" s="301"/>
      <x:c r="T33" s="305" t="s">
        <x:v>1085</x:v>
      </x:c>
      <x:c r="U33" s="305"/>
      <x:c r="V33" s="305"/>
      <x:c r="W33" s="305"/>
    </x:row>
    <x:row r="34" spans="2:23" customHeight="1">
      <x:c r="B34" s="298" t="s">
        <x:v>1293</x:v>
      </x:c>
      <x:c r="C34" s="299"/>
      <x:c r="D34" s="299"/>
      <x:c r="E34" s="300"/>
      <x:c r="F34" s="301" t="s">
        <x:v>3114</x:v>
      </x:c>
      <x:c r="G34" s="301"/>
      <x:c r="H34" s="301"/>
      <x:c r="I34" s="301"/>
      <x:c r="J34" s="301"/>
      <x:c r="K34" s="302" t="s">
        <x:v>1109</x:v>
      </x:c>
      <x:c r="L34" s="303"/>
      <x:c r="M34" s="303"/>
      <x:c r="N34" s="304"/>
      <x:c r="O34" s="301" t="s">
        <x:v>1303</x:v>
      </x:c>
      <x:c r="P34" s="301"/>
      <x:c r="Q34" s="301"/>
      <x:c r="R34" s="301"/>
      <x:c r="S34" s="301"/>
      <x:c r="T34" s="305"/>
      <x:c r="U34" s="305"/>
      <x:c r="V34" s="305"/>
      <x:c r="W34" s="305"/>
    </x:row>
    <x:row r="35" spans="2:23" customHeight="1">
      <x:c r="B35" s="298" t="s">
        <x:v>1293</x:v>
      </x:c>
      <x:c r="C35" s="299"/>
      <x:c r="D35" s="299"/>
      <x:c r="E35" s="300"/>
      <x:c r="F35" s="301" t="s">
        <x:v>1092</x:v>
      </x:c>
      <x:c r="G35" s="301"/>
      <x:c r="H35" s="301"/>
      <x:c r="I35" s="301"/>
      <x:c r="J35" s="301"/>
      <x:c r="K35" s="302" t="s">
        <x:v>1331</x:v>
      </x:c>
      <x:c r="L35" s="303"/>
      <x:c r="M35" s="303"/>
      <x:c r="N35" s="304"/>
      <x:c r="O35" s="301" t="s">
        <x:v>3489</x:v>
      </x:c>
      <x:c r="P35" s="301"/>
      <x:c r="Q35" s="301"/>
      <x:c r="R35" s="301"/>
      <x:c r="S35" s="301"/>
      <x:c r="T35" s="305"/>
      <x:c r="U35" s="305"/>
      <x:c r="V35" s="305"/>
      <x:c r="W35" s="305"/>
    </x:row>
    <x:row r="36" spans="2:23" customHeight="1">
      <x:c r="B36" s="298" t="s">
        <x:v>1293</x:v>
      </x:c>
      <x:c r="C36" s="299"/>
      <x:c r="D36" s="299"/>
      <x:c r="E36" s="300"/>
      <x:c r="F36" s="301" t="s">
        <x:v>1321</x:v>
      </x:c>
      <x:c r="G36" s="301"/>
      <x:c r="H36" s="301"/>
      <x:c r="I36" s="301"/>
      <x:c r="J36" s="301"/>
      <x:c r="K36" s="302" t="s">
        <x:v>1090</x:v>
      </x:c>
      <x:c r="L36" s="303"/>
      <x:c r="M36" s="303"/>
      <x:c r="N36" s="304"/>
      <x:c r="O36" s="301" t="s">
        <x:v>974</x:v>
      </x:c>
      <x:c r="P36" s="301"/>
      <x:c r="Q36" s="301"/>
      <x:c r="R36" s="301"/>
      <x:c r="S36" s="301"/>
      <x:c r="T36" s="305"/>
      <x:c r="U36" s="305"/>
      <x:c r="V36" s="305"/>
      <x:c r="W36" s="305"/>
    </x:row>
    <x:row r="37" spans="2:23" customHeight="1">
      <x:c r="B37" s="298" t="s">
        <x:v>1293</x:v>
      </x:c>
      <x:c r="C37" s="299"/>
      <x:c r="D37" s="299"/>
      <x:c r="E37" s="300"/>
      <x:c r="F37" s="301" t="s">
        <x:v>2358</x:v>
      </x:c>
      <x:c r="G37" s="301"/>
      <x:c r="H37" s="301"/>
      <x:c r="I37" s="301"/>
      <x:c r="J37" s="301"/>
      <x:c r="K37" s="302" t="s">
        <x:v>1100</x:v>
      </x:c>
      <x:c r="L37" s="303"/>
      <x:c r="M37" s="303"/>
      <x:c r="N37" s="304"/>
      <x:c r="O37" s="301" t="s">
        <x:v>3120</x:v>
      </x:c>
      <x:c r="P37" s="301"/>
      <x:c r="Q37" s="301"/>
      <x:c r="R37" s="301"/>
      <x:c r="S37" s="301"/>
      <x:c r="T37" s="305"/>
      <x:c r="U37" s="305"/>
      <x:c r="V37" s="305"/>
      <x:c r="W37" s="305"/>
    </x:row>
    <x:row r="38" spans="2:23" customHeight="1">
      <x:c r="B38" s="298" t="s">
        <x:v>1293</x:v>
      </x:c>
      <x:c r="C38" s="299"/>
      <x:c r="D38" s="299"/>
      <x:c r="E38" s="300"/>
      <x:c r="F38" s="301" t="s">
        <x:v>2418</x:v>
      </x:c>
      <x:c r="G38" s="301"/>
      <x:c r="H38" s="301"/>
      <x:c r="I38" s="301"/>
      <x:c r="J38" s="301"/>
      <x:c r="K38" s="302" t="s">
        <x:v>1131</x:v>
      </x:c>
      <x:c r="L38" s="303"/>
      <x:c r="M38" s="303"/>
      <x:c r="N38" s="304"/>
      <x:c r="O38" s="301" t="s">
        <x:v>3120</x:v>
      </x:c>
      <x:c r="P38" s="301"/>
      <x:c r="Q38" s="301"/>
      <x:c r="R38" s="301"/>
      <x:c r="S38" s="301"/>
      <x:c r="T38" s="305"/>
      <x:c r="U38" s="305"/>
      <x:c r="V38" s="305"/>
      <x:c r="W38" s="305"/>
    </x:row>
    <x:row r="39" spans="2:23" customHeight="1">
      <x:c r="B39" s="298" t="s">
        <x:v>1293</x:v>
      </x:c>
      <x:c r="C39" s="299"/>
      <x:c r="D39" s="299"/>
      <x:c r="E39" s="300"/>
      <x:c r="F39" s="301" t="s">
        <x:v>2413</x:v>
      </x:c>
      <x:c r="G39" s="301"/>
      <x:c r="H39" s="301"/>
      <x:c r="I39" s="301"/>
      <x:c r="J39" s="301"/>
      <x:c r="K39" s="302" t="s">
        <x:v>1118</x:v>
      </x:c>
      <x:c r="L39" s="303"/>
      <x:c r="M39" s="303"/>
      <x:c r="N39" s="304"/>
      <x:c r="O39" s="301" t="s">
        <x:v>3120</x:v>
      </x:c>
      <x:c r="P39" s="301"/>
      <x:c r="Q39" s="301"/>
      <x:c r="R39" s="301"/>
      <x:c r="S39" s="301"/>
      <x:c r="T39" s="305"/>
      <x:c r="U39" s="305"/>
      <x:c r="V39" s="305"/>
      <x:c r="W39" s="305"/>
    </x:row>
    <x:row r="40" spans="2:23" customHeight="1">
      <x:c r="B40" s="298" t="s">
        <x:v>1293</x:v>
      </x:c>
      <x:c r="C40" s="299"/>
      <x:c r="D40" s="299"/>
      <x:c r="E40" s="300"/>
      <x:c r="F40" s="301" t="s">
        <x:v>1317</x:v>
      </x:c>
      <x:c r="G40" s="301"/>
      <x:c r="H40" s="301"/>
      <x:c r="I40" s="301"/>
      <x:c r="J40" s="301"/>
      <x:c r="K40" s="302" t="s">
        <x:v>1335</x:v>
      </x:c>
      <x:c r="L40" s="303"/>
      <x:c r="M40" s="303"/>
      <x:c r="N40" s="304"/>
      <x:c r="O40" s="301" t="s">
        <x:v>974</x:v>
      </x:c>
      <x:c r="P40" s="301"/>
      <x:c r="Q40" s="301"/>
      <x:c r="R40" s="301"/>
      <x:c r="S40" s="301"/>
      <x:c r="T40" s="305"/>
      <x:c r="U40" s="305"/>
      <x:c r="V40" s="305"/>
      <x:c r="W40" s="305"/>
    </x:row>
    <x:row r="41" spans="2:23" customHeight="1">
      <x:c r="B41" s="290" t="s">
        <x:v>1717</x:v>
      </x:c>
      <x:c r="C41" s="291"/>
      <x:c r="D41" s="291"/>
      <x:c r="E41" s="292"/>
      <x:c r="F41" s="293" t="s">
        <x:v>2771</x:v>
      </x:c>
      <x:c r="G41" s="294"/>
      <x:c r="H41" s="294"/>
      <x:c r="I41" s="294"/>
      <x:c r="J41" s="295"/>
      <x:c r="K41" s="293" t="s">
        <x:v>1367</x:v>
      </x:c>
      <x:c r="L41" s="294"/>
      <x:c r="M41" s="294"/>
      <x:c r="N41" s="295"/>
      <x:c r="O41" s="296" t="s">
        <x:v>3556</x:v>
      </x:c>
      <x:c r="P41" s="296" t="s">
        <x:v>3556</x:v>
      </x:c>
      <x:c r="Q41" s="296" t="s">
        <x:v>3556</x:v>
      </x:c>
      <x:c r="R41" s="296" t="s">
        <x:v>3556</x:v>
      </x:c>
      <x:c r="S41" s="296" t="s">
        <x:v>3556</x:v>
      </x:c>
      <x:c r="T41" s="297" t="s">
        <x:v>1085</x:v>
      </x:c>
      <x:c r="U41" s="297"/>
      <x:c r="V41" s="297"/>
      <x:c r="W41" s="297"/>
    </x:row>
    <x:row r="42" spans="2:23" customHeight="1">
      <x:c r="B42" s="290" t="s">
        <x:v>1717</x:v>
      </x:c>
      <x:c r="C42" s="291"/>
      <x:c r="D42" s="291"/>
      <x:c r="E42" s="292"/>
      <x:c r="F42" s="293" t="s">
        <x:v>1727</x:v>
      </x:c>
      <x:c r="G42" s="294" t="s">
        <x:v>1727</x:v>
      </x:c>
      <x:c r="H42" s="294" t="s">
        <x:v>1727</x:v>
      </x:c>
      <x:c r="I42" s="294" t="s">
        <x:v>1727</x:v>
      </x:c>
      <x:c r="J42" s="295" t="s">
        <x:v>1727</x:v>
      </x:c>
      <x:c r="K42" s="293" t="s">
        <x:v>1099</x:v>
      </x:c>
      <x:c r="L42" s="294"/>
      <x:c r="M42" s="294"/>
      <x:c r="N42" s="295"/>
      <x:c r="O42" s="296" t="s">
        <x:v>3540</x:v>
      </x:c>
      <x:c r="P42" s="296" t="s">
        <x:v>3540</x:v>
      </x:c>
      <x:c r="Q42" s="296" t="s">
        <x:v>3540</x:v>
      </x:c>
      <x:c r="R42" s="296" t="s">
        <x:v>3540</x:v>
      </x:c>
      <x:c r="S42" s="296" t="s">
        <x:v>3540</x:v>
      </x:c>
      <x:c r="T42" s="297" t="s">
        <x:v>1085</x:v>
      </x:c>
      <x:c r="U42" s="297"/>
      <x:c r="V42" s="297"/>
      <x:c r="W42" s="297"/>
    </x:row>
    <x:row r="43" spans="2:23" customHeight="1">
      <x:c r="B43" s="290" t="s">
        <x:v>1717</x:v>
      </x:c>
      <x:c r="C43" s="291"/>
      <x:c r="D43" s="291"/>
      <x:c r="E43" s="292"/>
      <x:c r="F43" s="293" t="s">
        <x:v>1722</x:v>
      </x:c>
      <x:c r="G43" s="294" t="s">
        <x:v>1722</x:v>
      </x:c>
      <x:c r="H43" s="294" t="s">
        <x:v>1722</x:v>
      </x:c>
      <x:c r="I43" s="294" t="s">
        <x:v>1722</x:v>
      </x:c>
      <x:c r="J43" s="295" t="s">
        <x:v>1722</x:v>
      </x:c>
      <x:c r="K43" s="293" t="s">
        <x:v>1113</x:v>
      </x:c>
      <x:c r="L43" s="294"/>
      <x:c r="M43" s="294"/>
      <x:c r="N43" s="295"/>
      <x:c r="O43" s="296" t="s">
        <x:v>3545</x:v>
      </x:c>
      <x:c r="P43" s="296" t="s">
        <x:v>3545</x:v>
      </x:c>
      <x:c r="Q43" s="296" t="s">
        <x:v>3545</x:v>
      </x:c>
      <x:c r="R43" s="296" t="s">
        <x:v>3545</x:v>
      </x:c>
      <x:c r="S43" s="296" t="s">
        <x:v>3545</x:v>
      </x:c>
      <x:c r="T43" s="297" t="s">
        <x:v>1085</x:v>
      </x:c>
      <x:c r="U43" s="297"/>
      <x:c r="V43" s="297"/>
      <x:c r="W43" s="297"/>
    </x:row>
    <x:row r="44" spans="2:23" customHeight="1">
      <x:c r="B44" s="290" t="s">
        <x:v>1717</x:v>
      </x:c>
      <x:c r="C44" s="291"/>
      <x:c r="D44" s="291"/>
      <x:c r="E44" s="292"/>
      <x:c r="F44" s="293" t="s">
        <x:v>1713</x:v>
      </x:c>
      <x:c r="G44" s="294" t="s">
        <x:v>1713</x:v>
      </x:c>
      <x:c r="H44" s="294" t="s">
        <x:v>1713</x:v>
      </x:c>
      <x:c r="I44" s="294" t="s">
        <x:v>1713</x:v>
      </x:c>
      <x:c r="J44" s="295" t="s">
        <x:v>1713</x:v>
      </x:c>
      <x:c r="K44" s="293" t="s">
        <x:v>1167</x:v>
      </x:c>
      <x:c r="L44" s="294"/>
      <x:c r="M44" s="294"/>
      <x:c r="N44" s="295"/>
      <x:c r="O44" s="296" t="s">
        <x:v>3522</x:v>
      </x:c>
      <x:c r="P44" s="296" t="s">
        <x:v>3522</x:v>
      </x:c>
      <x:c r="Q44" s="296" t="s">
        <x:v>3522</x:v>
      </x:c>
      <x:c r="R44" s="296" t="s">
        <x:v>3522</x:v>
      </x:c>
      <x:c r="S44" s="296" t="s">
        <x:v>3522</x:v>
      </x:c>
      <x:c r="T44" s="297" t="s">
        <x:v>1085</x:v>
      </x:c>
      <x:c r="U44" s="297"/>
      <x:c r="V44" s="297"/>
      <x:c r="W44" s="297"/>
    </x:row>
    <x:row r="45" spans="2:23" customHeight="1">
      <x:c r="B45" s="290" t="s">
        <x:v>1717</x:v>
      </x:c>
      <x:c r="C45" s="291"/>
      <x:c r="D45" s="291"/>
      <x:c r="E45" s="292"/>
      <x:c r="F45" s="293" t="s">
        <x:v>1729</x:v>
      </x:c>
      <x:c r="G45" s="294" t="s">
        <x:v>1729</x:v>
      </x:c>
      <x:c r="H45" s="294" t="s">
        <x:v>1729</x:v>
      </x:c>
      <x:c r="I45" s="294" t="s">
        <x:v>1729</x:v>
      </x:c>
      <x:c r="J45" s="295" t="s">
        <x:v>1729</x:v>
      </x:c>
      <x:c r="K45" s="293" t="s">
        <x:v>1129</x:v>
      </x:c>
      <x:c r="L45" s="294"/>
      <x:c r="M45" s="294"/>
      <x:c r="N45" s="295"/>
      <x:c r="O45" s="296" t="s">
        <x:v>3550</x:v>
      </x:c>
      <x:c r="P45" s="296" t="s">
        <x:v>3550</x:v>
      </x:c>
      <x:c r="Q45" s="296" t="s">
        <x:v>3550</x:v>
      </x:c>
      <x:c r="R45" s="296" t="s">
        <x:v>3550</x:v>
      </x:c>
      <x:c r="S45" s="296" t="s">
        <x:v>3550</x:v>
      </x:c>
      <x:c r="T45" s="297" t="s">
        <x:v>1085</x:v>
      </x:c>
      <x:c r="U45" s="297"/>
      <x:c r="V45" s="297"/>
      <x:c r="W45" s="297"/>
    </x:row>
    <x:row r="46" spans="2:23" customHeight="1">
      <x:c r="B46" s="290" t="s">
        <x:v>1717</x:v>
      </x:c>
      <x:c r="C46" s="291"/>
      <x:c r="D46" s="291"/>
      <x:c r="E46" s="292"/>
      <x:c r="F46" s="293" t="s">
        <x:v>1711</x:v>
      </x:c>
      <x:c r="G46" s="294" t="s">
        <x:v>1711</x:v>
      </x:c>
      <x:c r="H46" s="294" t="s">
        <x:v>1711</x:v>
      </x:c>
      <x:c r="I46" s="294" t="s">
        <x:v>1711</x:v>
      </x:c>
      <x:c r="J46" s="295" t="s">
        <x:v>1711</x:v>
      </x:c>
      <x:c r="K46" s="293" t="s">
        <x:v>1111</x:v>
      </x:c>
      <x:c r="L46" s="294"/>
      <x:c r="M46" s="294"/>
      <x:c r="N46" s="295"/>
      <x:c r="O46" s="296" t="s">
        <x:v>3544</x:v>
      </x:c>
      <x:c r="P46" s="296" t="s">
        <x:v>3544</x:v>
      </x:c>
      <x:c r="Q46" s="296" t="s">
        <x:v>3544</x:v>
      </x:c>
      <x:c r="R46" s="296" t="s">
        <x:v>3544</x:v>
      </x:c>
      <x:c r="S46" s="296" t="s">
        <x:v>3544</x:v>
      </x:c>
      <x:c r="T46" s="297" t="s">
        <x:v>1085</x:v>
      </x:c>
      <x:c r="U46" s="297"/>
      <x:c r="V46" s="297"/>
      <x:c r="W46" s="297"/>
    </x:row>
    <x:row r="47" spans="2:23" customHeight="1">
      <x:c r="B47" s="290" t="s">
        <x:v>1717</x:v>
      </x:c>
      <x:c r="C47" s="291"/>
      <x:c r="D47" s="291"/>
      <x:c r="E47" s="292"/>
      <x:c r="F47" s="293" t="s">
        <x:v>1726</x:v>
      </x:c>
      <x:c r="G47" s="294" t="s">
        <x:v>1726</x:v>
      </x:c>
      <x:c r="H47" s="294" t="s">
        <x:v>1726</x:v>
      </x:c>
      <x:c r="I47" s="294" t="s">
        <x:v>1726</x:v>
      </x:c>
      <x:c r="J47" s="295" t="s">
        <x:v>1726</x:v>
      </x:c>
      <x:c r="K47" s="293" t="s">
        <x:v>1177</x:v>
      </x:c>
      <x:c r="L47" s="294"/>
      <x:c r="M47" s="294"/>
      <x:c r="N47" s="295"/>
      <x:c r="O47" s="296" t="s">
        <x:v>3556</x:v>
      </x:c>
      <x:c r="P47" s="296" t="s">
        <x:v>3556</x:v>
      </x:c>
      <x:c r="Q47" s="296" t="s">
        <x:v>3556</x:v>
      </x:c>
      <x:c r="R47" s="296" t="s">
        <x:v>3556</x:v>
      </x:c>
      <x:c r="S47" s="296" t="s">
        <x:v>3556</x:v>
      </x:c>
      <x:c r="T47" s="297"/>
      <x:c r="U47" s="297"/>
      <x:c r="V47" s="297"/>
      <x:c r="W47" s="297"/>
    </x:row>
    <x:row r="48" spans="2:23" customHeight="1">
      <x:c r="B48" s="290" t="s">
        <x:v>1717</x:v>
      </x:c>
      <x:c r="C48" s="291"/>
      <x:c r="D48" s="291"/>
      <x:c r="E48" s="292"/>
      <x:c r="F48" s="293" t="s">
        <x:v>1723</x:v>
      </x:c>
      <x:c r="G48" s="294" t="s">
        <x:v>1723</x:v>
      </x:c>
      <x:c r="H48" s="294" t="s">
        <x:v>1723</x:v>
      </x:c>
      <x:c r="I48" s="294" t="s">
        <x:v>1723</x:v>
      </x:c>
      <x:c r="J48" s="295" t="s">
        <x:v>1723</x:v>
      </x:c>
      <x:c r="K48" s="293" t="s">
        <x:v>1398</x:v>
      </x:c>
      <x:c r="L48" s="294"/>
      <x:c r="M48" s="294"/>
      <x:c r="N48" s="295"/>
      <x:c r="O48" s="296" t="s">
        <x:v>3550</x:v>
      </x:c>
      <x:c r="P48" s="296" t="s">
        <x:v>3550</x:v>
      </x:c>
      <x:c r="Q48" s="296" t="s">
        <x:v>3550</x:v>
      </x:c>
      <x:c r="R48" s="296" t="s">
        <x:v>3550</x:v>
      </x:c>
      <x:c r="S48" s="296" t="s">
        <x:v>3550</x:v>
      </x:c>
      <x:c r="T48" s="297"/>
      <x:c r="U48" s="297"/>
      <x:c r="V48" s="297"/>
      <x:c r="W48" s="297"/>
    </x:row>
    <x:row r="49" spans="2:23" customHeight="1">
      <x:c r="B49" s="290" t="s">
        <x:v>1717</x:v>
      </x:c>
      <x:c r="C49" s="291"/>
      <x:c r="D49" s="291"/>
      <x:c r="E49" s="292"/>
      <x:c r="F49" s="293" t="s">
        <x:v>1718</x:v>
      </x:c>
      <x:c r="G49" s="294" t="s">
        <x:v>1718</x:v>
      </x:c>
      <x:c r="H49" s="294" t="s">
        <x:v>1718</x:v>
      </x:c>
      <x:c r="I49" s="294" t="s">
        <x:v>1718</x:v>
      </x:c>
      <x:c r="J49" s="295" t="s">
        <x:v>1718</x:v>
      </x:c>
      <x:c r="K49" s="293" t="s">
        <x:v>1172</x:v>
      </x:c>
      <x:c r="L49" s="294"/>
      <x:c r="M49" s="294"/>
      <x:c r="N49" s="295"/>
      <x:c r="O49" s="296" t="s">
        <x:v>3562</x:v>
      </x:c>
      <x:c r="P49" s="296" t="s">
        <x:v>3562</x:v>
      </x:c>
      <x:c r="Q49" s="296" t="s">
        <x:v>3562</x:v>
      </x:c>
      <x:c r="R49" s="296" t="s">
        <x:v>3562</x:v>
      </x:c>
      <x:c r="S49" s="296" t="s">
        <x:v>3562</x:v>
      </x:c>
      <x:c r="T49" s="297"/>
      <x:c r="U49" s="297"/>
      <x:c r="V49" s="297"/>
      <x:c r="W49" s="297"/>
    </x:row>
    <x:row r="50" spans="2:23" customHeight="1">
      <x:c r="B50" s="290" t="s">
        <x:v>1717</x:v>
      </x:c>
      <x:c r="C50" s="291"/>
      <x:c r="D50" s="291"/>
      <x:c r="E50" s="292"/>
      <x:c r="F50" s="293" t="s">
        <x:v>1725</x:v>
      </x:c>
      <x:c r="G50" s="294" t="s">
        <x:v>1725</x:v>
      </x:c>
      <x:c r="H50" s="294" t="s">
        <x:v>1725</x:v>
      </x:c>
      <x:c r="I50" s="294" t="s">
        <x:v>1725</x:v>
      </x:c>
      <x:c r="J50" s="295" t="s">
        <x:v>1725</x:v>
      </x:c>
      <x:c r="K50" s="293" t="s">
        <x:v>1365</x:v>
      </x:c>
      <x:c r="L50" s="294"/>
      <x:c r="M50" s="294"/>
      <x:c r="N50" s="295"/>
      <x:c r="O50" s="296" t="s">
        <x:v>3562</x:v>
      </x:c>
      <x:c r="P50" s="296" t="s">
        <x:v>3562</x:v>
      </x:c>
      <x:c r="Q50" s="296" t="s">
        <x:v>3562</x:v>
      </x:c>
      <x:c r="R50" s="296" t="s">
        <x:v>3562</x:v>
      </x:c>
      <x:c r="S50" s="296" t="s">
        <x:v>3562</x:v>
      </x:c>
      <x:c r="T50" s="297"/>
      <x:c r="U50" s="297"/>
      <x:c r="V50" s="297"/>
      <x:c r="W50" s="297"/>
    </x:row>
    <x:row r="51" spans="2:23" customHeight="1">
      <x:c r="B51" s="329" t="s">
        <x:v>2755</x:v>
      </x:c>
      <x:c r="C51" s="330"/>
      <x:c r="D51" s="330"/>
      <x:c r="E51" s="331"/>
      <x:c r="F51" s="332" t="s">
        <x:v>1416</x:v>
      </x:c>
      <x:c r="G51" s="333"/>
      <x:c r="H51" s="333"/>
      <x:c r="I51" s="333"/>
      <x:c r="J51" s="334"/>
      <x:c r="K51" s="332" t="s">
        <x:v>2347</x:v>
      </x:c>
      <x:c r="L51" s="333"/>
      <x:c r="M51" s="333"/>
      <x:c r="N51" s="334"/>
      <x:c r="O51" s="335" t="s">
        <x:v>3120</x:v>
      </x:c>
      <x:c r="P51" s="335"/>
      <x:c r="Q51" s="335"/>
      <x:c r="R51" s="335"/>
      <x:c r="S51" s="335"/>
      <x:c r="T51" s="336" t="s">
        <x:v>1085</x:v>
      </x:c>
      <x:c r="U51" s="336"/>
      <x:c r="V51" s="336"/>
      <x:c r="W51" s="336"/>
    </x:row>
    <x:row r="52" spans="2:23" customHeight="1">
      <x:c r="B52" s="329" t="s">
        <x:v>2755</x:v>
      </x:c>
      <x:c r="C52" s="330"/>
      <x:c r="D52" s="330"/>
      <x:c r="E52" s="331"/>
      <x:c r="F52" s="332" t="s">
        <x:v>1420</x:v>
      </x:c>
      <x:c r="G52" s="333"/>
      <x:c r="H52" s="333"/>
      <x:c r="I52" s="333"/>
      <x:c r="J52" s="334"/>
      <x:c r="K52" s="332" t="s">
        <x:v>1206</x:v>
      </x:c>
      <x:c r="L52" s="333"/>
      <x:c r="M52" s="333"/>
      <x:c r="N52" s="334"/>
      <x:c r="O52" s="335" t="s">
        <x:v>3562</x:v>
      </x:c>
      <x:c r="P52" s="335"/>
      <x:c r="Q52" s="335"/>
      <x:c r="R52" s="335"/>
      <x:c r="S52" s="335"/>
      <x:c r="T52" s="336" t="s">
        <x:v>1085</x:v>
      </x:c>
      <x:c r="U52" s="336"/>
      <x:c r="V52" s="336"/>
      <x:c r="W52" s="336"/>
    </x:row>
    <x:row r="53" spans="2:23" customHeight="1">
      <x:c r="B53" s="329" t="s">
        <x:v>2755</x:v>
      </x:c>
      <x:c r="C53" s="330"/>
      <x:c r="D53" s="330"/>
      <x:c r="E53" s="331"/>
      <x:c r="F53" s="332" t="s">
        <x:v>2338</x:v>
      </x:c>
      <x:c r="G53" s="333"/>
      <x:c r="H53" s="333"/>
      <x:c r="I53" s="333"/>
      <x:c r="J53" s="334"/>
      <x:c r="K53" s="332" t="s">
        <x:v>1196</x:v>
      </x:c>
      <x:c r="L53" s="333"/>
      <x:c r="M53" s="333"/>
      <x:c r="N53" s="334"/>
      <x:c r="O53" s="335" t="s">
        <x:v>3120</x:v>
      </x:c>
      <x:c r="P53" s="335"/>
      <x:c r="Q53" s="335"/>
      <x:c r="R53" s="335"/>
      <x:c r="S53" s="335"/>
      <x:c r="T53" s="336"/>
      <x:c r="U53" s="336"/>
      <x:c r="V53" s="336"/>
      <x:c r="W53" s="336"/>
    </x:row>
    <x:row r="54" spans="2:23" customHeight="1">
      <x:c r="B54" s="329" t="s">
        <x:v>2755</x:v>
      </x:c>
      <x:c r="C54" s="330"/>
      <x:c r="D54" s="330"/>
      <x:c r="E54" s="331"/>
      <x:c r="F54" s="332" t="s">
        <x:v>2336</x:v>
      </x:c>
      <x:c r="G54" s="333"/>
      <x:c r="H54" s="333"/>
      <x:c r="I54" s="333"/>
      <x:c r="J54" s="334"/>
      <x:c r="K54" s="332" t="s">
        <x:v>2334</x:v>
      </x:c>
      <x:c r="L54" s="333"/>
      <x:c r="M54" s="333"/>
      <x:c r="N54" s="334"/>
      <x:c r="O54" s="335" t="s">
        <x:v>3496</x:v>
      </x:c>
      <x:c r="P54" s="335"/>
      <x:c r="Q54" s="335"/>
      <x:c r="R54" s="335"/>
      <x:c r="S54" s="335"/>
      <x:c r="T54" s="336"/>
      <x:c r="U54" s="336"/>
      <x:c r="V54" s="336"/>
      <x:c r="W54" s="336"/>
    </x:row>
    <x:row r="55" spans="2:23" customHeight="1">
      <x:c r="B55" s="290" t="s">
        <x:v>2351</x:v>
      </x:c>
      <x:c r="C55" s="291"/>
      <x:c r="D55" s="291"/>
      <x:c r="E55" s="292"/>
      <x:c r="F55" s="293" t="s">
        <x:v>1183</x:v>
      </x:c>
      <x:c r="G55" s="294"/>
      <x:c r="H55" s="294"/>
      <x:c r="I55" s="294"/>
      <x:c r="J55" s="295"/>
      <x:c r="K55" s="293" t="s">
        <x:v>2375</x:v>
      </x:c>
      <x:c r="L55" s="294"/>
      <x:c r="M55" s="294"/>
      <x:c r="N55" s="295"/>
      <x:c r="O55" s="296" t="s">
        <x:v>1426</x:v>
      </x:c>
      <x:c r="P55" s="296"/>
      <x:c r="Q55" s="296"/>
      <x:c r="R55" s="296"/>
      <x:c r="S55" s="296"/>
      <x:c r="T55" s="297"/>
      <x:c r="U55" s="297"/>
      <x:c r="V55" s="297"/>
      <x:c r="W55" s="297"/>
    </x:row>
    <x:row r="56" spans="2:23" customHeight="1">
      <x:c r="B56" s="290" t="s">
        <x:v>2351</x:v>
      </x:c>
      <x:c r="C56" s="291"/>
      <x:c r="D56" s="291"/>
      <x:c r="E56" s="292"/>
      <x:c r="F56" s="293" t="s">
        <x:v>2340</x:v>
      </x:c>
      <x:c r="G56" s="294"/>
      <x:c r="H56" s="294"/>
      <x:c r="I56" s="294"/>
      <x:c r="J56" s="295"/>
      <x:c r="K56" s="293" t="s">
        <x:v>1192</x:v>
      </x:c>
      <x:c r="L56" s="294"/>
      <x:c r="M56" s="294"/>
      <x:c r="N56" s="295"/>
      <x:c r="O56" s="296" t="s">
        <x:v>3496</x:v>
      </x:c>
      <x:c r="P56" s="296"/>
      <x:c r="Q56" s="296"/>
      <x:c r="R56" s="296"/>
      <x:c r="S56" s="296"/>
      <x:c r="T56" s="297"/>
      <x:c r="U56" s="297"/>
      <x:c r="V56" s="297"/>
      <x:c r="W56" s="297"/>
    </x:row>
    <x:row r="57" spans="2:23" customHeight="1">
      <x:c r="B57" s="290" t="s">
        <x:v>2351</x:v>
      </x:c>
      <x:c r="C57" s="291"/>
      <x:c r="D57" s="291"/>
      <x:c r="E57" s="292"/>
      <x:c r="F57" s="293" t="s">
        <x:v>2332</x:v>
      </x:c>
      <x:c r="G57" s="294"/>
      <x:c r="H57" s="294"/>
      <x:c r="I57" s="294"/>
      <x:c r="J57" s="295"/>
      <x:c r="K57" s="293"/>
      <x:c r="L57" s="294"/>
      <x:c r="M57" s="294"/>
      <x:c r="N57" s="295"/>
      <x:c r="O57" s="296" t="s">
        <x:v>1426</x:v>
      </x:c>
      <x:c r="P57" s="296"/>
      <x:c r="Q57" s="296"/>
      <x:c r="R57" s="296"/>
      <x:c r="S57" s="296"/>
      <x:c r="T57" s="297"/>
      <x:c r="U57" s="297"/>
      <x:c r="V57" s="297"/>
      <x:c r="W57" s="297"/>
    </x:row>
    <x:row r="58" spans="2:23" customHeight="1">
      <x:c r="B58" s="290" t="s">
        <x:v>2351</x:v>
      </x:c>
      <x:c r="C58" s="291"/>
      <x:c r="D58" s="291"/>
      <x:c r="E58" s="292"/>
      <x:c r="F58" s="293" t="s">
        <x:v>2373</x:v>
      </x:c>
      <x:c r="G58" s="294"/>
      <x:c r="H58" s="294"/>
      <x:c r="I58" s="294"/>
      <x:c r="J58" s="295"/>
      <x:c r="K58" s="293"/>
      <x:c r="L58" s="294"/>
      <x:c r="M58" s="294"/>
      <x:c r="N58" s="295"/>
      <x:c r="O58" s="296" t="s">
        <x:v>1426</x:v>
      </x:c>
      <x:c r="P58" s="296"/>
      <x:c r="Q58" s="296"/>
      <x:c r="R58" s="296"/>
      <x:c r="S58" s="296"/>
      <x:c r="T58" s="297"/>
      <x:c r="U58" s="297"/>
      <x:c r="V58" s="297"/>
      <x:c r="W58" s="297"/>
    </x:row>
    <x:row r="59" spans="2:23" customHeight="1">
      <x:c r="B59" s="329" t="s">
        <x:v>2759</x:v>
      </x:c>
      <x:c r="C59" s="330"/>
      <x:c r="D59" s="330"/>
      <x:c r="E59" s="331"/>
      <x:c r="F59" s="332" t="s">
        <x:v>1183</x:v>
      </x:c>
      <x:c r="G59" s="333"/>
      <x:c r="H59" s="333"/>
      <x:c r="I59" s="333"/>
      <x:c r="J59" s="334"/>
      <x:c r="K59" s="332" t="s">
        <x:v>2378</x:v>
      </x:c>
      <x:c r="L59" s="333"/>
      <x:c r="M59" s="333"/>
      <x:c r="N59" s="334"/>
      <x:c r="O59" s="335" t="s">
        <x:v>2768</x:v>
      </x:c>
      <x:c r="P59" s="335"/>
      <x:c r="Q59" s="335"/>
      <x:c r="R59" s="335"/>
      <x:c r="S59" s="335"/>
      <x:c r="T59" s="336"/>
      <x:c r="U59" s="336"/>
      <x:c r="V59" s="336"/>
      <x:c r="W59" s="336"/>
    </x:row>
    <x:row r="60" spans="2:23" customHeight="1">
      <x:c r="B60" s="329" t="s">
        <x:v>2759</x:v>
      </x:c>
      <x:c r="C60" s="330"/>
      <x:c r="D60" s="330"/>
      <x:c r="E60" s="331"/>
      <x:c r="F60" s="332" t="s">
        <x:v>2340</x:v>
      </x:c>
      <x:c r="G60" s="333"/>
      <x:c r="H60" s="333"/>
      <x:c r="I60" s="333"/>
      <x:c r="J60" s="334"/>
      <x:c r="K60" s="332" t="s">
        <x:v>2365</x:v>
      </x:c>
      <x:c r="L60" s="333"/>
      <x:c r="M60" s="333"/>
      <x:c r="N60" s="334"/>
      <x:c r="O60" s="335" t="s">
        <x:v>3496</x:v>
      </x:c>
      <x:c r="P60" s="335"/>
      <x:c r="Q60" s="335"/>
      <x:c r="R60" s="335"/>
      <x:c r="S60" s="335"/>
      <x:c r="T60" s="336"/>
      <x:c r="U60" s="336"/>
      <x:c r="V60" s="336"/>
      <x:c r="W60" s="336"/>
    </x:row>
    <x:row r="61" spans="2:23" customHeight="1">
      <x:c r="B61" s="329" t="s">
        <x:v>2759</x:v>
      </x:c>
      <x:c r="C61" s="330"/>
      <x:c r="D61" s="330"/>
      <x:c r="E61" s="331"/>
      <x:c r="F61" s="332" t="s">
        <x:v>1299</x:v>
      </x:c>
      <x:c r="G61" s="333"/>
      <x:c r="H61" s="333"/>
      <x:c r="I61" s="333"/>
      <x:c r="J61" s="334"/>
      <x:c r="K61" s="332" t="s">
        <x:v>1296</x:v>
      </x:c>
      <x:c r="L61" s="333"/>
      <x:c r="M61" s="333"/>
      <x:c r="N61" s="334"/>
      <x:c r="O61" s="335" t="s">
        <x:v>3119</x:v>
      </x:c>
      <x:c r="P61" s="335"/>
      <x:c r="Q61" s="335"/>
      <x:c r="R61" s="335"/>
      <x:c r="S61" s="335"/>
      <x:c r="T61" s="336"/>
      <x:c r="U61" s="336"/>
      <x:c r="V61" s="336"/>
      <x:c r="W61" s="336"/>
    </x:row>
    <x:row r="62" spans="2:23" customHeight="1">
      <x:c r="B62" s="329" t="s">
        <x:v>2759</x:v>
      </x:c>
      <x:c r="C62" s="330"/>
      <x:c r="D62" s="330"/>
      <x:c r="E62" s="331"/>
      <x:c r="F62" s="332" t="s">
        <x:v>2354</x:v>
      </x:c>
      <x:c r="G62" s="333"/>
      <x:c r="H62" s="333"/>
      <x:c r="I62" s="333"/>
      <x:c r="J62" s="334"/>
      <x:c r="K62" s="332" t="s">
        <x:v>2384</x:v>
      </x:c>
      <x:c r="L62" s="333"/>
      <x:c r="M62" s="333"/>
      <x:c r="N62" s="334"/>
      <x:c r="O62" s="335" t="s">
        <x:v>1426</x:v>
      </x:c>
      <x:c r="P62" s="335"/>
      <x:c r="Q62" s="335"/>
      <x:c r="R62" s="335"/>
      <x:c r="S62" s="335"/>
      <x:c r="T62" s="336"/>
      <x:c r="U62" s="336"/>
      <x:c r="V62" s="336"/>
      <x:c r="W62" s="336"/>
    </x:row>
    <x:row r="63" spans="2:27" s="8" customFormat="1" customHeight="1">
      <x:c r="B63" s="290" t="s">
        <x:v>2357</x:v>
      </x:c>
      <x:c r="C63" s="291"/>
      <x:c r="D63" s="291"/>
      <x:c r="E63" s="292"/>
      <x:c r="F63" s="293" t="str">
        <x:f>Y63</x:f>
        <x:v xml:space="preserve">empno   </x:v>
      </x:c>
      <x:c r="G63" s="294"/>
      <x:c r="H63" s="294"/>
      <x:c r="I63" s="294"/>
      <x:c r="J63" s="295"/>
      <x:c r="K63" s="293"/>
      <x:c r="L63" s="294"/>
      <x:c r="M63" s="294"/>
      <x:c r="N63" s="295"/>
      <x:c r="O63" s="296" t="str">
        <x:f>AA63</x:f>
        <x:v>NUMBER</x:v>
      </x:c>
      <x:c r="P63" s="296"/>
      <x:c r="Q63" s="296"/>
      <x:c r="R63" s="296"/>
      <x:c r="S63" s="296"/>
      <x:c r="T63" s="297" t="s">
        <x:v>1085</x:v>
      </x:c>
      <x:c r="U63" s="297"/>
      <x:c r="V63" s="297"/>
      <x:c r="W63" s="297"/>
      <x:c r="Y63" s="8" t="s">
        <x:v>2767</x:v>
      </x:c>
      <x:c r="AA63" s="8" t="s">
        <x:v>1426</x:v>
      </x:c>
    </x:row>
    <x:row r="64" spans="2:27" s="8" customFormat="1" customHeight="1">
      <x:c r="B64" s="290" t="s">
        <x:v>2357</x:v>
      </x:c>
      <x:c r="C64" s="291"/>
      <x:c r="D64" s="291"/>
      <x:c r="E64" s="292"/>
      <x:c r="F64" s="293" t="str">
        <x:f t="shared" ref="F64:F72" si="0">Y64</x:f>
        <x:v xml:space="preserve">name    </x:v>
      </x:c>
      <x:c r="G64" s="294"/>
      <x:c r="H64" s="294"/>
      <x:c r="I64" s="294"/>
      <x:c r="J64" s="295"/>
      <x:c r="K64" s="293"/>
      <x:c r="L64" s="294"/>
      <x:c r="M64" s="294"/>
      <x:c r="N64" s="295"/>
      <x:c r="O64" s="296" t="str">
        <x:f t="shared" ref="O64:O72" si="1">AA64</x:f>
        <x:v>VARCHAR2(30)</x:v>
      </x:c>
      <x:c r="P64" s="296"/>
      <x:c r="Q64" s="296"/>
      <x:c r="R64" s="296"/>
      <x:c r="S64" s="296"/>
      <x:c r="T64" s="297" t="s">
        <x:v>1085</x:v>
      </x:c>
      <x:c r="U64" s="297"/>
      <x:c r="V64" s="297"/>
      <x:c r="W64" s="297"/>
      <x:c r="Y64" s="8" t="s">
        <x:v>2766</x:v>
      </x:c>
      <x:c r="AA64" s="8" t="s">
        <x:v>3496</x:v>
      </x:c>
    </x:row>
    <x:row r="65" spans="2:27" s="8" customFormat="1" customHeight="1">
      <x:c r="B65" s="290" t="s">
        <x:v>2357</x:v>
      </x:c>
      <x:c r="C65" s="291"/>
      <x:c r="D65" s="291"/>
      <x:c r="E65" s="292"/>
      <x:c r="F65" s="293" t="str">
        <x:f t="shared" si="0"/>
        <x:v>birthday</x:v>
      </x:c>
      <x:c r="G65" s="294"/>
      <x:c r="H65" s="294"/>
      <x:c r="I65" s="294"/>
      <x:c r="J65" s="295"/>
      <x:c r="K65" s="293"/>
      <x:c r="L65" s="294"/>
      <x:c r="M65" s="294"/>
      <x:c r="N65" s="295"/>
      <x:c r="O65" s="296" t="str">
        <x:f t="shared" si="1"/>
        <x:v>DATE</x:v>
      </x:c>
      <x:c r="P65" s="296"/>
      <x:c r="Q65" s="296"/>
      <x:c r="R65" s="296"/>
      <x:c r="S65" s="296"/>
      <x:c r="T65" s="297"/>
      <x:c r="U65" s="297"/>
      <x:c r="V65" s="297"/>
      <x:c r="W65" s="297"/>
      <x:c r="Y65" s="8" t="s">
        <x:v>3114</x:v>
      </x:c>
      <x:c r="AA65" s="8" t="s">
        <x:v>1303</x:v>
      </x:c>
    </x:row>
    <x:row r="66" spans="2:27" s="8" customFormat="1" customHeight="1">
      <x:c r="B66" s="290" t="s">
        <x:v>2357</x:v>
      </x:c>
      <x:c r="C66" s="291"/>
      <x:c r="D66" s="291"/>
      <x:c r="E66" s="292"/>
      <x:c r="F66" s="293" t="str">
        <x:f t="shared" si="0"/>
        <x:v xml:space="preserve">deptno  </x:v>
      </x:c>
      <x:c r="G66" s="294"/>
      <x:c r="H66" s="294"/>
      <x:c r="I66" s="294"/>
      <x:c r="J66" s="295"/>
      <x:c r="K66" s="293"/>
      <x:c r="L66" s="294"/>
      <x:c r="M66" s="294"/>
      <x:c r="N66" s="295"/>
      <x:c r="O66" s="296" t="str">
        <x:f t="shared" si="1"/>
        <x:v>VARCHAR2(6)</x:v>
      </x:c>
      <x:c r="P66" s="296"/>
      <x:c r="Q66" s="296"/>
      <x:c r="R66" s="296"/>
      <x:c r="S66" s="296"/>
      <x:c r="T66" s="297" t="s">
        <x:v>1085</x:v>
      </x:c>
      <x:c r="U66" s="297"/>
      <x:c r="V66" s="297"/>
      <x:c r="W66" s="297"/>
      <x:c r="Y66" s="8" t="s">
        <x:v>2701</x:v>
      </x:c>
      <x:c r="AA66" s="8" t="s">
        <x:v>2704</x:v>
      </x:c>
    </x:row>
    <x:row r="67" spans="2:27" s="8" customFormat="1" customHeight="1">
      <x:c r="B67" s="290" t="s">
        <x:v>2357</x:v>
      </x:c>
      <x:c r="C67" s="291"/>
      <x:c r="D67" s="291"/>
      <x:c r="E67" s="292"/>
      <x:c r="F67" s="293" t="str">
        <x:f t="shared" si="0"/>
        <x:v>emp_type</x:v>
      </x:c>
      <x:c r="G67" s="294"/>
      <x:c r="H67" s="294"/>
      <x:c r="I67" s="294"/>
      <x:c r="J67" s="295"/>
      <x:c r="K67" s="293"/>
      <x:c r="L67" s="294"/>
      <x:c r="M67" s="294"/>
      <x:c r="N67" s="295"/>
      <x:c r="O67" s="296" t="str">
        <x:f t="shared" si="1"/>
        <x:v>VARCHAR2(30)</x:v>
      </x:c>
      <x:c r="P67" s="296"/>
      <x:c r="Q67" s="296"/>
      <x:c r="R67" s="296"/>
      <x:c r="S67" s="296"/>
      <x:c r="T67" s="297"/>
      <x:c r="U67" s="297"/>
      <x:c r="V67" s="297"/>
      <x:c r="W67" s="297"/>
      <x:c r="Y67" s="8" t="s">
        <x:v>2702</x:v>
      </x:c>
      <x:c r="AA67" s="8" t="s">
        <x:v>3496</x:v>
      </x:c>
    </x:row>
    <x:row r="68" spans="2:27" s="8" customFormat="1" customHeight="1">
      <x:c r="B68" s="290" t="s">
        <x:v>2357</x:v>
      </x:c>
      <x:c r="C68" s="291"/>
      <x:c r="D68" s="291"/>
      <x:c r="E68" s="292"/>
      <x:c r="F68" s="293" t="str">
        <x:f t="shared" si="0"/>
        <x:v xml:space="preserve">tel     </x:v>
      </x:c>
      <x:c r="G68" s="294"/>
      <x:c r="H68" s="294"/>
      <x:c r="I68" s="294"/>
      <x:c r="J68" s="295"/>
      <x:c r="K68" s="293"/>
      <x:c r="L68" s="294"/>
      <x:c r="M68" s="294"/>
      <x:c r="N68" s="295"/>
      <x:c r="O68" s="296" t="str">
        <x:f t="shared" si="1"/>
        <x:v>VARCHAR2(15)</x:v>
      </x:c>
      <x:c r="P68" s="296"/>
      <x:c r="Q68" s="296"/>
      <x:c r="R68" s="296"/>
      <x:c r="S68" s="296"/>
      <x:c r="T68" s="297"/>
      <x:c r="U68" s="297"/>
      <x:c r="V68" s="297"/>
      <x:c r="W68" s="297"/>
      <x:c r="Y68" s="8" t="s">
        <x:v>2707</x:v>
      </x:c>
      <x:c r="AA68" s="8" t="s">
        <x:v>3489</x:v>
      </x:c>
    </x:row>
    <x:row r="69" spans="2:27" s="8" customFormat="1" customHeight="1">
      <x:c r="B69" s="290" t="s">
        <x:v>2357</x:v>
      </x:c>
      <x:c r="C69" s="291"/>
      <x:c r="D69" s="291"/>
      <x:c r="E69" s="292"/>
      <x:c r="F69" s="293" t="str">
        <x:f t="shared" si="0"/>
        <x:v xml:space="preserve">hobby   </x:v>
      </x:c>
      <x:c r="G69" s="294"/>
      <x:c r="H69" s="294"/>
      <x:c r="I69" s="294"/>
      <x:c r="J69" s="295"/>
      <x:c r="K69" s="293"/>
      <x:c r="L69" s="294"/>
      <x:c r="M69" s="294"/>
      <x:c r="N69" s="295"/>
      <x:c r="O69" s="296" t="str">
        <x:f t="shared" si="1"/>
        <x:v>VARCHAR2(30)</x:v>
      </x:c>
      <x:c r="P69" s="296"/>
      <x:c r="Q69" s="296"/>
      <x:c r="R69" s="296"/>
      <x:c r="S69" s="296"/>
      <x:c r="T69" s="297"/>
      <x:c r="U69" s="297"/>
      <x:c r="V69" s="297"/>
      <x:c r="W69" s="297"/>
      <x:c r="Y69" s="8" t="s">
        <x:v>2708</x:v>
      </x:c>
      <x:c r="AA69" s="8" t="s">
        <x:v>3496</x:v>
      </x:c>
    </x:row>
    <x:row r="70" spans="2:27" s="8" customFormat="1" customHeight="1">
      <x:c r="B70" s="290" t="s">
        <x:v>2357</x:v>
      </x:c>
      <x:c r="C70" s="291"/>
      <x:c r="D70" s="291"/>
      <x:c r="E70" s="292"/>
      <x:c r="F70" s="293" t="str">
        <x:f t="shared" si="0"/>
        <x:v xml:space="preserve">pay     </x:v>
      </x:c>
      <x:c r="G70" s="294"/>
      <x:c r="H70" s="294"/>
      <x:c r="I70" s="294"/>
      <x:c r="J70" s="295"/>
      <x:c r="K70" s="293"/>
      <x:c r="L70" s="294"/>
      <x:c r="M70" s="294"/>
      <x:c r="N70" s="295"/>
      <x:c r="O70" s="296" t="str">
        <x:f t="shared" si="1"/>
        <x:v>NUMBER</x:v>
      </x:c>
      <x:c r="P70" s="296"/>
      <x:c r="Q70" s="296"/>
      <x:c r="R70" s="296"/>
      <x:c r="S70" s="296"/>
      <x:c r="T70" s="297"/>
      <x:c r="U70" s="297"/>
      <x:c r="V70" s="297"/>
      <x:c r="W70" s="297"/>
      <x:c r="Y70" s="8" t="s">
        <x:v>2705</x:v>
      </x:c>
      <x:c r="AA70" s="8" t="s">
        <x:v>1426</x:v>
      </x:c>
    </x:row>
    <x:row r="71" spans="2:27" s="8" customFormat="1" customHeight="1">
      <x:c r="B71" s="290" t="s">
        <x:v>2357</x:v>
      </x:c>
      <x:c r="C71" s="291"/>
      <x:c r="D71" s="291"/>
      <x:c r="E71" s="292"/>
      <x:c r="F71" s="293" t="str">
        <x:f t="shared" si="0"/>
        <x:v>position</x:v>
      </x:c>
      <x:c r="G71" s="294"/>
      <x:c r="H71" s="294"/>
      <x:c r="I71" s="294"/>
      <x:c r="J71" s="295"/>
      <x:c r="K71" s="293"/>
      <x:c r="L71" s="294"/>
      <x:c r="M71" s="294"/>
      <x:c r="N71" s="295"/>
      <x:c r="O71" s="296" t="str">
        <x:f t="shared" si="1"/>
        <x:v>VARCHAR2(30)</x:v>
      </x:c>
      <x:c r="P71" s="296"/>
      <x:c r="Q71" s="296"/>
      <x:c r="R71" s="296"/>
      <x:c r="S71" s="296"/>
      <x:c r="T71" s="297"/>
      <x:c r="U71" s="297"/>
      <x:c r="V71" s="297"/>
      <x:c r="W71" s="297"/>
      <x:c r="Y71" s="8" t="s">
        <x:v>2706</x:v>
      </x:c>
      <x:c r="AA71" s="8" t="s">
        <x:v>3496</x:v>
      </x:c>
    </x:row>
    <x:row r="72" spans="2:27" s="8" customFormat="1" customHeight="1">
      <x:c r="B72" s="290" t="s">
        <x:v>2357</x:v>
      </x:c>
      <x:c r="C72" s="291"/>
      <x:c r="D72" s="291"/>
      <x:c r="E72" s="292"/>
      <x:c r="F72" s="293" t="str">
        <x:f t="shared" si="0"/>
        <x:v xml:space="preserve">pempno  </x:v>
      </x:c>
      <x:c r="G72" s="294"/>
      <x:c r="H72" s="294"/>
      <x:c r="I72" s="294"/>
      <x:c r="J72" s="295"/>
      <x:c r="K72" s="293"/>
      <x:c r="L72" s="294"/>
      <x:c r="M72" s="294"/>
      <x:c r="N72" s="295"/>
      <x:c r="O72" s="296" t="str">
        <x:f t="shared" si="1"/>
        <x:v>NUMBER</x:v>
      </x:c>
      <x:c r="P72" s="296"/>
      <x:c r="Q72" s="296"/>
      <x:c r="R72" s="296"/>
      <x:c r="S72" s="296"/>
      <x:c r="T72" s="297"/>
      <x:c r="U72" s="297"/>
      <x:c r="V72" s="297"/>
      <x:c r="W72" s="297"/>
      <x:c r="Y72" s="8" t="s">
        <x:v>2703</x:v>
      </x:c>
      <x:c r="AA72" s="8" t="s">
        <x:v>1426</x:v>
      </x:c>
    </x:row>
    <x:row r="73" spans="2:27" s="8" customFormat="1" customHeight="1">
      <x:c r="B73" s="298" t="s">
        <x:v>2367</x:v>
      </x:c>
      <x:c r="C73" s="299"/>
      <x:c r="D73" s="299"/>
      <x:c r="E73" s="300"/>
      <x:c r="F73" s="301" t="str">
        <x:f>Y73</x:f>
        <x:v>dcode</x:v>
      </x:c>
      <x:c r="G73" s="301"/>
      <x:c r="H73" s="301"/>
      <x:c r="I73" s="301"/>
      <x:c r="J73" s="301"/>
      <x:c r="K73" s="302"/>
      <x:c r="L73" s="303"/>
      <x:c r="M73" s="303"/>
      <x:c r="N73" s="304"/>
      <x:c r="O73" s="301" t="str">
        <x:f>AA73</x:f>
        <x:v>VARCHAR2(6)</x:v>
      </x:c>
      <x:c r="P73" s="301"/>
      <x:c r="Q73" s="301"/>
      <x:c r="R73" s="301"/>
      <x:c r="S73" s="301"/>
      <x:c r="T73" s="305"/>
      <x:c r="U73" s="305"/>
      <x:c r="V73" s="305"/>
      <x:c r="W73" s="305"/>
      <x:c r="Y73" s="8" t="s">
        <x:v>2329</x:v>
      </x:c>
      <x:c r="AA73" s="8" t="s">
        <x:v>2704</x:v>
      </x:c>
    </x:row>
    <x:row r="74" spans="2:27" s="8" customFormat="1" customHeight="1">
      <x:c r="B74" s="298" t="s">
        <x:v>2367</x:v>
      </x:c>
      <x:c r="C74" s="299"/>
      <x:c r="D74" s="299"/>
      <x:c r="E74" s="300"/>
      <x:c r="F74" s="301" t="str">
        <x:f t="shared" ref="F74:F76" si="2">Y74</x:f>
        <x:v>dname</x:v>
      </x:c>
      <x:c r="G74" s="301"/>
      <x:c r="H74" s="301"/>
      <x:c r="I74" s="301"/>
      <x:c r="J74" s="301"/>
      <x:c r="K74" s="302"/>
      <x:c r="L74" s="303"/>
      <x:c r="M74" s="303"/>
      <x:c r="N74" s="304"/>
      <x:c r="O74" s="301" t="str">
        <x:f t="shared" ref="O74:O76" si="3">AA74</x:f>
        <x:v>VARCHAR2(30)</x:v>
      </x:c>
      <x:c r="P74" s="301"/>
      <x:c r="Q74" s="301"/>
      <x:c r="R74" s="301"/>
      <x:c r="S74" s="301"/>
      <x:c r="T74" s="305"/>
      <x:c r="U74" s="305"/>
      <x:c r="V74" s="305"/>
      <x:c r="W74" s="305"/>
      <x:c r="Y74" s="8" t="s">
        <x:v>1420</x:v>
      </x:c>
      <x:c r="AA74" s="8" t="s">
        <x:v>3496</x:v>
      </x:c>
    </x:row>
    <x:row r="75" spans="2:27" s="8" customFormat="1" customHeight="1">
      <x:c r="B75" s="298" t="s">
        <x:v>2367</x:v>
      </x:c>
      <x:c r="C75" s="299"/>
      <x:c r="D75" s="299"/>
      <x:c r="E75" s="300"/>
      <x:c r="F75" s="301" t="str">
        <x:f t="shared" si="2"/>
        <x:v>pdept</x:v>
      </x:c>
      <x:c r="G75" s="301"/>
      <x:c r="H75" s="301"/>
      <x:c r="I75" s="301"/>
      <x:c r="J75" s="301"/>
      <x:c r="K75" s="302"/>
      <x:c r="L75" s="303"/>
      <x:c r="M75" s="303"/>
      <x:c r="N75" s="304"/>
      <x:c r="O75" s="301" t="str">
        <x:f t="shared" si="3"/>
        <x:v>VARCHAR2(6)</x:v>
      </x:c>
      <x:c r="P75" s="301"/>
      <x:c r="Q75" s="301"/>
      <x:c r="R75" s="301"/>
      <x:c r="S75" s="301"/>
      <x:c r="T75" s="305"/>
      <x:c r="U75" s="305"/>
      <x:c r="V75" s="305"/>
      <x:c r="W75" s="305"/>
      <x:c r="Y75" s="8" t="s">
        <x:v>2326</x:v>
      </x:c>
      <x:c r="AA75" s="8" t="s">
        <x:v>2704</x:v>
      </x:c>
    </x:row>
    <x:row r="76" spans="2:27" s="8" customFormat="1" customHeight="1">
      <x:c r="B76" s="298" t="s">
        <x:v>2367</x:v>
      </x:c>
      <x:c r="C76" s="299"/>
      <x:c r="D76" s="299"/>
      <x:c r="E76" s="300"/>
      <x:c r="F76" s="301" t="str">
        <x:f t="shared" si="2"/>
        <x:v xml:space="preserve">area </x:v>
      </x:c>
      <x:c r="G76" s="301"/>
      <x:c r="H76" s="301"/>
      <x:c r="I76" s="301"/>
      <x:c r="J76" s="301"/>
      <x:c r="K76" s="302"/>
      <x:c r="L76" s="303"/>
      <x:c r="M76" s="303"/>
      <x:c r="N76" s="304"/>
      <x:c r="O76" s="301" t="str">
        <x:f t="shared" si="3"/>
        <x:v>VARCHAR2(30)</x:v>
      </x:c>
      <x:c r="P76" s="301"/>
      <x:c r="Q76" s="301"/>
      <x:c r="R76" s="301"/>
      <x:c r="S76" s="301"/>
      <x:c r="T76" s="305"/>
      <x:c r="U76" s="305"/>
      <x:c r="V76" s="305"/>
      <x:c r="W76" s="305"/>
      <x:c r="Y76" s="8" t="s">
        <x:v>2364</x:v>
      </x:c>
      <x:c r="AA76" s="8" t="s">
        <x:v>3496</x:v>
      </x:c>
    </x:row>
  </x:sheetData>
  <x:autoFilter ref="B10:W50">
    <x:filterColumn colId="0" showButton="0"/>
    <x:filterColumn colId="1" showButton="0"/>
    <x:filterColumn colId="2" showButton="0"/>
    <x:filterColumn colId="4" showButton="0"/>
    <x:filterColumn colId="5" showButton="0"/>
    <x:filterColumn colId="6" showButton="0"/>
    <x:filterColumn colId="7" showButton="0"/>
    <x:filterColumn colId="9" showButton="0"/>
    <x:filterColumn colId="10" showButton="0"/>
    <x:filterColumn colId="11" showButton="0"/>
    <x:filterColumn colId="13" showButton="0"/>
    <x:filterColumn colId="14" showButton="0"/>
    <x:filterColumn colId="15" showButton="0"/>
    <x:filterColumn colId="16" showButton="0"/>
    <x:filterColumn colId="18" showButton="0"/>
    <x:filterColumn colId="19" showButton="0"/>
    <x:filterColumn colId="20" showButton="0"/>
  </x:autoFilter>
  <x:mergeCells count="336">
    <x:mergeCell ref="B49:E49"/>
    <x:mergeCell ref="F49:J49"/>
    <x:mergeCell ref="K49:N49"/>
    <x:mergeCell ref="O49:S49"/>
    <x:mergeCell ref="T49:W49"/>
    <x:mergeCell ref="B50:E50"/>
    <x:mergeCell ref="F50:J50"/>
    <x:mergeCell ref="K50:N50"/>
    <x:mergeCell ref="O50:S50"/>
    <x:mergeCell ref="T50:W50"/>
    <x:mergeCell ref="B47:E47"/>
    <x:mergeCell ref="F47:J47"/>
    <x:mergeCell ref="K47:N47"/>
    <x:mergeCell ref="O47:S47"/>
    <x:mergeCell ref="T47:W47"/>
    <x:mergeCell ref="B48:E48"/>
    <x:mergeCell ref="F48:J48"/>
    <x:mergeCell ref="K48:N48"/>
    <x:mergeCell ref="O48:S48"/>
    <x:mergeCell ref="T48:W48"/>
    <x:mergeCell ref="B45:E45"/>
    <x:mergeCell ref="F45:J45"/>
    <x:mergeCell ref="K45:N45"/>
    <x:mergeCell ref="O45:S45"/>
    <x:mergeCell ref="T45:W45"/>
    <x:mergeCell ref="B46:E46"/>
    <x:mergeCell ref="F46:J46"/>
    <x:mergeCell ref="K46:N46"/>
    <x:mergeCell ref="O46:S46"/>
    <x:mergeCell ref="T46:W46"/>
    <x:mergeCell ref="B43:E43"/>
    <x:mergeCell ref="F43:J43"/>
    <x:mergeCell ref="K43:N43"/>
    <x:mergeCell ref="O43:S43"/>
    <x:mergeCell ref="T43:W43"/>
    <x:mergeCell ref="B44:E44"/>
    <x:mergeCell ref="F44:J44"/>
    <x:mergeCell ref="K44:N44"/>
    <x:mergeCell ref="O44:S44"/>
    <x:mergeCell ref="T44:W44"/>
    <x:mergeCell ref="B41:E41"/>
    <x:mergeCell ref="F41:J41"/>
    <x:mergeCell ref="K41:N41"/>
    <x:mergeCell ref="O41:S41"/>
    <x:mergeCell ref="T41:W41"/>
    <x:mergeCell ref="B42:E42"/>
    <x:mergeCell ref="F42:J42"/>
    <x:mergeCell ref="K42:N42"/>
    <x:mergeCell ref="O42:S42"/>
    <x:mergeCell ref="T42:W42"/>
    <x:mergeCell ref="B40:E40"/>
    <x:mergeCell ref="F40:J40"/>
    <x:mergeCell ref="K40:N40"/>
    <x:mergeCell ref="O40:S40"/>
    <x:mergeCell ref="T40:W40"/>
    <x:mergeCell ref="B39:E39"/>
    <x:mergeCell ref="F39:J39"/>
    <x:mergeCell ref="K39:N39"/>
    <x:mergeCell ref="O39:S39"/>
    <x:mergeCell ref="T39:W39"/>
    <x:mergeCell ref="B38:E38"/>
    <x:mergeCell ref="F38:J38"/>
    <x:mergeCell ref="K38:N38"/>
    <x:mergeCell ref="O38:S38"/>
    <x:mergeCell ref="T38:W38"/>
    <x:mergeCell ref="B37:E37"/>
    <x:mergeCell ref="F37:J37"/>
    <x:mergeCell ref="K37:N37"/>
    <x:mergeCell ref="O37:S37"/>
    <x:mergeCell ref="T37:W37"/>
    <x:mergeCell ref="B36:E36"/>
    <x:mergeCell ref="F36:J36"/>
    <x:mergeCell ref="K36:N36"/>
    <x:mergeCell ref="O36:S36"/>
    <x:mergeCell ref="T36:W36"/>
    <x:mergeCell ref="B35:E35"/>
    <x:mergeCell ref="F35:J35"/>
    <x:mergeCell ref="K35:N35"/>
    <x:mergeCell ref="O35:S35"/>
    <x:mergeCell ref="T35:W35"/>
    <x:mergeCell ref="B34:E34"/>
    <x:mergeCell ref="F34:J34"/>
    <x:mergeCell ref="K34:N34"/>
    <x:mergeCell ref="O34:S34"/>
    <x:mergeCell ref="T34:W34"/>
    <x:mergeCell ref="B33:E33"/>
    <x:mergeCell ref="F33:J33"/>
    <x:mergeCell ref="K33:N33"/>
    <x:mergeCell ref="O33:S33"/>
    <x:mergeCell ref="T33:W33"/>
    <x:mergeCell ref="B32:E32"/>
    <x:mergeCell ref="F32:J32"/>
    <x:mergeCell ref="K32:N32"/>
    <x:mergeCell ref="O32:S32"/>
    <x:mergeCell ref="T32:W32"/>
    <x:mergeCell ref="B31:E31"/>
    <x:mergeCell ref="F31:J31"/>
    <x:mergeCell ref="K31:N31"/>
    <x:mergeCell ref="O31:S31"/>
    <x:mergeCell ref="T31:W31"/>
    <x:mergeCell ref="B30:E30"/>
    <x:mergeCell ref="F30:J30"/>
    <x:mergeCell ref="K30:N30"/>
    <x:mergeCell ref="O30:S30"/>
    <x:mergeCell ref="T30:W30"/>
    <x:mergeCell ref="B29:E29"/>
    <x:mergeCell ref="F29:J29"/>
    <x:mergeCell ref="K29:N29"/>
    <x:mergeCell ref="O29:S29"/>
    <x:mergeCell ref="T29:W29"/>
    <x:mergeCell ref="T10:W10"/>
    <x:mergeCell ref="A1:A8"/>
    <x:mergeCell ref="B10:E10"/>
    <x:mergeCell ref="F10:J10"/>
    <x:mergeCell ref="K10:N10"/>
    <x:mergeCell ref="O10:S10"/>
    <x:mergeCell ref="B12:E12"/>
    <x:mergeCell ref="F12:J12"/>
    <x:mergeCell ref="K12:N12"/>
    <x:mergeCell ref="O12:S12"/>
    <x:mergeCell ref="T12:W12"/>
    <x:mergeCell ref="B11:E11"/>
    <x:mergeCell ref="F11:J11"/>
    <x:mergeCell ref="K11:N11"/>
    <x:mergeCell ref="O11:S11"/>
    <x:mergeCell ref="T11:W11"/>
    <x:mergeCell ref="B14:E14"/>
    <x:mergeCell ref="F14:J14"/>
    <x:mergeCell ref="K14:N14"/>
    <x:mergeCell ref="O14:S14"/>
    <x:mergeCell ref="T14:W14"/>
    <x:mergeCell ref="B13:E13"/>
    <x:mergeCell ref="F13:J13"/>
    <x:mergeCell ref="K13:N13"/>
    <x:mergeCell ref="O13:S13"/>
    <x:mergeCell ref="T13:W13"/>
    <x:mergeCell ref="B16:E16"/>
    <x:mergeCell ref="F16:J16"/>
    <x:mergeCell ref="K16:N16"/>
    <x:mergeCell ref="O16:S16"/>
    <x:mergeCell ref="T16:W16"/>
    <x:mergeCell ref="B15:E15"/>
    <x:mergeCell ref="F15:J15"/>
    <x:mergeCell ref="K15:N15"/>
    <x:mergeCell ref="O15:S15"/>
    <x:mergeCell ref="T15:W15"/>
    <x:mergeCell ref="B18:E18"/>
    <x:mergeCell ref="F18:J18"/>
    <x:mergeCell ref="K18:N18"/>
    <x:mergeCell ref="O18:S18"/>
    <x:mergeCell ref="T18:W18"/>
    <x:mergeCell ref="B17:E17"/>
    <x:mergeCell ref="F17:J17"/>
    <x:mergeCell ref="K17:N17"/>
    <x:mergeCell ref="O17:S17"/>
    <x:mergeCell ref="T17:W17"/>
    <x:mergeCell ref="B20:E20"/>
    <x:mergeCell ref="F20:J20"/>
    <x:mergeCell ref="K20:N20"/>
    <x:mergeCell ref="O20:S20"/>
    <x:mergeCell ref="T20:W20"/>
    <x:mergeCell ref="B19:E19"/>
    <x:mergeCell ref="F19:J19"/>
    <x:mergeCell ref="K19:N19"/>
    <x:mergeCell ref="O19:S19"/>
    <x:mergeCell ref="T19:W19"/>
    <x:mergeCell ref="B22:E22"/>
    <x:mergeCell ref="F22:J22"/>
    <x:mergeCell ref="K22:N22"/>
    <x:mergeCell ref="O22:S22"/>
    <x:mergeCell ref="T22:W22"/>
    <x:mergeCell ref="B21:E21"/>
    <x:mergeCell ref="F21:J21"/>
    <x:mergeCell ref="K21:N21"/>
    <x:mergeCell ref="O21:S21"/>
    <x:mergeCell ref="T21:W21"/>
    <x:mergeCell ref="B24:E24"/>
    <x:mergeCell ref="F24:J24"/>
    <x:mergeCell ref="K24:N24"/>
    <x:mergeCell ref="O24:S24"/>
    <x:mergeCell ref="T24:W24"/>
    <x:mergeCell ref="B23:E23"/>
    <x:mergeCell ref="F23:J23"/>
    <x:mergeCell ref="K23:N23"/>
    <x:mergeCell ref="O23:S23"/>
    <x:mergeCell ref="T23:W23"/>
    <x:mergeCell ref="B26:E26"/>
    <x:mergeCell ref="F26:J26"/>
    <x:mergeCell ref="K26:N26"/>
    <x:mergeCell ref="O26:S26"/>
    <x:mergeCell ref="T26:W26"/>
    <x:mergeCell ref="B25:E25"/>
    <x:mergeCell ref="F25:J25"/>
    <x:mergeCell ref="K25:N25"/>
    <x:mergeCell ref="O25:S25"/>
    <x:mergeCell ref="T25:W25"/>
    <x:mergeCell ref="B28:E28"/>
    <x:mergeCell ref="F28:J28"/>
    <x:mergeCell ref="K28:N28"/>
    <x:mergeCell ref="O28:S28"/>
    <x:mergeCell ref="T28:W28"/>
    <x:mergeCell ref="B27:E27"/>
    <x:mergeCell ref="F27:J27"/>
    <x:mergeCell ref="K27:N27"/>
    <x:mergeCell ref="O27:S27"/>
    <x:mergeCell ref="T27:W27"/>
    <x:mergeCell ref="B51:E51"/>
    <x:mergeCell ref="F51:J51"/>
    <x:mergeCell ref="F52:J52"/>
    <x:mergeCell ref="F53:J53"/>
    <x:mergeCell ref="F54:J54"/>
    <x:mergeCell ref="K51:N51"/>
    <x:mergeCell ref="K52:N52"/>
    <x:mergeCell ref="K53:N53"/>
    <x:mergeCell ref="K54:N54"/>
    <x:mergeCell ref="O51:S51"/>
    <x:mergeCell ref="O52:S52"/>
    <x:mergeCell ref="O53:S53"/>
    <x:mergeCell ref="O54:S54"/>
    <x:mergeCell ref="T51:W51"/>
    <x:mergeCell ref="T52:W52"/>
    <x:mergeCell ref="T53:W53"/>
    <x:mergeCell ref="T54:W54"/>
    <x:mergeCell ref="B52:E52"/>
    <x:mergeCell ref="B53:E53"/>
    <x:mergeCell ref="B54:E54"/>
    <x:mergeCell ref="F55:J55"/>
    <x:mergeCell ref="F56:J56"/>
    <x:mergeCell ref="F57:J57"/>
    <x:mergeCell ref="F58:J58"/>
    <x:mergeCell ref="K55:N55"/>
    <x:mergeCell ref="K56:N56"/>
    <x:mergeCell ref="K57:N57"/>
    <x:mergeCell ref="K58:N58"/>
    <x:mergeCell ref="O55:S55"/>
    <x:mergeCell ref="O56:S56"/>
    <x:mergeCell ref="O57:S57"/>
    <x:mergeCell ref="O58:S58"/>
    <x:mergeCell ref="T55:W55"/>
    <x:mergeCell ref="T56:W56"/>
    <x:mergeCell ref="T57:W57"/>
    <x:mergeCell ref="T58:W58"/>
    <x:mergeCell ref="B55:E55"/>
    <x:mergeCell ref="B56:E56"/>
    <x:mergeCell ref="B57:E57"/>
    <x:mergeCell ref="B58:E58"/>
    <x:mergeCell ref="F59:J59"/>
    <x:mergeCell ref="F60:J60"/>
    <x:mergeCell ref="F61:J61"/>
    <x:mergeCell ref="F62:J62"/>
    <x:mergeCell ref="K59:N59"/>
    <x:mergeCell ref="K60:N60"/>
    <x:mergeCell ref="K61:N61"/>
    <x:mergeCell ref="K62:N62"/>
    <x:mergeCell ref="O59:S59"/>
    <x:mergeCell ref="O60:S60"/>
    <x:mergeCell ref="O61:S61"/>
    <x:mergeCell ref="O62:S62"/>
    <x:mergeCell ref="T59:W59"/>
    <x:mergeCell ref="T60:W60"/>
    <x:mergeCell ref="T61:W61"/>
    <x:mergeCell ref="T62:W62"/>
    <x:mergeCell ref="B59:E59"/>
    <x:mergeCell ref="B60:E60"/>
    <x:mergeCell ref="B61:E61"/>
    <x:mergeCell ref="B62:E62"/>
    <x:mergeCell ref="B63:E63"/>
    <x:mergeCell ref="F63:J63"/>
    <x:mergeCell ref="K63:N63"/>
    <x:mergeCell ref="O63:S63"/>
    <x:mergeCell ref="T63:W63"/>
    <x:mergeCell ref="B64:E64"/>
    <x:mergeCell ref="F64:J64"/>
    <x:mergeCell ref="K64:N64"/>
    <x:mergeCell ref="O64:S64"/>
    <x:mergeCell ref="T64:W64"/>
    <x:mergeCell ref="B65:E65"/>
    <x:mergeCell ref="F65:J65"/>
    <x:mergeCell ref="K65:N65"/>
    <x:mergeCell ref="O65:S65"/>
    <x:mergeCell ref="T65:W65"/>
    <x:mergeCell ref="B66:E66"/>
    <x:mergeCell ref="F66:J66"/>
    <x:mergeCell ref="K66:N66"/>
    <x:mergeCell ref="O66:S66"/>
    <x:mergeCell ref="T66:W66"/>
    <x:mergeCell ref="B67:E67"/>
    <x:mergeCell ref="F67:J67"/>
    <x:mergeCell ref="K67:N67"/>
    <x:mergeCell ref="O67:S67"/>
    <x:mergeCell ref="T67:W67"/>
    <x:mergeCell ref="B68:E68"/>
    <x:mergeCell ref="F68:J68"/>
    <x:mergeCell ref="K68:N68"/>
    <x:mergeCell ref="O68:S68"/>
    <x:mergeCell ref="T68:W68"/>
    <x:mergeCell ref="B69:E69"/>
    <x:mergeCell ref="F69:J69"/>
    <x:mergeCell ref="K69:N69"/>
    <x:mergeCell ref="O69:S69"/>
    <x:mergeCell ref="T69:W69"/>
    <x:mergeCell ref="B70:E70"/>
    <x:mergeCell ref="F70:J70"/>
    <x:mergeCell ref="K70:N70"/>
    <x:mergeCell ref="O70:S70"/>
    <x:mergeCell ref="T70:W70"/>
    <x:mergeCell ref="B71:E71"/>
    <x:mergeCell ref="F71:J71"/>
    <x:mergeCell ref="K71:N71"/>
    <x:mergeCell ref="O71:S71"/>
    <x:mergeCell ref="T71:W71"/>
    <x:mergeCell ref="B72:E72"/>
    <x:mergeCell ref="F72:J72"/>
    <x:mergeCell ref="K72:N72"/>
    <x:mergeCell ref="O72:S72"/>
    <x:mergeCell ref="T72:W72"/>
    <x:mergeCell ref="B73:E73"/>
    <x:mergeCell ref="F73:J73"/>
    <x:mergeCell ref="K73:N73"/>
    <x:mergeCell ref="O73:S73"/>
    <x:mergeCell ref="T73:W73"/>
    <x:mergeCell ref="B74:E74"/>
    <x:mergeCell ref="F74:J74"/>
    <x:mergeCell ref="K74:N74"/>
    <x:mergeCell ref="O74:S74"/>
    <x:mergeCell ref="T74:W74"/>
    <x:mergeCell ref="B75:E75"/>
    <x:mergeCell ref="F75:J75"/>
    <x:mergeCell ref="K75:N75"/>
    <x:mergeCell ref="O75:S75"/>
    <x:mergeCell ref="T75:W75"/>
    <x:mergeCell ref="B76:E76"/>
    <x:mergeCell ref="F76:J76"/>
    <x:mergeCell ref="K76:N76"/>
    <x:mergeCell ref="O76:S76"/>
    <x:mergeCell ref="T76:W76"/>
  </x:mergeCells>
  <x:hyperlinks>
    <x:hyperlink ref="D4:D4" r:id="rId1"/>
    <x:hyperlink ref="D3:D3" r:id="rId2"/>
    <x:hyperlink ref="A1:A8" location=""/>
    <x:hyperlink ref="D5:D5" r:id="rId3"/>
    <x:hyperlink ref="D6:D6" r:id="rId4"/>
    <x:hyperlink ref="D1:D1" r:id="rId5"/>
    <x:hyperlink ref="A7:A7" location=""/>
    <x:hyperlink ref="D7:D7" r:id="rId6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9"/>
  <x:dimension ref="A1:D88"/>
  <x:sheetViews>
    <x:sheetView showGridLines="0" topLeftCell="A5" zoomScale="140" zoomScaleNormal="140" zoomScaleSheetLayoutView="75" workbookViewId="0">
      <x:selection activeCell="G20" activeCellId="0" sqref="G20:G20"/>
    </x:sheetView>
  </x:sheetViews>
  <x:sheetFormatPr defaultColWidth="3.875" defaultRowHeight="18" customHeight="1"/>
  <x:cols>
    <x:col min="1" max="1" width="3" style="19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20" t="s">
        <x:v>4099</x:v>
      </x:c>
    </x:row>
    <x:row r="9" spans="1:4" customHeight="1">
      <x:c r="A9" s="276"/>
      <x:c r="B9" s="19" t="s">
        <x:v>1138</x:v>
      </x:c>
      <x:c r="D9" s="20" t="s">
        <x:v>2570</x:v>
      </x:c>
    </x:row>
    <x:row r="10" spans="1:2" customHeight="1">
      <x:c r="A10" s="276"/>
      <x:c r="B10" s="19" t="s">
        <x:v>978</x:v>
      </x:c>
    </x:row>
    <x:row r="11" spans="2:2" customHeight="1">
      <x:c r="B11" s="43" t="s">
        <x:v>4592</x:v>
      </x:c>
    </x:row>
    <x:row r="12" spans="2:2" customHeight="1">
      <x:c r="B12" s="42" t="s">
        <x:v>5336</x:v>
      </x:c>
    </x:row>
    <x:row r="13" spans="2:2" customHeight="1">
      <x:c r="B13" s="42" t="s">
        <x:v>5226</x:v>
      </x:c>
    </x:row>
    <x:row r="14" spans="2:2" customHeight="1">
      <x:c r="B14" s="43" t="s">
        <x:v>5415</x:v>
      </x:c>
    </x:row>
    <x:row r="15" spans="2:2" customHeight="1">
      <x:c r="B15" s="43" t="s">
        <x:v>5414</x:v>
      </x:c>
    </x:row>
    <x:row r="16" spans="2:2" customHeight="1">
      <x:c r="B16" s="43" t="s">
        <x:v>608</x:v>
      </x:c>
    </x:row>
    <x:row r="17" spans="2:2" customHeight="1">
      <x:c r="B17" s="42" t="s">
        <x:v>5278</x:v>
      </x:c>
    </x:row>
    <x:row r="18" spans="2:2" customHeight="1">
      <x:c r="B18" s="43" t="s">
        <x:v>3635</x:v>
      </x:c>
    </x:row>
    <x:row r="19" spans="2:2" customHeight="1">
      <x:c r="B19" s="43" t="s">
        <x:v>1114</x:v>
      </x:c>
    </x:row>
    <x:row r="20" spans="2:2" customHeight="1">
      <x:c r="B20" s="43" t="s">
        <x:v>2317</x:v>
      </x:c>
    </x:row>
    <x:row r="21" spans="2:2" customHeight="1">
      <x:c r="B21" s="42" t="s">
        <x:v>3638</x:v>
      </x:c>
    </x:row>
    <x:row r="22" spans="2:2" customHeight="1">
      <x:c r="B22" s="43" t="s">
        <x:v>5279</x:v>
      </x:c>
    </x:row>
    <x:row r="23" spans="2:2" customHeight="1">
      <x:c r="B23" s="41" t="s">
        <x:v>1767</x:v>
      </x:c>
    </x:row>
    <x:row r="24" spans="2:2" customHeight="1">
      <x:c r="B24" s="43">
        <x:v>9000</x:v>
      </x:c>
    </x:row>
    <x:row r="25" spans="2:2" customHeight="1">
      <x:c r="B25" s="42" t="s">
        <x:v>4591</x:v>
      </x:c>
    </x:row>
    <x:row r="26" spans="2:2" customHeight="1">
      <x:c r="B26" s="43" t="s">
        <x:v>3033</x:v>
      </x:c>
    </x:row>
    <x:row r="27" spans="2:2" customHeight="1">
      <x:c r="B27" s="43" t="s">
        <x:v>3036</x:v>
      </x:c>
    </x:row>
    <x:row r="28" spans="2:2" customHeight="1">
      <x:c r="B28" s="43" t="s">
        <x:v>5218</x:v>
      </x:c>
    </x:row>
    <x:row r="29" spans="2:2" customHeight="1">
      <x:c r="B29" s="43" t="s">
        <x:v>4703</x:v>
      </x:c>
    </x:row>
    <x:row r="30" spans="2:2" customHeight="1">
      <x:c r="B30" s="42" t="s">
        <x:v>1915</x:v>
      </x:c>
    </x:row>
    <x:row r="31" spans="2:2" customHeight="1">
      <x:c r="B31" s="43" t="s">
        <x:v>5229</x:v>
      </x:c>
    </x:row>
    <x:row r="32" spans="2:2" customHeight="1">
      <x:c r="B32" s="43" t="s">
        <x:v>3424</x:v>
      </x:c>
    </x:row>
    <x:row r="33" spans="2:2" customHeight="1">
      <x:c r="B33" s="43" t="s">
        <x:v>3636</x:v>
      </x:c>
    </x:row>
    <x:row r="34" spans="2:2" customHeight="1">
      <x:c r="B34" s="43" t="s">
        <x:v>3639</x:v>
      </x:c>
    </x:row>
    <x:row r="35" spans="2:2" customHeight="1">
      <x:c r="B35" s="43" t="s">
        <x:v>4449</x:v>
      </x:c>
    </x:row>
    <x:row r="36" spans="2:2" customHeight="1">
      <x:c r="B36" s="43" t="s">
        <x:v>5108</x:v>
      </x:c>
    </x:row>
    <x:row r="37" spans="2:2" customHeight="1">
      <x:c r="B37" s="43" t="s">
        <x:v>3235</x:v>
      </x:c>
    </x:row>
    <x:row r="38" spans="2:2" customHeight="1">
      <x:c r="B38" s="43" t="s">
        <x:v>5234</x:v>
      </x:c>
    </x:row>
    <x:row r="39" spans="2:2" customHeight="1">
      <x:c r="B39" s="43" t="s">
        <x:v>2403</x:v>
      </x:c>
    </x:row>
    <x:row r="40" spans="2:2" customHeight="1">
      <x:c r="B40" s="42" t="s">
        <x:v>5417</x:v>
      </x:c>
    </x:row>
    <x:row r="41" spans="2:2" customHeight="1">
      <x:c r="B41" s="43" t="s">
        <x:v>1114</x:v>
      </x:c>
    </x:row>
    <x:row r="42" spans="2:2" customHeight="1">
      <x:c r="B42" s="43" t="s">
        <x:v>2975</x:v>
      </x:c>
    </x:row>
    <x:row r="43" spans="2:2" customHeight="1">
      <x:c r="B43" s="43" t="s">
        <x:v>5335</x:v>
      </x:c>
    </x:row>
    <x:row r="44" spans="2:2" customHeight="1">
      <x:c r="B44" s="207" t="s">
        <x:v>3637</x:v>
      </x:c>
    </x:row>
    <x:row r="45" spans="2:2" customHeight="1">
      <x:c r="B45" s="43" t="s">
        <x:v>5330</x:v>
      </x:c>
    </x:row>
    <x:row r="46" spans="2:2" customHeight="1">
      <x:c r="B46" s="207" t="s">
        <x:v>5230</x:v>
      </x:c>
    </x:row>
    <x:row r="47" spans="2:2" customHeight="1">
      <x:c r="B47" s="43" t="s">
        <x:v>2323</x:v>
      </x:c>
    </x:row>
    <x:row r="48" spans="2:2" customHeight="1">
      <x:c r="B48" s="42" t="s">
        <x:v>3430</x:v>
      </x:c>
    </x:row>
    <x:row r="49" spans="2:2" customHeight="1">
      <x:c r="B49" s="42" t="s">
        <x:v>5482</x:v>
      </x:c>
    </x:row>
    <x:row r="50" spans="2:2" customHeight="1">
      <x:c r="B50" s="41" t="s">
        <x:v>2450</x:v>
      </x:c>
    </x:row>
    <x:row r="51" spans="2:2" customHeight="1">
      <x:c r="B51" s="42" t="s">
        <x:v>3431</x:v>
      </x:c>
    </x:row>
    <x:row r="52" spans="2:2" customHeight="1">
      <x:c r="B52" s="42" t="s">
        <x:v>1915</x:v>
      </x:c>
    </x:row>
    <x:row r="53" spans="2:2" customHeight="1">
      <x:c r="B53" s="43" t="s">
        <x:v>5158</x:v>
      </x:c>
    </x:row>
    <x:row r="54" spans="2:2" customHeight="1">
      <x:c r="B54" s="43" t="s">
        <x:v>4331</x:v>
      </x:c>
    </x:row>
    <x:row r="55" spans="2:2" customHeight="1">
      <x:c r="B55" s="43" t="s">
        <x:v>4337</x:v>
      </x:c>
    </x:row>
    <x:row r="56" spans="2:2" customHeight="1">
      <x:c r="B56" s="43" t="s">
        <x:v>5056</x:v>
      </x:c>
    </x:row>
    <x:row r="57" spans="2:2" customHeight="1">
      <x:c r="B57" s="43" t="s">
        <x:v>4336</x:v>
      </x:c>
    </x:row>
    <x:row r="58" spans="2:2" customHeight="1">
      <x:c r="B58" s="43" t="s">
        <x:v>3424</x:v>
      </x:c>
    </x:row>
    <x:row r="59" spans="2:2" customHeight="1">
      <x:c r="B59" s="43" t="s">
        <x:v>5416</x:v>
      </x:c>
    </x:row>
    <x:row r="60" spans="2:2" customHeight="1">
      <x:c r="B60" s="43" t="s">
        <x:v>4450</x:v>
      </x:c>
    </x:row>
    <x:row r="61" spans="2:2" customHeight="1">
      <x:c r="B61" s="43" t="s">
        <x:v>5231</x:v>
      </x:c>
    </x:row>
    <x:row r="62" spans="2:2" customHeight="1">
      <x:c r="B62" s="43" t="s">
        <x:v>5227</x:v>
      </x:c>
    </x:row>
    <x:row r="63" spans="2:2" customHeight="1">
      <x:c r="B63" s="43" t="s">
        <x:v>5157</x:v>
      </x:c>
    </x:row>
    <x:row r="64" spans="2:2" customHeight="1">
      <x:c r="B64" s="43" t="s">
        <x:v>5274</x:v>
      </x:c>
    </x:row>
    <x:row r="65" spans="2:2" customHeight="1">
      <x:c r="B65" s="43" t="s">
        <x:v>2990</x:v>
      </x:c>
    </x:row>
    <x:row r="66" spans="2:2" customHeight="1">
      <x:c r="B66" s="43" t="s">
        <x:v>5228</x:v>
      </x:c>
    </x:row>
    <x:row r="67" spans="2:2" customHeight="1">
      <x:c r="B67" s="43" t="s">
        <x:v>3845</x:v>
      </x:c>
    </x:row>
    <x:row r="68" spans="2:2" customHeight="1">
      <x:c r="B68" s="43" t="s">
        <x:v>4451</x:v>
      </x:c>
    </x:row>
    <x:row r="69" spans="2:2" customHeight="1">
      <x:c r="B69" s="43" t="s">
        <x:v>1237</x:v>
      </x:c>
    </x:row>
    <x:row r="70" spans="2:2" customHeight="1">
      <x:c r="B70" s="43" t="s">
        <x:v>3225</x:v>
      </x:c>
    </x:row>
    <x:row r="71" spans="2:2" customHeight="1">
      <x:c r="B71" s="43" t="s">
        <x:v>1228</x:v>
      </x:c>
    </x:row>
    <x:row r="72" spans="2:2" customHeight="1">
      <x:c r="B72" s="42" t="s">
        <x:v>5159</x:v>
      </x:c>
    </x:row>
    <x:row r="73" spans="2:2" customHeight="1">
      <x:c r="B73" s="42" t="s">
        <x:v>5482</x:v>
      </x:c>
    </x:row>
    <x:row r="74" spans="2:2" customHeight="1">
      <x:c r="B74" s="41" t="s">
        <x:v>2295</x:v>
      </x:c>
    </x:row>
    <x:row r="75" spans="2:2" customHeight="1">
      <x:c r="B75" s="43" t="s">
        <x:v>1114</x:v>
      </x:c>
    </x:row>
    <x:row r="76" spans="2:2" customHeight="1">
      <x:c r="B76" s="43" t="s">
        <x:v>645</x:v>
      </x:c>
    </x:row>
    <x:row r="77" spans="2:2" customHeight="1">
      <x:c r="B77" s="41" t="s">
        <x:v>642</x:v>
      </x:c>
    </x:row>
    <x:row r="78" spans="2:2" customHeight="1">
      <x:c r="B78" s="43" t="s">
        <x:v>661</x:v>
      </x:c>
    </x:row>
    <x:row r="79" spans="2:2" customHeight="1">
      <x:c r="B79" s="43" t="s">
        <x:v>657</x:v>
      </x:c>
    </x:row>
    <x:row r="80" spans="2:2" customHeight="1">
      <x:c r="B80" s="43" t="s">
        <x:v>655</x:v>
      </x:c>
    </x:row>
    <x:row r="81" spans="2:2" customHeight="1">
      <x:c r="B81" s="43" t="s">
        <x:v>662</x:v>
      </x:c>
    </x:row>
    <x:row r="82" spans="2:2" customHeight="1">
      <x:c r="B82" s="43" t="s">
        <x:v>663</x:v>
      </x:c>
    </x:row>
    <x:row r="83" spans="2:2" customHeight="1">
      <x:c r="B83" s="43" t="s">
        <x:v>664</x:v>
      </x:c>
    </x:row>
    <x:row r="84" spans="2:2" customHeight="1">
      <x:c r="B84" s="43" t="s">
        <x:v>656</x:v>
      </x:c>
    </x:row>
    <x:row r="85" spans="2:2" customHeight="1">
      <x:c r="B85" s="43" t="s">
        <x:v>658</x:v>
      </x:c>
    </x:row>
    <x:row r="86" spans="2:2" customHeight="1">
      <x:c r="B86" s="43" t="s">
        <x:v>660</x:v>
      </x:c>
    </x:row>
    <x:row r="87" spans="2:2" customHeight="1">
      <x:c r="B87" s="43" t="s">
        <x:v>659</x:v>
      </x:c>
    </x:row>
    <x:row r="88" spans="2:2" customHeight="1">
      <x:c r="B88" s="54" t="s">
        <x:v>3427</x:v>
      </x:c>
    </x:row>
  </x:sheetData>
  <x:mergeCells count="1">
    <x:mergeCell ref="A1:A10"/>
  </x:mergeCells>
  <x:hyperlinks>
    <x:hyperlink ref="D4:D4" r:id="rId1"/>
    <x:hyperlink ref="D3:D3" r:id="rId2"/>
    <x:hyperlink ref="A1:A10" location=""/>
    <x:hyperlink ref="D5:D5" r:id="rId3"/>
    <x:hyperlink ref="D6:D6" r:id="rId4"/>
    <x:hyperlink ref="D1:D1" r:id="rId5"/>
    <x:hyperlink ref="A7:A7" location=""/>
    <x:hyperlink ref="D7:D7" r:id="rId6"/>
    <x:hyperlink ref="D8:D8" r:id="rId7"/>
    <x:hyperlink ref="A9:A9" location=""/>
    <x:hyperlink ref="D9:D9" r:id="rId8"/>
  </x:hyperlinks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8"/>
  <x:dimension ref="A1:AD175"/>
  <x:sheetViews>
    <x:sheetView showGridLines="0" topLeftCell="A157" zoomScale="130" zoomScaleNormal="130" zoomScaleSheetLayoutView="75" workbookViewId="0">
      <x:selection activeCell="U174" activeCellId="0" sqref="U174:U174"/>
    </x:sheetView>
  </x:sheetViews>
  <x:sheetFormatPr defaultColWidth="3.875" defaultRowHeight="18" customHeight="1"/>
  <x:cols>
    <x:col min="1" max="1" width="3" style="19" customWidth="1"/>
    <x:col min="4" max="4" width="4.5" style="19" bestFit="1" customWidth="1"/>
    <x:col min="5" max="5" width="5.375" style="19" customWidth="1"/>
    <x:col min="6" max="6" width="4.5" style="19" bestFit="1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20" t="s">
        <x:v>4099</x:v>
      </x:c>
    </x:row>
    <x:row r="9" spans="1:4" customHeight="1">
      <x:c r="A9" s="276"/>
      <x:c r="B9" s="19" t="s">
        <x:v>1138</x:v>
      </x:c>
      <x:c r="D9" s="20" t="s">
        <x:v>2570</x:v>
      </x:c>
    </x:row>
    <x:row r="10" spans="1:2" customHeight="1">
      <x:c r="A10" s="276"/>
      <x:c r="B10" s="19" t="s">
        <x:v>978</x:v>
      </x:c>
    </x:row>
    <x:row r="11" spans="2:10" customHeight="1">
      <x:c r="B11" s="66" t="s">
        <x:v>4234</x:v>
      </x:c>
      <x:c r="C11" s="66"/>
      <x:c r="D11" s="66"/>
      <x:c r="E11" s="66"/>
      <x:c r="F11" s="66"/>
      <x:c r="G11" s="66"/>
      <x:c r="H11" s="66"/>
      <x:c r="I11" s="66"/>
      <x:c r="J11" s="66"/>
    </x:row>
    <x:row r="12" spans="3:3" customHeight="1">
      <x:c r="C12" s="19" t="s">
        <x:v>5038</x:v>
      </x:c>
    </x:row>
    <x:row r="13" spans="3:15" customHeight="1">
      <x:c r="C13" s="19" t="s">
        <x:v>4549</x:v>
      </x:c>
      <x:c r="O13" s="19" t="s">
        <x:v>2501</x:v>
      </x:c>
    </x:row>
    <x:row r="14" spans="4:15" customHeight="1">
      <x:c r="D14" s="19" t="s">
        <x:v>1057</x:v>
      </x:c>
      <x:c r="O14" s="19" t="s">
        <x:v>5036</x:v>
      </x:c>
    </x:row>
    <x:row r="16" spans="4:4" customHeight="1">
      <x:c r="D16" s="43" t="s">
        <x:v>2974</x:v>
      </x:c>
    </x:row>
    <x:row r="17" spans="4:4" customHeight="1">
      <x:c r="D17" s="42" t="s">
        <x:v>5110</x:v>
      </x:c>
    </x:row>
    <x:row r="18" spans="4:4" customHeight="1">
      <x:c r="D18" s="43" t="s">
        <x:v>3952</x:v>
      </x:c>
    </x:row>
    <x:row r="19" spans="4:4" customHeight="1">
      <x:c r="D19" s="42" t="s">
        <x:v>5483</x:v>
      </x:c>
    </x:row>
    <x:row r="20" spans="4:4" customHeight="1">
      <x:c r="D20" s="43" t="s">
        <x:v>5160</x:v>
      </x:c>
    </x:row>
    <x:row r="21" spans="4:4" customHeight="1">
      <x:c r="D21" s="43" t="s">
        <x:v>4998</x:v>
      </x:c>
    </x:row>
    <x:row r="22" spans="4:4" customHeight="1">
      <x:c r="D22" s="43" t="s">
        <x:v>2201</x:v>
      </x:c>
    </x:row>
    <x:row r="23" spans="4:15" customHeight="1">
      <x:c r="D23" s="41" t="s">
        <x:v>2209</x:v>
      </x:c>
      <x:c r="O23" s="19" t="s">
        <x:v>5037</x:v>
      </x:c>
    </x:row>
    <x:row r="24" spans="4:15" customHeight="1">
      <x:c r="D24" s="43" t="s">
        <x:v>5418</x:v>
      </x:c>
      <x:c r="O24" s="19" t="s">
        <x:v>3356</x:v>
      </x:c>
    </x:row>
    <x:row r="25" spans="4:4" customHeight="1">
      <x:c r="D25" s="207" t="s">
        <x:v>5419</x:v>
      </x:c>
    </x:row>
    <x:row r="26" spans="4:15" customHeight="1">
      <x:c r="D26" s="207" t="s">
        <x:v>5423</x:v>
      </x:c>
      <x:c r="O26" s="19" t="s">
        <x:v>3352</x:v>
      </x:c>
    </x:row>
    <x:row r="27" spans="4:15" customHeight="1">
      <x:c r="D27" s="207" t="s">
        <x:v>5425</x:v>
      </x:c>
      <x:c r="O27" s="19" t="s">
        <x:v>606</x:v>
      </x:c>
    </x:row>
    <x:row r="28" spans="4:4" customHeight="1">
      <x:c r="D28" s="207" t="s">
        <x:v>5429</x:v>
      </x:c>
    </x:row>
    <x:row r="29" spans="4:15" customHeight="1">
      <x:c r="D29" s="207" t="s">
        <x:v>5424</x:v>
      </x:c>
      <x:c r="O29" s="19" t="s">
        <x:v>3354</x:v>
      </x:c>
    </x:row>
    <x:row r="30" spans="4:4" customHeight="1">
      <x:c r="D30" s="207" t="s">
        <x:v>5427</x:v>
      </x:c>
    </x:row>
    <x:row r="31" spans="4:4" customHeight="1">
      <x:c r="D31" s="207" t="s">
        <x:v>5426</x:v>
      </x:c>
    </x:row>
    <x:row r="32" spans="4:4" customHeight="1">
      <x:c r="D32" s="207" t="s">
        <x:v>5428</x:v>
      </x:c>
    </x:row>
    <x:row r="33" spans="4:4" customHeight="1">
      <x:c r="D33" s="207" t="s">
        <x:v>5420</x:v>
      </x:c>
    </x:row>
    <x:row r="34" spans="4:4" customHeight="1">
      <x:c r="D34" s="207" t="s">
        <x:v>5421</x:v>
      </x:c>
    </x:row>
    <x:row r="35" spans="4:4" customHeight="1">
      <x:c r="D35" s="207" t="s">
        <x:v>5422</x:v>
      </x:c>
    </x:row>
    <x:row r="36" spans="4:4" customHeight="1">
      <x:c r="D36" s="207" t="s">
        <x:v>5378</x:v>
      </x:c>
    </x:row>
    <x:row r="37" spans="4:4" customHeight="1">
      <x:c r="D37" s="207" t="s">
        <x:v>5381</x:v>
      </x:c>
    </x:row>
    <x:row r="38" spans="4:4" customHeight="1">
      <x:c r="D38" s="54" t="s">
        <x:v>3669</x:v>
      </x:c>
    </x:row>
    <x:row r="40" spans="4:6" customHeight="1">
      <x:c r="D40" s="269" t="s">
        <x:v>1424</x:v>
      </x:c>
      <x:c r="E40" s="270" t="s">
        <x:v>1283</x:v>
      </x:c>
      <x:c r="F40" s="270" t="s">
        <x:v>1074</x:v>
      </x:c>
    </x:row>
    <x:row r="41" spans="4:6" customHeight="1">
      <x:c r="D41" s="271">
        <x:v>7369</x:v>
      </x:c>
      <x:c r="E41" s="271" t="s">
        <x:v>2339</x:v>
      </x:c>
      <x:c r="F41" s="271">
        <x:v>7902</x:v>
      </x:c>
    </x:row>
    <x:row r="42" spans="4:6" customHeight="1">
      <x:c r="D42" s="271">
        <x:v>7499</x:v>
      </x:c>
      <x:c r="E42" s="271" t="s">
        <x:v>2344</x:v>
      </x:c>
      <x:c r="F42" s="271">
        <x:v>7698</x:v>
      </x:c>
    </x:row>
    <x:row r="43" spans="4:6" customHeight="1">
      <x:c r="D43" s="271">
        <x:v>7521</x:v>
      </x:c>
      <x:c r="E43" s="271" t="s">
        <x:v>1059</x:v>
      </x:c>
      <x:c r="F43" s="271">
        <x:v>7698</x:v>
      </x:c>
    </x:row>
    <x:row r="44" spans="3:7" customHeight="1">
      <x:c r="C44" s="200">
        <x:v>6</x:v>
      </x:c>
      <x:c r="D44" s="272">
        <x:v>7566</x:v>
      </x:c>
      <x:c r="E44" s="271" t="s">
        <x:v>1053</x:v>
      </x:c>
      <x:c r="F44" s="273">
        <x:v>7839</x:v>
      </x:c>
      <x:c r="G44" s="61">
        <x:v>3</x:v>
      </x:c>
    </x:row>
    <x:row r="45" spans="4:6" customHeight="1">
      <x:c r="D45" s="271">
        <x:v>7654</x:v>
      </x:c>
      <x:c r="E45" s="271" t="s">
        <x:v>1056</x:v>
      </x:c>
      <x:c r="F45" s="271">
        <x:v>7698</x:v>
      </x:c>
    </x:row>
    <x:row r="46" spans="4:9" customHeight="1">
      <x:c r="D46" s="271">
        <x:v>7698</x:v>
      </x:c>
      <x:c r="E46" s="271" t="s">
        <x:v>1045</x:v>
      </x:c>
      <x:c r="F46" s="273">
        <x:v>7839</x:v>
      </x:c>
      <x:c r="G46" s="61">
        <x:v>4</x:v>
      </x:c>
      <x:c r="I46" s="251"/>
    </x:row>
    <x:row r="47" spans="4:7" customHeight="1">
      <x:c r="D47" s="271">
        <x:v>7782</x:v>
      </x:c>
      <x:c r="E47" s="271" t="s">
        <x:v>2342</x:v>
      </x:c>
      <x:c r="F47" s="273">
        <x:v>7839</x:v>
      </x:c>
      <x:c r="G47" s="61">
        <x:v>5</x:v>
      </x:c>
    </x:row>
    <x:row r="48" spans="4:6" customHeight="1">
      <x:c r="D48" s="271">
        <x:v>7788</x:v>
      </x:c>
      <x:c r="E48" s="271" t="s">
        <x:v>2322</x:v>
      </x:c>
      <x:c r="F48" s="274">
        <x:v>7566</x:v>
      </x:c>
    </x:row>
    <x:row r="49" spans="3:8" customHeight="1">
      <x:c r="C49" s="251">
        <x:v>2</x:v>
      </x:c>
      <x:c r="D49" s="271">
        <x:v>7839</x:v>
      </x:c>
      <x:c r="E49" s="271" t="s">
        <x:v>2387</x:v>
      </x:c>
      <x:c r="F49" s="271"/>
      <x:c r="G49" s="251">
        <x:v>1</x:v>
      </x:c>
      <x:c r="H49" s="19" t="s">
        <x:v>5052</x:v>
      </x:c>
    </x:row>
    <x:row r="50" spans="4:6" customHeight="1">
      <x:c r="D50" s="271">
        <x:v>7844</x:v>
      </x:c>
      <x:c r="E50" s="271" t="s">
        <x:v>1033</x:v>
      </x:c>
      <x:c r="F50" s="271">
        <x:v>7698</x:v>
      </x:c>
    </x:row>
    <x:row r="51" spans="4:6" customHeight="1">
      <x:c r="D51" s="271">
        <x:v>7876</x:v>
      </x:c>
      <x:c r="E51" s="271" t="s">
        <x:v>1036</x:v>
      </x:c>
      <x:c r="F51" s="271">
        <x:v>7788</x:v>
      </x:c>
    </x:row>
    <x:row r="52" spans="4:6" customHeight="1">
      <x:c r="D52" s="271">
        <x:v>7900</x:v>
      </x:c>
      <x:c r="E52" s="271" t="s">
        <x:v>2392</x:v>
      </x:c>
      <x:c r="F52" s="271">
        <x:v>7698</x:v>
      </x:c>
    </x:row>
    <x:row r="53" spans="4:6" customHeight="1">
      <x:c r="D53" s="271">
        <x:v>7902</x:v>
      </x:c>
      <x:c r="E53" s="271" t="s">
        <x:v>2442</x:v>
      </x:c>
      <x:c r="F53" s="274">
        <x:v>7566</x:v>
      </x:c>
    </x:row>
    <x:row r="54" spans="4:6" customHeight="1">
      <x:c r="D54" s="271">
        <x:v>7934</x:v>
      </x:c>
      <x:c r="E54" s="271" t="s">
        <x:v>2437</x:v>
      </x:c>
      <x:c r="F54" s="271">
        <x:v>7782</x:v>
      </x:c>
    </x:row>
    <x:row r="57" spans="4:4" customHeight="1">
      <x:c r="D57" s="41" t="s">
        <x:v>3941</x:v>
      </x:c>
    </x:row>
    <x:row r="58" spans="4:4" customHeight="1">
      <x:c r="D58" s="43" t="s">
        <x:v>5433</x:v>
      </x:c>
    </x:row>
    <x:row r="59" spans="4:4" customHeight="1">
      <x:c r="D59" s="43" t="s">
        <x:v>1642</x:v>
      </x:c>
    </x:row>
    <x:row r="60" spans="4:4" customHeight="1">
      <x:c r="D60" s="43" t="s">
        <x:v>1643</x:v>
      </x:c>
    </x:row>
    <x:row r="61" spans="4:4" customHeight="1">
      <x:c r="D61" s="43" t="s">
        <x:v>5434</x:v>
      </x:c>
    </x:row>
    <x:row r="62" spans="4:4" customHeight="1">
      <x:c r="D62" s="43" t="s">
        <x:v>5432</x:v>
      </x:c>
    </x:row>
    <x:row r="63" spans="4:4" customHeight="1">
      <x:c r="D63" s="43" t="s">
        <x:v>4240</x:v>
      </x:c>
    </x:row>
    <x:row r="64" spans="4:4" customHeight="1">
      <x:c r="D64" s="43" t="s">
        <x:v>4535</x:v>
      </x:c>
    </x:row>
    <x:row r="65" spans="4:4" customHeight="1">
      <x:c r="D65" s="42" t="s">
        <x:v>3667</x:v>
      </x:c>
    </x:row>
    <x:row r="66" spans="4:4" customHeight="1">
      <x:c r="D66" s="43" t="s">
        <x:v>3450</x:v>
      </x:c>
    </x:row>
    <x:row r="67" spans="4:4" customHeight="1">
      <x:c r="D67" s="43" t="s">
        <x:v>3111</x:v>
      </x:c>
    </x:row>
    <x:row r="68" spans="4:4" customHeight="1">
      <x:c r="D68" s="43" t="s">
        <x:v>1736</x:v>
      </x:c>
    </x:row>
    <x:row r="69" spans="4:4" customHeight="1">
      <x:c r="D69" s="43" t="s">
        <x:v>3940</x:v>
      </x:c>
    </x:row>
    <x:row r="70" spans="4:4" customHeight="1">
      <x:c r="D70" s="43" t="s">
        <x:v>3703</x:v>
      </x:c>
    </x:row>
    <x:row r="71" spans="4:16" customHeight="1">
      <x:c r="D71" s="43" t="s">
        <x:v>438</x:v>
      </x:c>
      <x:c r="E71" s="58"/>
      <x:c r="F71" s="58"/>
      <x:c r="G71" s="58"/>
      <x:c r="H71" s="58"/>
      <x:c r="I71" s="58"/>
      <x:c r="J71" s="58"/>
      <x:c r="K71" s="58"/>
      <x:c r="L71" s="58"/>
      <x:c r="M71" s="58"/>
      <x:c r="N71" s="58"/>
      <x:c r="O71" s="58"/>
      <x:c r="P71" s="58"/>
    </x:row>
    <x:row r="72" spans="4:4" customHeight="1">
      <x:c r="D72" s="42" t="s">
        <x:v>5481</x:v>
      </x:c>
    </x:row>
    <x:row r="73" spans="4:4" customHeight="1">
      <x:c r="D73" s="43" t="s">
        <x:v>5504</x:v>
      </x:c>
    </x:row>
    <x:row r="74" spans="4:4" customHeight="1">
      <x:c r="D74" s="43" t="s">
        <x:v>5160</x:v>
      </x:c>
    </x:row>
    <x:row r="75" spans="4:16" customHeight="1">
      <x:c r="D75" s="75" t="s">
        <x:v>4823</x:v>
      </x:c>
      <x:c r="E75" s="47"/>
      <x:c r="F75" s="47"/>
      <x:c r="G75" s="47"/>
      <x:c r="H75" s="47"/>
      <x:c r="I75" s="47"/>
      <x:c r="J75" s="47"/>
      <x:c r="K75" s="47"/>
      <x:c r="L75" s="47"/>
      <x:c r="M75" s="47"/>
      <x:c r="N75" s="47"/>
      <x:c r="O75" s="47"/>
      <x:c r="P75" s="47"/>
    </x:row>
    <x:row r="76" spans="4:4" customHeight="1">
      <x:c r="D76" s="43" t="s">
        <x:v>1114</x:v>
      </x:c>
    </x:row>
    <x:row r="77" spans="4:24" customHeight="1">
      <x:c r="D77" s="43" t="s">
        <x:v>2610</x:v>
      </x:c>
      <x:c r="O77" s="251"/>
      <x:c r="P77" s="251"/>
      <x:c r="Q77" s="251"/>
      <x:c r="R77" s="251"/>
      <x:c r="S77" s="251"/>
      <x:c r="T77" s="251"/>
      <x:c r="U77" s="251"/>
      <x:c r="V77" s="251"/>
      <x:c r="W77" s="251"/>
      <x:c r="X77" s="251"/>
    </x:row>
    <x:row r="78" spans="4:24" customHeight="1">
      <x:c r="D78" s="41" t="s">
        <x:v>2557</x:v>
      </x:c>
      <x:c r="O78" s="251"/>
      <x:c r="P78" s="251"/>
      <x:c r="Q78" s="251"/>
      <x:c r="R78" s="251"/>
      <x:c r="S78" s="251"/>
      <x:c r="T78" s="251"/>
      <x:c r="U78" s="251"/>
      <x:c r="V78" s="251"/>
      <x:c r="W78" s="251"/>
      <x:c r="X78" s="251"/>
    </x:row>
    <x:row r="79" spans="4:24" customHeight="1">
      <x:c r="D79" s="43" t="s">
        <x:v>5235</x:v>
      </x:c>
      <x:c r="O79" s="251"/>
      <x:c r="P79" s="251"/>
      <x:c r="Q79" s="251"/>
      <x:c r="R79" s="251"/>
      <x:c r="S79" s="251"/>
      <x:c r="T79" s="251"/>
      <x:c r="U79" s="251"/>
      <x:c r="V79" s="251"/>
      <x:c r="W79" s="251"/>
      <x:c r="X79" s="251"/>
    </x:row>
    <x:row r="80" spans="4:24" customHeight="1">
      <x:c r="D80" s="43" t="s">
        <x:v>5055</x:v>
      </x:c>
      <x:c r="O80" s="251"/>
      <x:c r="P80" s="251"/>
      <x:c r="Q80" s="251"/>
      <x:c r="R80" s="251"/>
      <x:c r="S80" s="251"/>
      <x:c r="T80" s="251"/>
      <x:c r="U80" s="251"/>
      <x:c r="V80" s="251"/>
      <x:c r="W80" s="251"/>
      <x:c r="X80" s="251"/>
    </x:row>
    <x:row r="81" spans="4:24" customHeight="1">
      <x:c r="D81" s="43" t="s">
        <x:v>23</x:v>
      </x:c>
      <x:c r="O81" s="251"/>
      <x:c r="P81" s="251"/>
      <x:c r="Q81" s="251"/>
      <x:c r="R81" s="251"/>
      <x:c r="S81" s="251"/>
      <x:c r="T81" s="251"/>
      <x:c r="U81" s="251"/>
      <x:c r="V81" s="251"/>
      <x:c r="W81" s="251"/>
      <x:c r="X81" s="251"/>
    </x:row>
    <x:row r="82" spans="4:24" customHeight="1">
      <x:c r="D82" s="43" t="s">
        <x:v>5153</x:v>
      </x:c>
      <x:c r="O82" s="251"/>
      <x:c r="P82" s="251"/>
      <x:c r="Q82" s="251"/>
      <x:c r="R82" s="251"/>
      <x:c r="S82" s="251"/>
      <x:c r="T82" s="251"/>
      <x:c r="U82" s="251"/>
      <x:c r="V82" s="251"/>
      <x:c r="W82" s="251"/>
      <x:c r="X82" s="251"/>
    </x:row>
    <x:row r="83" spans="4:24" customHeight="1">
      <x:c r="D83" s="43" t="s">
        <x:v>5689</x:v>
      </x:c>
      <x:c r="O83" s="251"/>
      <x:c r="P83" s="251"/>
      <x:c r="Q83" s="251"/>
      <x:c r="R83" s="251"/>
      <x:c r="S83" s="251"/>
      <x:c r="T83" s="251"/>
      <x:c r="U83" s="251"/>
      <x:c r="V83" s="251"/>
      <x:c r="W83" s="251"/>
      <x:c r="X83" s="251"/>
    </x:row>
    <x:row r="84" spans="4:24" customHeight="1">
      <x:c r="D84" s="43" t="s">
        <x:v>5688</x:v>
      </x:c>
      <x:c r="O84" s="251"/>
      <x:c r="P84" s="251"/>
      <x:c r="Q84" s="251"/>
      <x:c r="R84" s="251"/>
      <x:c r="S84" s="251"/>
      <x:c r="T84" s="251"/>
      <x:c r="U84" s="251"/>
      <x:c r="V84" s="251"/>
      <x:c r="W84" s="251"/>
      <x:c r="X84" s="251"/>
    </x:row>
    <x:row r="85" spans="4:24" customHeight="1">
      <x:c r="D85" s="43" t="s">
        <x:v>5681</x:v>
      </x:c>
      <x:c r="O85" s="251"/>
      <x:c r="P85" s="251"/>
      <x:c r="Q85" s="251"/>
      <x:c r="R85" s="251"/>
      <x:c r="S85" s="251"/>
      <x:c r="T85" s="251"/>
      <x:c r="U85" s="251"/>
      <x:c r="V85" s="251"/>
      <x:c r="W85" s="251"/>
      <x:c r="X85" s="251"/>
    </x:row>
    <x:row r="86" spans="4:24" customHeight="1">
      <x:c r="D86" s="43" t="s">
        <x:v>5065</x:v>
      </x:c>
      <x:c r="O86" s="251"/>
      <x:c r="P86" s="251"/>
      <x:c r="Q86" s="251"/>
      <x:c r="R86" s="251"/>
      <x:c r="S86" s="251"/>
      <x:c r="T86" s="251"/>
      <x:c r="U86" s="251"/>
      <x:c r="V86" s="251"/>
      <x:c r="W86" s="251"/>
      <x:c r="X86" s="251"/>
    </x:row>
    <x:row r="87" spans="4:24" customHeight="1">
      <x:c r="D87" s="43" t="s">
        <x:v>5701</x:v>
      </x:c>
      <x:c r="O87" s="251"/>
      <x:c r="P87" s="251"/>
      <x:c r="Q87" s="251"/>
      <x:c r="R87" s="251"/>
      <x:c r="S87" s="251"/>
      <x:c r="T87" s="251"/>
      <x:c r="U87" s="251"/>
      <x:c r="V87" s="251"/>
      <x:c r="W87" s="251"/>
      <x:c r="X87" s="251"/>
    </x:row>
    <x:row r="88" spans="4:24" customHeight="1">
      <x:c r="D88" s="43" t="s">
        <x:v>5062</x:v>
      </x:c>
      <x:c r="O88" s="251"/>
      <x:c r="P88" s="251"/>
      <x:c r="Q88" s="251"/>
      <x:c r="R88" s="251"/>
      <x:c r="S88" s="251"/>
      <x:c r="T88" s="251"/>
      <x:c r="U88" s="251"/>
      <x:c r="V88" s="251"/>
      <x:c r="W88" s="251"/>
      <x:c r="X88" s="251"/>
    </x:row>
    <x:row r="89" spans="4:24" customHeight="1">
      <x:c r="D89" s="43" t="s">
        <x:v>5691</x:v>
      </x:c>
      <x:c r="O89" s="251"/>
      <x:c r="P89" s="251"/>
      <x:c r="Q89" s="251"/>
      <x:c r="R89" s="251"/>
      <x:c r="S89" s="251"/>
      <x:c r="T89" s="251"/>
      <x:c r="U89" s="251"/>
      <x:c r="V89" s="251"/>
      <x:c r="W89" s="251"/>
      <x:c r="X89" s="251"/>
    </x:row>
    <x:row r="90" spans="4:24" customHeight="1">
      <x:c r="D90" s="43" t="s">
        <x:v>5665</x:v>
      </x:c>
      <x:c r="O90" s="251"/>
      <x:c r="P90" s="251"/>
      <x:c r="Q90" s="251"/>
      <x:c r="R90" s="251"/>
      <x:c r="S90" s="251"/>
      <x:c r="T90" s="251"/>
      <x:c r="U90" s="251"/>
      <x:c r="V90" s="251"/>
      <x:c r="W90" s="251"/>
      <x:c r="X90" s="251"/>
    </x:row>
    <x:row r="91" spans="4:24" customHeight="1">
      <x:c r="D91" s="43" t="s">
        <x:v>5702</x:v>
      </x:c>
      <x:c r="O91" s="251"/>
      <x:c r="P91" s="251"/>
      <x:c r="Q91" s="251"/>
      <x:c r="R91" s="251"/>
      <x:c r="S91" s="251"/>
      <x:c r="T91" s="251"/>
      <x:c r="U91" s="251"/>
      <x:c r="V91" s="251"/>
      <x:c r="W91" s="251"/>
      <x:c r="X91" s="251"/>
    </x:row>
    <x:row r="92" spans="4:24" customHeight="1">
      <x:c r="D92" s="43" t="s">
        <x:v>5664</x:v>
      </x:c>
      <x:c r="O92" s="251"/>
      <x:c r="P92" s="251"/>
      <x:c r="Q92" s="251"/>
      <x:c r="R92" s="251"/>
      <x:c r="S92" s="251"/>
      <x:c r="T92" s="251"/>
      <x:c r="U92" s="251"/>
      <x:c r="V92" s="251"/>
      <x:c r="W92" s="251"/>
      <x:c r="X92" s="251"/>
    </x:row>
    <x:row r="93" spans="4:4" customHeight="1">
      <x:c r="D93" s="54" t="s">
        <x:v>3669</x:v>
      </x:c>
    </x:row>
    <x:row r="95" spans="4:11" customHeight="1">
      <x:c r="D95" s="261" t="s">
        <x:v>1644</x:v>
      </x:c>
      <x:c r="E95" s="66"/>
      <x:c r="F95" s="66"/>
      <x:c r="G95" s="66"/>
      <x:c r="H95" s="66"/>
      <x:c r="I95" s="66"/>
      <x:c r="J95" s="66"/>
      <x:c r="K95" s="66"/>
    </x:row>
    <x:row r="96" spans="5:5" customHeight="1">
      <x:c r="E96" s="19" t="s">
        <x:v>2511</x:v>
      </x:c>
    </x:row>
    <x:row r="101" spans="30:30" customHeight="1">
      <x:c r="AD101" s="19" t="s">
        <x:v>4239</x:v>
      </x:c>
    </x:row>
    <x:row r="112" spans="5:5" customHeight="1">
      <x:c r="E112" s="41" t="s">
        <x:v>276</x:v>
      </x:c>
    </x:row>
    <x:row r="113" spans="5:5" customHeight="1">
      <x:c r="E113" s="43" t="s">
        <x:v>5433</x:v>
      </x:c>
    </x:row>
    <x:row r="114" spans="5:5" customHeight="1">
      <x:c r="E114" s="43" t="s">
        <x:v>1642</x:v>
      </x:c>
    </x:row>
    <x:row r="115" spans="5:5" customHeight="1">
      <x:c r="E115" s="43" t="s">
        <x:v>1643</x:v>
      </x:c>
    </x:row>
    <x:row r="116" spans="5:5" customHeight="1">
      <x:c r="E116" s="43" t="s">
        <x:v>5434</x:v>
      </x:c>
    </x:row>
    <x:row r="117" spans="5:5" customHeight="1">
      <x:c r="E117" s="43" t="s">
        <x:v>5432</x:v>
      </x:c>
    </x:row>
    <x:row r="118" spans="5:5" customHeight="1">
      <x:c r="E118" s="43" t="s">
        <x:v>4240</x:v>
      </x:c>
    </x:row>
    <x:row r="119" spans="5:5" customHeight="1">
      <x:c r="E119" s="43" t="s">
        <x:v>4535</x:v>
      </x:c>
    </x:row>
    <x:row r="120" spans="5:5" customHeight="1">
      <x:c r="E120" s="42" t="s">
        <x:v>3667</x:v>
      </x:c>
    </x:row>
    <x:row r="121" spans="5:5" customHeight="1">
      <x:c r="E121" s="43" t="s">
        <x:v>3450</x:v>
      </x:c>
    </x:row>
    <x:row r="122" spans="5:5" customHeight="1">
      <x:c r="E122" s="43" t="s">
        <x:v>3111</x:v>
      </x:c>
    </x:row>
    <x:row r="123" spans="5:5" customHeight="1">
      <x:c r="E123" s="43" t="s">
        <x:v>1736</x:v>
      </x:c>
    </x:row>
    <x:row r="124" spans="5:5" customHeight="1">
      <x:c r="E124" s="43" t="s">
        <x:v>3940</x:v>
      </x:c>
    </x:row>
    <x:row r="125" spans="5:5" customHeight="1">
      <x:c r="E125" s="43" t="s">
        <x:v>3703</x:v>
      </x:c>
    </x:row>
    <x:row r="126" spans="5:5" customHeight="1">
      <x:c r="E126" s="43" t="s">
        <x:v>438</x:v>
      </x:c>
    </x:row>
    <x:row r="127" spans="5:5" customHeight="1">
      <x:c r="E127" s="42" t="s">
        <x:v>5481</x:v>
      </x:c>
    </x:row>
    <x:row r="128" spans="5:5" customHeight="1">
      <x:c r="E128" s="41" t="s">
        <x:v>4235</x:v>
      </x:c>
    </x:row>
    <x:row r="129" spans="5:5" customHeight="1">
      <x:c r="E129" s="43" t="s">
        <x:v>5504</x:v>
      </x:c>
    </x:row>
    <x:row r="130" spans="5:5" customHeight="1">
      <x:c r="E130" s="43" t="s">
        <x:v>5109</x:v>
      </x:c>
    </x:row>
    <x:row r="131" spans="5:16" customHeight="1">
      <x:c r="E131" s="43" t="s">
        <x:v>5111</x:v>
      </x:c>
      <x:c r="G131" s="67"/>
      <x:c r="H131" s="67"/>
      <x:c r="I131" s="67"/>
      <x:c r="J131" s="67"/>
      <x:c r="K131" s="67"/>
      <x:c r="L131" s="67"/>
      <x:c r="M131" s="67"/>
      <x:c r="N131" s="67"/>
      <x:c r="O131" s="67"/>
      <x:c r="P131" s="67"/>
    </x:row>
    <x:row r="132" spans="5:5" customHeight="1">
      <x:c r="E132" s="42" t="s">
        <x:v>4823</x:v>
      </x:c>
    </x:row>
    <x:row r="133" spans="5:5" customHeight="1">
      <x:c r="E133" s="43" t="s">
        <x:v>1114</x:v>
      </x:c>
    </x:row>
    <x:row r="134" spans="5:5" customHeight="1">
      <x:c r="E134" s="43" t="s">
        <x:v>2787</x:v>
      </x:c>
    </x:row>
    <x:row r="135" spans="5:5" customHeight="1">
      <x:c r="E135" s="41" t="s">
        <x:v>2783</x:v>
      </x:c>
    </x:row>
    <x:row r="136" spans="5:5" customHeight="1">
      <x:c r="E136" s="43" t="s">
        <x:v>3709</x:v>
      </x:c>
    </x:row>
    <x:row r="137" spans="5:5" customHeight="1">
      <x:c r="E137" s="43" t="s">
        <x:v>5233</x:v>
      </x:c>
    </x:row>
    <x:row r="138" spans="5:5" customHeight="1">
      <x:c r="E138" s="43" t="s">
        <x:v>5367</x:v>
      </x:c>
    </x:row>
    <x:row r="139" spans="5:5" customHeight="1">
      <x:c r="E139" s="43" t="s">
        <x:v>5362</x:v>
      </x:c>
    </x:row>
    <x:row r="140" spans="5:5" customHeight="1">
      <x:c r="E140" s="43" t="s">
        <x:v>5372</x:v>
      </x:c>
    </x:row>
    <x:row r="141" spans="5:5" customHeight="1">
      <x:c r="E141" s="43" t="s">
        <x:v>5370</x:v>
      </x:c>
    </x:row>
    <x:row r="142" spans="5:5" customHeight="1">
      <x:c r="E142" s="43" t="s">
        <x:v>5368</x:v>
      </x:c>
    </x:row>
    <x:row r="143" spans="5:5" customHeight="1">
      <x:c r="E143" s="43" t="s">
        <x:v>5232</x:v>
      </x:c>
    </x:row>
    <x:row r="144" spans="5:5" customHeight="1">
      <x:c r="E144" s="43" t="s">
        <x:v>5363</x:v>
      </x:c>
    </x:row>
    <x:row r="145" spans="5:5" customHeight="1">
      <x:c r="E145" s="54" t="s">
        <x:v>3668</x:v>
      </x:c>
    </x:row>
    <x:row r="147" spans="5:5" customHeight="1">
      <x:c r="E147" s="35" t="s">
        <x:v>652</x:v>
      </x:c>
    </x:row>
    <x:row r="148" spans="5:5" customHeight="1">
      <x:c r="E148" s="35" t="s">
        <x:v>2199</x:v>
      </x:c>
    </x:row>
    <x:row r="167" spans="6:6" customHeight="1">
      <x:c r="F167" s="41" t="s">
        <x:v>845</x:v>
      </x:c>
    </x:row>
    <x:row r="168" spans="6:6" customHeight="1">
      <x:c r="F168" s="41" t="s">
        <x:v>2200</x:v>
      </x:c>
    </x:row>
    <x:row r="169" spans="6:6" customHeight="1">
      <x:c r="F169" s="43" t="s">
        <x:v>3358</x:v>
      </x:c>
    </x:row>
    <x:row r="170" spans="6:6" customHeight="1">
      <x:c r="F170" s="42" t="s">
        <x:v>5030</x:v>
      </x:c>
    </x:row>
    <x:row r="171" spans="6:6" customHeight="1">
      <x:c r="F171" s="42" t="s">
        <x:v>5507</x:v>
      </x:c>
    </x:row>
    <x:row r="172" spans="6:6" customHeight="1">
      <x:c r="F172" s="42" t="s">
        <x:v>4997</x:v>
      </x:c>
    </x:row>
    <x:row r="173" spans="6:6" customHeight="1">
      <x:c r="F173" s="43" t="s">
        <x:v>5161</x:v>
      </x:c>
    </x:row>
    <x:row r="174" spans="6:6" customHeight="1">
      <x:c r="F174" s="43" t="s">
        <x:v>5117</x:v>
      </x:c>
    </x:row>
    <x:row r="175" spans="6:6" customHeight="1">
      <x:c r="F175" s="43" t="s">
        <x:v>1114</x:v>
      </x:c>
    </x:row>
  </x:sheetData>
  <x:mergeCells count="1">
    <x:mergeCell ref="A1:A10"/>
  </x:mergeCells>
  <x:hyperlinks>
    <x:hyperlink ref="D4:D4" r:id="rId1"/>
    <x:hyperlink ref="D3:D3" r:id="rId2"/>
    <x:hyperlink ref="A1:A10" location=""/>
    <x:hyperlink ref="D5:D5" r:id="rId3"/>
    <x:hyperlink ref="D6:D6" r:id="rId4"/>
    <x:hyperlink ref="D1:D1" r:id="rId5"/>
    <x:hyperlink ref="A7:A7" location=""/>
    <x:hyperlink ref="D7:D7" r:id="rId6"/>
    <x:hyperlink ref="D8:D8" r:id="rId7"/>
    <x:hyperlink ref="A9:A9" location=""/>
    <x:hyperlink ref="D9:D9" r:id="rId8"/>
  </x:hyperlinks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9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7"/>
  <x:dimension ref="A1:M101"/>
  <x:sheetViews>
    <x:sheetView showGridLines="0" topLeftCell="A97" zoomScale="205" zoomScaleNormal="205" zoomScaleSheetLayoutView="75" workbookViewId="0">
      <x:selection activeCell="G105" activeCellId="0" sqref="G105:G105"/>
    </x:sheetView>
  </x:sheetViews>
  <x:sheetFormatPr defaultColWidth="3.875" defaultRowHeight="18" customHeight="1"/>
  <x:cols>
    <x:col min="1" max="1" width="3" style="19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20" t="s">
        <x:v>4099</x:v>
      </x:c>
    </x:row>
    <x:row r="9" spans="1:4" customHeight="1">
      <x:c r="A9" s="276"/>
      <x:c r="B9" s="19" t="s">
        <x:v>1138</x:v>
      </x:c>
      <x:c r="D9" s="20" t="s">
        <x:v>2570</x:v>
      </x:c>
    </x:row>
    <x:row r="10" spans="1:2" customHeight="1">
      <x:c r="A10" s="276"/>
      <x:c r="B10" s="19" t="s">
        <x:v>978</x:v>
      </x:c>
    </x:row>
    <x:row r="11" spans="2:8" customHeight="1">
      <x:c r="B11" s="66" t="s">
        <x:v>3030</x:v>
      </x:c>
      <x:c r="C11" s="66"/>
      <x:c r="D11" s="66"/>
      <x:c r="E11" s="66"/>
      <x:c r="F11" s="66"/>
      <x:c r="G11" s="66"/>
      <x:c r="H11" s="66"/>
    </x:row>
    <x:row r="12" spans="3:3" customHeight="1">
      <x:c r="C12" s="19" t="s">
        <x:v>2205</x:v>
      </x:c>
    </x:row>
    <x:row r="14" spans="3:3" customHeight="1">
      <x:c r="C14" s="19" t="s">
        <x:v>5050</x:v>
      </x:c>
    </x:row>
    <x:row r="16" spans="3:3" customHeight="1">
      <x:c r="C16" s="19" t="s">
        <x:v>5046</x:v>
      </x:c>
    </x:row>
    <x:row r="18" spans="3:8" customHeight="1">
      <x:c r="C18" s="197" t="s">
        <x:v>5505</x:v>
      </x:c>
      <x:c r="D18" s="67"/>
      <x:c r="E18" s="67"/>
      <x:c r="F18" s="67"/>
      <x:c r="G18" s="67"/>
      <x:c r="H18" s="67"/>
    </x:row>
    <x:row r="19" spans="3:8" customHeight="1">
      <x:c r="C19" s="198" t="s">
        <x:v>3680</x:v>
      </x:c>
      <x:c r="D19" s="67"/>
      <x:c r="E19" s="67"/>
      <x:c r="F19" s="67"/>
      <x:c r="G19" s="67"/>
      <x:c r="H19" s="67"/>
    </x:row>
    <x:row r="20" spans="3:8" customHeight="1">
      <x:c r="C20" s="198" t="s">
        <x:v>3676</x:v>
      </x:c>
      <x:c r="D20" s="67"/>
      <x:c r="E20" s="67"/>
      <x:c r="F20" s="67"/>
      <x:c r="G20" s="67"/>
      <x:c r="H20" s="67"/>
    </x:row>
    <x:row r="21" spans="3:8" customHeight="1">
      <x:c r="C21" s="198" t="s">
        <x:v>5668</x:v>
      </x:c>
      <x:c r="D21" s="67"/>
      <x:c r="E21" s="67"/>
      <x:c r="F21" s="67"/>
      <x:c r="G21" s="67"/>
      <x:c r="H21" s="67"/>
    </x:row>
    <x:row r="22" spans="3:8" customHeight="1">
      <x:c r="C22" s="198" t="s">
        <x:v>2422</x:v>
      </x:c>
      <x:c r="D22" s="67"/>
      <x:c r="E22" s="67"/>
      <x:c r="F22" s="67"/>
      <x:c r="G22" s="67"/>
      <x:c r="H22" s="67"/>
    </x:row>
    <x:row r="23" spans="3:8" customHeight="1">
      <x:c r="C23" s="198" t="s">
        <x:v>1114</x:v>
      </x:c>
      <x:c r="D23" s="67"/>
      <x:c r="E23" s="67"/>
      <x:c r="F23" s="67"/>
      <x:c r="G23" s="67"/>
      <x:c r="H23" s="67"/>
    </x:row>
    <x:row r="24" spans="3:3" customHeight="1">
      <x:c r="C24" s="42" t="s">
        <x:v>5506</x:v>
      </x:c>
    </x:row>
    <x:row r="25" spans="3:3" customHeight="1">
      <x:c r="C25" s="43" t="s">
        <x:v>1228</x:v>
      </x:c>
    </x:row>
    <x:row r="26" spans="3:13" customHeight="1">
      <x:c r="C26" s="198" t="s">
        <x:v>5276</x:v>
      </x:c>
      <x:c r="D26" s="67"/>
      <x:c r="E26" s="67"/>
      <x:c r="F26" s="67"/>
      <x:c r="G26" s="67"/>
      <x:c r="H26" s="67"/>
      <x:c r="I26" s="67"/>
      <x:c r="J26" s="67"/>
      <x:c r="K26" s="67"/>
      <x:c r="L26" s="67"/>
      <x:c r="M26" s="67"/>
    </x:row>
    <x:row r="27" spans="3:3" customHeight="1">
      <x:c r="C27" s="43" t="s">
        <x:v>5436</x:v>
      </x:c>
    </x:row>
    <x:row r="28" spans="3:3" customHeight="1">
      <x:c r="C28" s="43" t="s">
        <x:v>1211</x:v>
      </x:c>
    </x:row>
    <x:row r="29" spans="3:3" customHeight="1">
      <x:c r="C29" s="41" t="s">
        <x:v>3361</x:v>
      </x:c>
    </x:row>
    <x:row r="30" spans="3:3" customHeight="1">
      <x:c r="C30" s="42" t="s">
        <x:v>5510</x:v>
      </x:c>
    </x:row>
    <x:row r="31" spans="3:3" customHeight="1">
      <x:c r="C31" s="43" t="s">
        <x:v>2306</x:v>
      </x:c>
    </x:row>
    <x:row r="32" spans="3:3" customHeight="1">
      <x:c r="C32" s="43" t="s">
        <x:v>2371</x:v>
      </x:c>
    </x:row>
    <x:row r="33" spans="3:3" customHeight="1">
      <x:c r="C33" s="43" t="s">
        <x:v>5500</x:v>
      </x:c>
    </x:row>
    <x:row r="34" spans="3:13" customHeight="1">
      <x:c r="C34" s="43" t="s">
        <x:v>5114</x:v>
      </x:c>
      <x:c r="D34" s="67"/>
      <x:c r="E34" s="67"/>
      <x:c r="F34" s="67"/>
      <x:c r="G34" s="67"/>
      <x:c r="H34" s="67"/>
      <x:c r="I34" s="67"/>
      <x:c r="J34" s="67"/>
      <x:c r="K34" s="67"/>
      <x:c r="L34" s="67"/>
      <x:c r="M34" s="67"/>
    </x:row>
    <x:row r="35" spans="3:13" customHeight="1">
      <x:c r="C35" s="43" t="s">
        <x:v>5277</x:v>
      </x:c>
      <x:c r="D35" s="67"/>
      <x:c r="E35" s="67"/>
      <x:c r="F35" s="67"/>
      <x:c r="G35" s="67"/>
      <x:c r="H35" s="67"/>
      <x:c r="I35" s="67"/>
      <x:c r="J35" s="67"/>
      <x:c r="K35" s="67"/>
      <x:c r="L35" s="67"/>
      <x:c r="M35" s="67"/>
    </x:row>
    <x:row r="36" spans="3:3" customHeight="1">
      <x:c r="C36" s="43" t="s">
        <x:v>3752</x:v>
      </x:c>
    </x:row>
    <x:row r="37" spans="3:3" customHeight="1">
      <x:c r="C37" s="43" t="s">
        <x:v>2404</x:v>
      </x:c>
    </x:row>
    <x:row r="38" spans="3:3" customHeight="1">
      <x:c r="C38" s="43" t="s">
        <x:v>2710</x:v>
      </x:c>
    </x:row>
    <x:row r="39" spans="3:3" customHeight="1">
      <x:c r="C39" s="43" t="s">
        <x:v>2399</x:v>
      </x:c>
    </x:row>
    <x:row r="40" spans="3:3" customHeight="1">
      <x:c r="C40" s="207" t="s">
        <x:v>1243</x:v>
      </x:c>
    </x:row>
    <x:row r="41" spans="3:9" customHeight="1">
      <x:c r="C41" s="197" t="s">
        <x:v>5018</x:v>
      </x:c>
      <x:c r="D41" s="67"/>
      <x:c r="E41" s="67"/>
      <x:c r="F41" s="67"/>
      <x:c r="G41" s="67"/>
      <x:c r="H41" s="67"/>
      <x:c r="I41" s="67"/>
    </x:row>
    <x:row r="42" spans="3:3" customHeight="1">
      <x:c r="C42" s="43" t="s">
        <x:v>3935</x:v>
      </x:c>
    </x:row>
    <x:row r="43" spans="3:3" customHeight="1">
      <x:c r="C43" s="41" t="s">
        <x:v>3353</x:v>
      </x:c>
    </x:row>
    <x:row r="44" spans="3:3" customHeight="1">
      <x:c r="C44" s="43" t="s">
        <x:v>5497</x:v>
      </x:c>
    </x:row>
    <x:row r="45" spans="3:3" customHeight="1">
      <x:c r="C45" s="43" t="s">
        <x:v>5502</x:v>
      </x:c>
    </x:row>
    <x:row r="46" spans="3:3" customHeight="1">
      <x:c r="C46" s="43" t="s">
        <x:v>5508</x:v>
      </x:c>
    </x:row>
    <x:row r="47" spans="3:3" customHeight="1">
      <x:c r="C47" s="43" t="s">
        <x:v>5501</x:v>
      </x:c>
    </x:row>
    <x:row r="48" spans="3:3" customHeight="1">
      <x:c r="C48" s="43" t="s">
        <x:v>5498</x:v>
      </x:c>
    </x:row>
    <x:row r="49" spans="3:3" customHeight="1">
      <x:c r="C49" s="43" t="s">
        <x:v>5503</x:v>
      </x:c>
    </x:row>
    <x:row r="50" spans="3:3" customHeight="1">
      <x:c r="C50" s="43" t="s">
        <x:v>5509</x:v>
      </x:c>
    </x:row>
    <x:row r="51" spans="3:3" customHeight="1">
      <x:c r="C51" s="43" t="s">
        <x:v>5511</x:v>
      </x:c>
    </x:row>
    <x:row r="52" spans="3:3" customHeight="1">
      <x:c r="C52" s="43" t="s">
        <x:v>5499</x:v>
      </x:c>
    </x:row>
    <x:row r="53" spans="3:3" customHeight="1">
      <x:c r="C53" s="43" t="s">
        <x:v>5512</x:v>
      </x:c>
    </x:row>
    <x:row r="54" spans="3:3" customHeight="1">
      <x:c r="C54" s="54" t="s">
        <x:v>3427</x:v>
      </x:c>
    </x:row>
    <x:row r="56" spans="3:8" customHeight="1">
      <x:c r="C56" s="261" t="s">
        <x:v>2981</x:v>
      </x:c>
      <x:c r="D56" s="66"/>
      <x:c r="E56" s="66"/>
      <x:c r="F56" s="66"/>
      <x:c r="G56" s="66"/>
      <x:c r="H56" s="66"/>
    </x:row>
    <x:row r="57" spans="4:4" customHeight="1">
      <x:c r="D57" s="19" t="s">
        <x:v>5051</x:v>
      </x:c>
    </x:row>
    <x:row r="58" spans="7:7" customHeight="1">
      <x:c r="G58" s="19" t="s">
        <x:v>4555</x:v>
      </x:c>
    </x:row>
    <x:row r="59" spans="4:4" customHeight="1">
      <x:c r="D59" s="41" t="s">
        <x:v>4540</x:v>
      </x:c>
    </x:row>
    <x:row r="60" spans="4:4" customHeight="1">
      <x:c r="D60" s="41" t="s">
        <x:v>1272</x:v>
      </x:c>
    </x:row>
    <x:row r="61" spans="4:4" customHeight="1">
      <x:c r="D61" s="41" t="s">
        <x:v>2024</x:v>
      </x:c>
    </x:row>
    <x:row r="62" spans="4:4" customHeight="1">
      <x:c r="D62" s="41" t="s">
        <x:v>4028</x:v>
      </x:c>
    </x:row>
    <x:row r="63" spans="4:4" customHeight="1">
      <x:c r="D63" s="41" t="s">
        <x:v>2959</x:v>
      </x:c>
    </x:row>
    <x:row r="64" spans="4:4" customHeight="1">
      <x:c r="D64" s="41" t="s">
        <x:v>2508</x:v>
      </x:c>
    </x:row>
    <x:row r="65" spans="4:4" customHeight="1">
      <x:c r="D65" s="41" t="s">
        <x:v>2410</x:v>
      </x:c>
    </x:row>
    <x:row r="66" spans="4:4" customHeight="1">
      <x:c r="D66" s="41" t="s">
        <x:v>1097</x:v>
      </x:c>
    </x:row>
    <x:row r="67" spans="4:4" customHeight="1">
      <x:c r="D67" s="41" t="s">
        <x:v>4548</x:v>
      </x:c>
    </x:row>
    <x:row r="68" spans="4:4" customHeight="1">
      <x:c r="D68" s="41" t="s">
        <x:v>2958</x:v>
      </x:c>
    </x:row>
    <x:row r="69" spans="4:4" customHeight="1">
      <x:c r="D69" s="41" t="s">
        <x:v>2075</x:v>
      </x:c>
    </x:row>
    <x:row r="70" spans="4:4" customHeight="1">
      <x:c r="D70" s="41" t="s">
        <x:v>1097</x:v>
      </x:c>
    </x:row>
    <x:row r="71" spans="4:4" customHeight="1">
      <x:c r="D71" s="41" t="s">
        <x:v>1778</x:v>
      </x:c>
    </x:row>
    <x:row r="72" spans="4:4" customHeight="1">
      <x:c r="D72" s="41" t="s">
        <x:v>4245</x:v>
      </x:c>
    </x:row>
    <x:row r="73" spans="4:4" customHeight="1">
      <x:c r="D73" s="41" t="s">
        <x:v>599</x:v>
      </x:c>
    </x:row>
    <x:row r="74" spans="4:4" customHeight="1">
      <x:c r="D74" s="41" t="s">
        <x:v>1097</x:v>
      </x:c>
    </x:row>
    <x:row r="75" spans="4:4" customHeight="1">
      <x:c r="D75" s="41" t="s">
        <x:v>4243</x:v>
      </x:c>
    </x:row>
    <x:row r="76" spans="4:4" customHeight="1">
      <x:c r="D76" s="41" t="s">
        <x:v>1097</x:v>
      </x:c>
    </x:row>
    <x:row r="77" spans="4:4" customHeight="1">
      <x:c r="D77" s="41" t="s">
        <x:v>3360</x:v>
      </x:c>
    </x:row>
    <x:row r="78" spans="4:4" customHeight="1">
      <x:c r="D78" s="41" t="s">
        <x:v>2678</x:v>
      </x:c>
    </x:row>
    <x:row r="79" spans="4:4" customHeight="1">
      <x:c r="D79" s="41" t="s">
        <x:v>3359</x:v>
      </x:c>
    </x:row>
    <x:row r="80" spans="4:4" customHeight="1">
      <x:c r="D80" s="41" t="s">
        <x:v>1055</x:v>
      </x:c>
    </x:row>
    <x:row r="81" spans="4:4" customHeight="1">
      <x:c r="D81" s="42" t="s">
        <x:v>5495</x:v>
      </x:c>
    </x:row>
    <x:row r="82" spans="4:4" customHeight="1">
      <x:c r="D82" s="42" t="s">
        <x:v>5020</x:v>
      </x:c>
    </x:row>
    <x:row r="83" spans="4:4" customHeight="1">
      <x:c r="D83" s="42" t="s">
        <x:v>5522</x:v>
      </x:c>
    </x:row>
    <x:row r="84" spans="4:4" customHeight="1">
      <x:c r="D84" s="43" t="s">
        <x:v>4250</x:v>
      </x:c>
    </x:row>
    <x:row r="85" spans="4:4" customHeight="1">
      <x:c r="D85" s="43" t="s">
        <x:v>4236</x:v>
      </x:c>
    </x:row>
    <x:row r="86" spans="4:4" customHeight="1">
      <x:c r="D86" s="43" t="s">
        <x:v>4241</x:v>
      </x:c>
    </x:row>
    <x:row r="87" spans="4:4" customHeight="1">
      <x:c r="D87" s="43" t="s">
        <x:v>1189</x:v>
      </x:c>
    </x:row>
    <x:row r="88" spans="4:13" customHeight="1">
      <x:c r="D88" s="65" t="s">
        <x:v>5435</x:v>
      </x:c>
      <x:c r="E88" s="66"/>
      <x:c r="F88" s="66"/>
      <x:c r="G88" s="66"/>
      <x:c r="H88" s="66"/>
      <x:c r="I88" s="66"/>
      <x:c r="J88" s="66"/>
      <x:c r="K88" s="66"/>
      <x:c r="L88" s="66"/>
      <x:c r="M88" s="66"/>
    </x:row>
    <x:row r="89" spans="4:13" customHeight="1">
      <x:c r="D89" s="261" t="s">
        <x:v>2985</x:v>
      </x:c>
      <x:c r="E89" s="66"/>
      <x:c r="F89" s="66"/>
      <x:c r="G89" s="66"/>
      <x:c r="H89" s="66"/>
      <x:c r="I89" s="66"/>
      <x:c r="J89" s="66"/>
      <x:c r="K89" s="66"/>
      <x:c r="L89" s="66"/>
      <x:c r="M89" s="66"/>
    </x:row>
    <x:row r="90" spans="4:13" customHeight="1">
      <x:c r="D90" s="261" t="s">
        <x:v>4541</x:v>
      </x:c>
      <x:c r="E90" s="66"/>
      <x:c r="F90" s="66"/>
      <x:c r="G90" s="66"/>
      <x:c r="H90" s="66"/>
      <x:c r="I90" s="66"/>
      <x:c r="J90" s="66"/>
      <x:c r="K90" s="66"/>
      <x:c r="L90" s="66"/>
      <x:c r="M90" s="66"/>
    </x:row>
    <x:row r="91" spans="4:13" customHeight="1">
      <x:c r="D91" s="65" t="s">
        <x:v>5437</x:v>
      </x:c>
      <x:c r="E91" s="66"/>
      <x:c r="F91" s="66"/>
      <x:c r="G91" s="66"/>
      <x:c r="H91" s="66"/>
      <x:c r="I91" s="66"/>
      <x:c r="J91" s="66"/>
      <x:c r="K91" s="66"/>
      <x:c r="L91" s="66"/>
      <x:c r="M91" s="66"/>
    </x:row>
    <x:row r="92" spans="4:13" customHeight="1">
      <x:c r="D92" s="65" t="s">
        <x:v>5162</x:v>
      </x:c>
      <x:c r="E92" s="66"/>
      <x:c r="F92" s="66"/>
      <x:c r="G92" s="66"/>
      <x:c r="H92" s="66"/>
      <x:c r="I92" s="66"/>
      <x:c r="J92" s="66"/>
      <x:c r="K92" s="66"/>
      <x:c r="L92" s="66"/>
      <x:c r="M92" s="66"/>
    </x:row>
    <x:row r="93" spans="4:13" customHeight="1">
      <x:c r="D93" s="43" t="s">
        <x:v>2206</x:v>
      </x:c>
      <x:c r="K93" s="67"/>
      <x:c r="L93" s="67"/>
      <x:c r="M93" s="67"/>
    </x:row>
    <x:row r="94" spans="4:13" customHeight="1">
      <x:c r="D94" s="41" t="s">
        <x:v>2204</x:v>
      </x:c>
      <x:c r="K94" s="67"/>
      <x:c r="L94" s="67"/>
      <x:c r="M94" s="67"/>
    </x:row>
    <x:row r="95" spans="4:13" customHeight="1">
      <x:c r="D95" s="43" t="s">
        <x:v>2512</x:v>
      </x:c>
      <x:c r="K95" s="67"/>
      <x:c r="L95" s="67"/>
      <x:c r="M95" s="67"/>
    </x:row>
    <x:row r="96" spans="4:13" customHeight="1">
      <x:c r="D96" s="43" t="s">
        <x:v>5039</x:v>
      </x:c>
      <x:c r="K96" s="67"/>
      <x:c r="L96" s="67"/>
      <x:c r="M96" s="67"/>
    </x:row>
    <x:row r="97" spans="4:13" customHeight="1">
      <x:c r="D97" s="43" t="s">
        <x:v>2510</x:v>
      </x:c>
      <x:c r="K97" s="67"/>
      <x:c r="L97" s="67"/>
      <x:c r="M97" s="67"/>
    </x:row>
    <x:row r="98" spans="4:13" customHeight="1">
      <x:c r="D98" s="43" t="s">
        <x:v>2502</x:v>
      </x:c>
      <x:c r="K98" s="67"/>
      <x:c r="L98" s="67"/>
      <x:c r="M98" s="67"/>
    </x:row>
    <x:row r="100" spans="4:9" customHeight="1">
      <x:c r="D100" s="261" t="s">
        <x:v>3930</x:v>
      </x:c>
      <x:c r="E100" s="66"/>
      <x:c r="F100" s="66"/>
      <x:c r="G100" s="66"/>
      <x:c r="H100" s="66"/>
      <x:c r="I100" s="66"/>
    </x:row>
    <x:row r="101" spans="4:4" customHeight="1">
      <x:c r="D101" s="43" t="s">
        <x:v>5019</x:v>
      </x:c>
    </x:row>
  </x:sheetData>
  <x:mergeCells count="1">
    <x:mergeCell ref="A1:A10"/>
  </x:mergeCells>
  <x:hyperlinks>
    <x:hyperlink ref="D4:D4" r:id="rId1"/>
    <x:hyperlink ref="D3:D3" r:id="rId2"/>
    <x:hyperlink ref="A1:A10" location=""/>
    <x:hyperlink ref="D5:D5" r:id="rId3"/>
    <x:hyperlink ref="D6:D6" r:id="rId4"/>
    <x:hyperlink ref="D1:D1" r:id="rId5"/>
    <x:hyperlink ref="A7:A7" location=""/>
    <x:hyperlink ref="D7:D7" r:id="rId6"/>
    <x:hyperlink ref="D8:D8" r:id="rId7"/>
    <x:hyperlink ref="A9:A9" location=""/>
    <x:hyperlink ref="D9:D9" r:id="rId8"/>
  </x:hyperlinks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6"/>
  <x:dimension ref="A1:R294"/>
  <x:sheetViews>
    <x:sheetView showGridLines="0" topLeftCell="A232" zoomScale="190" zoomScaleNormal="190" zoomScaleSheetLayoutView="75" workbookViewId="0">
      <x:selection activeCell="O237" activeCellId="0" sqref="O237:O237"/>
    </x:sheetView>
  </x:sheetViews>
  <x:sheetFormatPr defaultColWidth="3.875" defaultRowHeight="18" customHeight="1"/>
  <x:cols>
    <x:col min="1" max="1" width="3" style="19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20" t="s">
        <x:v>4099</x:v>
      </x:c>
    </x:row>
    <x:row r="9" spans="1:4" customHeight="1">
      <x:c r="A9" s="276"/>
      <x:c r="B9" s="19" t="s">
        <x:v>1138</x:v>
      </x:c>
      <x:c r="D9" s="20" t="s">
        <x:v>2570</x:v>
      </x:c>
    </x:row>
    <x:row r="10" spans="1:2" customHeight="1">
      <x:c r="A10" s="276"/>
      <x:c r="B10" s="19" t="s">
        <x:v>978</x:v>
      </x:c>
    </x:row>
    <x:row r="11" spans="2:6" customHeight="1">
      <x:c r="B11" s="47" t="s">
        <x:v>3937</x:v>
      </x:c>
      <x:c r="C11" s="47"/>
      <x:c r="D11" s="47"/>
      <x:c r="E11" s="47"/>
      <x:c r="F11" s="47"/>
    </x:row>
    <x:row r="12" spans="3:3" customHeight="1">
      <x:c r="C12" s="19" t="s">
        <x:v>2207</x:v>
      </x:c>
    </x:row>
    <x:row r="14" spans="3:6" customHeight="1">
      <x:c r="C14" s="47" t="s">
        <x:v>1049</x:v>
      </x:c>
      <x:c r="D14" s="47"/>
      <x:c r="E14" s="47"/>
      <x:c r="F14" s="47"/>
    </x:row>
    <x:row r="15" spans="4:4" customHeight="1">
      <x:c r="D15" s="19" t="s">
        <x:v>4499</x:v>
      </x:c>
    </x:row>
    <x:row r="17" spans="4:4" customHeight="1">
      <x:c r="D17" s="42" t="s">
        <x:v>440</x:v>
      </x:c>
    </x:row>
    <x:row r="18" spans="4:13" customHeight="1">
      <x:c r="D18" s="43" t="s">
        <x:v>5021</x:v>
      </x:c>
      <x:c r="M18" s="19" t="s">
        <x:v>739</x:v>
      </x:c>
    </x:row>
    <x:row r="19" spans="4:4" customHeight="1">
      <x:c r="D19" s="42" t="s">
        <x:v>5379</x:v>
      </x:c>
    </x:row>
    <x:row r="20" spans="4:13" customHeight="1">
      <x:c r="D20" s="43" t="s">
        <x:v>436</x:v>
      </x:c>
      <x:c r="M20" s="19" t="s">
        <x:v>3350</x:v>
      </x:c>
    </x:row>
    <x:row r="21" spans="4:13" customHeight="1">
      <x:c r="D21" s="43" t="s">
        <x:v>2504</x:v>
      </x:c>
      <x:c r="M21" s="19" t="s">
        <x:v>2515</x:v>
      </x:c>
    </x:row>
    <x:row r="22" spans="13:13" customHeight="1">
      <x:c r="M22" s="19" t="s">
        <x:v>3290</x:v>
      </x:c>
    </x:row>
    <x:row r="23" spans="4:13" customHeight="1">
      <x:c r="D23" s="43" t="s">
        <x:v>2509</x:v>
      </x:c>
      <x:c r="M23" s="19" t="s">
        <x:v>3948</x:v>
      </x:c>
    </x:row>
    <x:row r="24" spans="4:13" customHeight="1">
      <x:c r="D24" s="43" t="s">
        <x:v>5022</x:v>
      </x:c>
      <x:c r="M24" s="19" t="s">
        <x:v>3292</x:v>
      </x:c>
    </x:row>
    <x:row r="25" spans="4:4" customHeight="1">
      <x:c r="D25" s="43" t="s">
        <x:v>413</x:v>
      </x:c>
    </x:row>
    <x:row r="26" spans="4:4" customHeight="1">
      <x:c r="D26" s="43" t="s">
        <x:v>2995</x:v>
      </x:c>
    </x:row>
    <x:row r="27" spans="4:4" customHeight="1">
      <x:c r="D27" s="43" t="s">
        <x:v>2997</x:v>
      </x:c>
    </x:row>
    <x:row r="28" spans="4:4" customHeight="1">
      <x:c r="D28" s="43" t="s">
        <x:v>3002</x:v>
      </x:c>
    </x:row>
    <x:row r="29" spans="4:4" customHeight="1">
      <x:c r="D29" s="43" t="s">
        <x:v>3013</x:v>
      </x:c>
    </x:row>
    <x:row r="30" spans="4:4" customHeight="1">
      <x:c r="D30" s="43" t="s">
        <x:v>3992</x:v>
      </x:c>
    </x:row>
    <x:row r="31" spans="4:4" customHeight="1">
      <x:c r="D31" s="43" t="s">
        <x:v>4802</x:v>
      </x:c>
    </x:row>
    <x:row r="32" spans="4:4" customHeight="1">
      <x:c r="D32" s="43" t="s">
        <x:v>3010</x:v>
      </x:c>
    </x:row>
    <x:row r="37" spans="4:4" customHeight="1">
      <x:c r="D37" s="41" t="s">
        <x:v>3939</x:v>
      </x:c>
    </x:row>
    <x:row r="38" spans="4:4" customHeight="1">
      <x:c r="D38" s="41" t="s">
        <x:v>4792</x:v>
      </x:c>
    </x:row>
    <x:row r="39" spans="4:4" customHeight="1">
      <x:c r="D39" s="41" t="s">
        <x:v>4477</x:v>
      </x:c>
    </x:row>
    <x:row r="40" spans="4:4" customHeight="1">
      <x:c r="D40" s="41" t="s">
        <x:v>1058</x:v>
      </x:c>
    </x:row>
    <x:row r="41" spans="4:4" customHeight="1">
      <x:c r="D41" s="41" t="s">
        <x:v>4052</x:v>
      </x:c>
    </x:row>
    <x:row r="42" spans="4:4" customHeight="1">
      <x:c r="D42" s="41" t="s">
        <x:v>4088</x:v>
      </x:c>
    </x:row>
    <x:row r="43" spans="4:4" customHeight="1">
      <x:c r="D43" s="41" t="s">
        <x:v>2994</x:v>
      </x:c>
    </x:row>
    <x:row r="44" spans="4:4" customHeight="1">
      <x:c r="D44" s="41" t="s">
        <x:v>2210</x:v>
      </x:c>
    </x:row>
    <x:row r="45" spans="4:4" customHeight="1">
      <x:c r="D45" s="41" t="s">
        <x:v>1097</x:v>
      </x:c>
    </x:row>
    <x:row r="46" spans="4:4" customHeight="1">
      <x:c r="D46" s="41" t="s">
        <x:v>5043</x:v>
      </x:c>
    </x:row>
    <x:row r="47" spans="4:4" customHeight="1">
      <x:c r="D47" s="41" t="s">
        <x:v>1767</x:v>
      </x:c>
    </x:row>
    <x:row r="48" spans="4:4" customHeight="1">
      <x:c r="D48" s="41" t="s">
        <x:v>1266</x:v>
      </x:c>
    </x:row>
    <x:row r="49" spans="4:4" customHeight="1">
      <x:c r="D49" s="42" t="s">
        <x:v>5442</x:v>
      </x:c>
    </x:row>
    <x:row r="50" spans="4:4" customHeight="1">
      <x:c r="D50" s="43" t="s">
        <x:v>1054</x:v>
      </x:c>
    </x:row>
    <x:row r="51" spans="4:4" customHeight="1">
      <x:c r="D51" s="42" t="s">
        <x:v>5115</x:v>
      </x:c>
    </x:row>
    <x:row r="52" spans="4:4" customHeight="1">
      <x:c r="D52" s="43" t="s">
        <x:v>2306</x:v>
      </x:c>
    </x:row>
    <x:row r="53" spans="4:4" customHeight="1">
      <x:c r="D53" s="43" t="s">
        <x:v>2404</x:v>
      </x:c>
    </x:row>
    <x:row r="54" spans="4:4" customHeight="1">
      <x:c r="D54" s="43" t="s">
        <x:v>2371</x:v>
      </x:c>
    </x:row>
    <x:row r="55" spans="4:4" customHeight="1">
      <x:c r="D55" s="43" t="s">
        <x:v>442</x:v>
      </x:c>
    </x:row>
    <x:row r="56" spans="4:4" customHeight="1">
      <x:c r="D56" s="43" t="s">
        <x:v>5163</x:v>
      </x:c>
    </x:row>
    <x:row r="57" spans="4:4" customHeight="1">
      <x:c r="D57" s="43" t="s">
        <x:v>5057</x:v>
      </x:c>
    </x:row>
    <x:row r="58" spans="4:4" customHeight="1">
      <x:c r="D58" s="43" t="s">
        <x:v>3349</x:v>
      </x:c>
    </x:row>
    <x:row r="59" spans="4:4" customHeight="1">
      <x:c r="D59" s="43" t="s">
        <x:v>5070</x:v>
      </x:c>
    </x:row>
    <x:row r="60" spans="4:4" customHeight="1">
      <x:c r="D60" s="43" t="s">
        <x:v>3348</x:v>
      </x:c>
    </x:row>
    <x:row r="61" spans="4:4" customHeight="1">
      <x:c r="D61" s="43" t="s">
        <x:v>5061</x:v>
      </x:c>
    </x:row>
    <x:row r="62" spans="4:4" customHeight="1">
      <x:c r="D62" s="43" t="s">
        <x:v>2964</x:v>
      </x:c>
    </x:row>
    <x:row r="63" spans="4:4" customHeight="1">
      <x:c r="D63" s="43" t="s">
        <x:v>5667</x:v>
      </x:c>
    </x:row>
    <x:row r="64" spans="4:4" customHeight="1">
      <x:c r="D64" s="43" t="s">
        <x:v>5438</x:v>
      </x:c>
    </x:row>
    <x:row r="65" spans="4:4" customHeight="1">
      <x:c r="D65" s="43" t="s">
        <x:v>3847</x:v>
      </x:c>
    </x:row>
    <x:row r="66" spans="4:4" customHeight="1">
      <x:c r="D66" s="43" t="s">
        <x:v>3847</x:v>
      </x:c>
    </x:row>
    <x:row r="67" spans="4:4" customHeight="1">
      <x:c r="D67" s="43" t="s">
        <x:v>3671</x:v>
      </x:c>
    </x:row>
    <x:row r="68" spans="4:4" customHeight="1">
      <x:c r="D68" s="43" t="s">
        <x:v>2399</x:v>
      </x:c>
    </x:row>
    <x:row r="69" spans="4:4" customHeight="1">
      <x:c r="D69" s="207" t="s">
        <x:v>1243</x:v>
      </x:c>
    </x:row>
    <x:row r="71" spans="4:4" customHeight="1">
      <x:c r="D71" s="41" t="s">
        <x:v>4237</x:v>
      </x:c>
    </x:row>
    <x:row r="72" spans="4:4" customHeight="1">
      <x:c r="D72" s="42" t="s">
        <x:v>3679</x:v>
      </x:c>
    </x:row>
    <x:row r="73" spans="4:4" customHeight="1">
      <x:c r="D73" s="43" t="s">
        <x:v>5431</x:v>
      </x:c>
    </x:row>
    <x:row r="74" spans="4:4" customHeight="1">
      <x:c r="D74" s="43" t="s">
        <x:v>5513</x:v>
      </x:c>
    </x:row>
    <x:row r="75" spans="4:4" customHeight="1">
      <x:c r="D75" s="43" t="s">
        <x:v>1189</x:v>
      </x:c>
    </x:row>
    <x:row r="76" spans="4:4" customHeight="1">
      <x:c r="D76" s="41" t="s">
        <x:v>4556</x:v>
      </x:c>
    </x:row>
    <x:row r="77" spans="4:4" customHeight="1">
      <x:c r="D77" s="42" t="s">
        <x:v>3679</x:v>
      </x:c>
    </x:row>
    <x:row r="78" spans="4:4" customHeight="1">
      <x:c r="D78" s="43" t="s">
        <x:v>5669</x:v>
      </x:c>
    </x:row>
    <x:row r="79" spans="4:4" customHeight="1">
      <x:c r="D79" s="43" t="s">
        <x:v>1375</x:v>
      </x:c>
    </x:row>
    <x:row r="80" spans="4:4" customHeight="1">
      <x:c r="D80" s="43" t="s">
        <x:v>5023</x:v>
      </x:c>
    </x:row>
    <x:row r="81" spans="4:4" customHeight="1">
      <x:c r="D81" s="43" t="s">
        <x:v>5452</x:v>
      </x:c>
    </x:row>
    <x:row r="82" spans="4:4" customHeight="1">
      <x:c r="D82" s="43" t="s">
        <x:v>437</x:v>
      </x:c>
    </x:row>
    <x:row r="84" spans="4:7" customHeight="1">
      <x:c r="D84" s="69" t="s">
        <x:v>3670</x:v>
      </x:c>
      <x:c r="E84" s="47"/>
      <x:c r="F84" s="47"/>
      <x:c r="G84" s="47"/>
    </x:row>
    <x:row r="85" spans="5:5" customHeight="1">
      <x:c r="E85" s="19" t="s">
        <x:v>4233</x:v>
      </x:c>
    </x:row>
    <x:row r="87" spans="5:5" customHeight="1">
      <x:c r="E87" s="42" t="s">
        <x:v>5116</x:v>
      </x:c>
    </x:row>
    <x:row r="88" spans="5:14" customHeight="1">
      <x:c r="E88" s="198" t="s">
        <x:v>1037</x:v>
      </x:c>
      <x:c r="F88" s="67"/>
      <x:c r="G88" s="67"/>
      <x:c r="H88" s="67"/>
      <x:c r="I88" s="67"/>
      <x:c r="J88" s="67"/>
      <x:c r="K88" s="67"/>
      <x:c r="L88" s="67"/>
      <x:c r="M88" s="67"/>
      <x:c r="N88" s="67"/>
    </x:row>
    <x:row r="89" spans="5:14" customHeight="1">
      <x:c r="E89" s="197" t="s">
        <x:v>5118</x:v>
      </x:c>
      <x:c r="F89" s="67"/>
      <x:c r="G89" s="67"/>
      <x:c r="H89" s="67"/>
      <x:c r="I89" s="67"/>
      <x:c r="J89" s="67"/>
      <x:c r="K89" s="67"/>
      <x:c r="L89" s="67"/>
      <x:c r="M89" s="67"/>
      <x:c r="N89" s="67"/>
    </x:row>
    <x:row r="90" spans="5:5" customHeight="1">
      <x:c r="E90" s="43" t="s">
        <x:v>3951</x:v>
      </x:c>
    </x:row>
    <x:row r="91" spans="5:5" customHeight="1">
      <x:c r="E91" s="43" t="s">
        <x:v>2371</x:v>
      </x:c>
    </x:row>
    <x:row r="92" spans="5:18" customHeight="1">
      <x:c r="E92" s="43" t="s">
        <x:v>5517</x:v>
      </x:c>
      <x:c r="F92" s="67"/>
      <x:c r="G92" s="67"/>
      <x:c r="H92" s="67"/>
      <x:c r="I92" s="67"/>
      <x:c r="J92" s="67"/>
      <x:c r="K92" s="67"/>
      <x:c r="L92" s="67"/>
      <x:c r="M92" s="67"/>
      <x:c r="N92" s="67"/>
      <x:c r="O92" s="67"/>
      <x:c r="P92" s="67"/>
      <x:c r="Q92" s="67"/>
      <x:c r="R92" s="67"/>
    </x:row>
    <x:row r="93" spans="5:18" customHeight="1">
      <x:c r="E93" s="43" t="s">
        <x:v>5164</x:v>
      </x:c>
      <x:c r="F93" s="67"/>
      <x:c r="G93" s="67"/>
      <x:c r="H93" s="67"/>
      <x:c r="I93" s="67"/>
      <x:c r="J93" s="67"/>
      <x:c r="K93" s="67"/>
      <x:c r="L93" s="67"/>
      <x:c r="M93" s="67"/>
      <x:c r="N93" s="67"/>
      <x:c r="O93" s="67"/>
      <x:c r="P93" s="67"/>
      <x:c r="Q93" s="67"/>
      <x:c r="R93" s="67"/>
    </x:row>
    <x:row r="94" spans="5:18" customHeight="1">
      <x:c r="E94" s="43" t="s">
        <x:v>5455</x:v>
      </x:c>
      <x:c r="F94" s="67"/>
      <x:c r="G94" s="67"/>
      <x:c r="H94" s="67"/>
      <x:c r="I94" s="67"/>
      <x:c r="J94" s="67"/>
      <x:c r="K94" s="67"/>
      <x:c r="L94" s="67"/>
      <x:c r="M94" s="67"/>
      <x:c r="N94" s="67"/>
      <x:c r="O94" s="67"/>
      <x:c r="P94" s="67"/>
      <x:c r="Q94" s="67"/>
      <x:c r="R94" s="67"/>
    </x:row>
    <x:row r="95" spans="5:18" customHeight="1">
      <x:c r="E95" s="43" t="s">
        <x:v>3694</x:v>
      </x:c>
      <x:c r="F95" s="67"/>
      <x:c r="G95" s="67"/>
      <x:c r="H95" s="67"/>
      <x:c r="I95" s="67"/>
      <x:c r="J95" s="67"/>
      <x:c r="K95" s="67"/>
      <x:c r="L95" s="67"/>
      <x:c r="M95" s="67"/>
      <x:c r="N95" s="67"/>
      <x:c r="O95" s="67"/>
      <x:c r="P95" s="67"/>
      <x:c r="Q95" s="67"/>
      <x:c r="R95" s="67"/>
    </x:row>
    <x:row r="96" spans="5:5" customHeight="1">
      <x:c r="E96" s="43" t="s">
        <x:v>2369</x:v>
      </x:c>
    </x:row>
    <x:row r="97" spans="5:5" customHeight="1">
      <x:c r="E97" s="43" t="s">
        <x:v>4554</x:v>
      </x:c>
    </x:row>
    <x:row r="98" spans="5:5" customHeight="1">
      <x:c r="E98" s="43" t="s">
        <x:v>5164</x:v>
      </x:c>
    </x:row>
    <x:row r="99" spans="5:5" customHeight="1">
      <x:c r="E99" s="43" t="s">
        <x:v>5446</x:v>
      </x:c>
    </x:row>
    <x:row r="100" spans="5:5" customHeight="1">
      <x:c r="E100" s="43" t="s">
        <x:v>3694</x:v>
      </x:c>
    </x:row>
    <x:row r="101" spans="5:5" customHeight="1">
      <x:c r="E101" s="43" t="s">
        <x:v>2506</x:v>
      </x:c>
    </x:row>
    <x:row r="102" spans="5:5" customHeight="1">
      <x:c r="E102" s="43" t="s">
        <x:v>5164</x:v>
      </x:c>
    </x:row>
    <x:row r="103" spans="5:5" customHeight="1">
      <x:c r="E103" s="43" t="s">
        <x:v>5454</x:v>
      </x:c>
    </x:row>
    <x:row r="104" spans="5:5" customHeight="1">
      <x:c r="E104" s="43" t="s">
        <x:v>5252</x:v>
      </x:c>
    </x:row>
    <x:row r="105" spans="5:5" customHeight="1">
      <x:c r="E105" s="43" t="s">
        <x:v>5670</x:v>
      </x:c>
    </x:row>
    <x:row r="106" spans="5:5" customHeight="1">
      <x:c r="E106" s="43" t="s">
        <x:v>2399</x:v>
      </x:c>
    </x:row>
    <x:row r="107" spans="5:5" customHeight="1">
      <x:c r="E107" s="207" t="s">
        <x:v>1243</x:v>
      </x:c>
    </x:row>
    <x:row r="109" spans="5:5" customHeight="1">
      <x:c r="E109" s="42" t="s">
        <x:v>5524</x:v>
      </x:c>
    </x:row>
    <x:row r="110" spans="5:5" customHeight="1">
      <x:c r="E110" s="43" t="s">
        <x:v>2725</x:v>
      </x:c>
    </x:row>
    <x:row r="111" spans="5:5" customHeight="1">
      <x:c r="E111" s="43" t="s">
        <x:v>2726</x:v>
      </x:c>
    </x:row>
    <x:row r="112" spans="5:5" customHeight="1">
      <x:c r="E112" s="43" t="s">
        <x:v>2727</x:v>
      </x:c>
    </x:row>
    <x:row r="113" spans="5:5" customHeight="1">
      <x:c r="E113" s="43" t="s">
        <x:v>2729</x:v>
      </x:c>
    </x:row>
    <x:row r="114" spans="5:5" customHeight="1">
      <x:c r="E114" s="43" t="s">
        <x:v>3735</x:v>
      </x:c>
    </x:row>
    <x:row r="115" spans="5:5" customHeight="1">
      <x:c r="E115" s="43" t="s">
        <x:v>2731</x:v>
      </x:c>
    </x:row>
    <x:row r="116" spans="5:5" customHeight="1">
      <x:c r="E116" s="43" t="s">
        <x:v>2730</x:v>
      </x:c>
    </x:row>
    <x:row r="117" spans="5:5" customHeight="1">
      <x:c r="E117" s="43" t="s">
        <x:v>2728</x:v>
      </x:c>
    </x:row>
    <x:row r="118" spans="5:5" customHeight="1">
      <x:c r="E118" s="43" t="s">
        <x:v>5672</x:v>
      </x:c>
    </x:row>
    <x:row r="119" spans="5:5" customHeight="1">
      <x:c r="E119" s="43" t="s">
        <x:v>5671</x:v>
      </x:c>
    </x:row>
    <x:row r="120" spans="5:5" customHeight="1">
      <x:c r="E120" s="43" t="s">
        <x:v>3673</x:v>
      </x:c>
    </x:row>
    <x:row r="121" spans="5:5" customHeight="1">
      <x:c r="E121" s="43" t="s">
        <x:v>3674</x:v>
      </x:c>
    </x:row>
    <x:row r="122" spans="5:5" customHeight="1">
      <x:c r="E122" s="43" t="s">
        <x:v>5673</x:v>
      </x:c>
    </x:row>
    <x:row r="123" spans="5:5" customHeight="1">
      <x:c r="E123" s="43" t="s">
        <x:v>5113</x:v>
      </x:c>
    </x:row>
    <x:row r="124" spans="5:5" customHeight="1">
      <x:c r="E124" s="43" t="s">
        <x:v>5674</x:v>
      </x:c>
    </x:row>
    <x:row r="125" spans="5:5" customHeight="1">
      <x:c r="E125" s="43" t="s">
        <x:v>5675</x:v>
      </x:c>
    </x:row>
    <x:row r="126" spans="5:5" customHeight="1">
      <x:c r="E126" s="43">
        <x:v>20</x:v>
      </x:c>
    </x:row>
    <x:row r="127" spans="5:5" customHeight="1">
      <x:c r="E127" s="43" t="s">
        <x:v>1211</x:v>
      </x:c>
    </x:row>
    <x:row r="128" spans="5:5" customHeight="1">
      <x:c r="E128" s="43" t="s">
        <x:v>2376</x:v>
      </x:c>
    </x:row>
    <x:row r="129" spans="5:5" customHeight="1">
      <x:c r="E129" s="42" t="s">
        <x:v>5520</x:v>
      </x:c>
    </x:row>
    <x:row r="130" spans="5:5" customHeight="1">
      <x:c r="E130" s="43" t="s">
        <x:v>2534</x:v>
      </x:c>
    </x:row>
    <x:row r="131" spans="5:5" customHeight="1">
      <x:c r="E131" s="41" t="s">
        <x:v>612</x:v>
      </x:c>
    </x:row>
    <x:row r="132" spans="5:5" customHeight="1">
      <x:c r="E132" s="43" t="s">
        <x:v>5025</x:v>
      </x:c>
    </x:row>
    <x:row r="133" spans="5:5" customHeight="1">
      <x:c r="E133" s="43" t="s">
        <x:v>5026</x:v>
      </x:c>
    </x:row>
    <x:row r="134" spans="5:5" customHeight="1">
      <x:c r="E134" s="43" t="s">
        <x:v>5027</x:v>
      </x:c>
    </x:row>
    <x:row r="135" spans="5:5" customHeight="1">
      <x:c r="E135" s="43" t="s">
        <x:v>5028</x:v>
      </x:c>
    </x:row>
    <x:row r="136" spans="5:5" customHeight="1">
      <x:c r="E136" s="43" t="s">
        <x:v>5029</x:v>
      </x:c>
    </x:row>
    <x:row r="137" spans="5:5" customHeight="1">
      <x:c r="E137" s="43" t="s">
        <x:v>5034</x:v>
      </x:c>
    </x:row>
    <x:row r="138" spans="5:5" customHeight="1">
      <x:c r="E138" s="43" t="s">
        <x:v>5031</x:v>
      </x:c>
    </x:row>
    <x:row r="139" spans="5:5" customHeight="1">
      <x:c r="E139" s="43" t="s">
        <x:v>5032</x:v>
      </x:c>
    </x:row>
    <x:row r="140" spans="5:5" customHeight="1">
      <x:c r="E140" s="43" t="s">
        <x:v>5033</x:v>
      </x:c>
    </x:row>
    <x:row r="141" spans="5:5" customHeight="1">
      <x:c r="E141" s="43" t="s">
        <x:v>5035</x:v>
      </x:c>
    </x:row>
    <x:row r="142" spans="5:5" customHeight="1">
      <x:c r="E142" s="43" t="s">
        <x:v>5024</x:v>
      </x:c>
    </x:row>
    <x:row r="143" spans="5:5" customHeight="1">
      <x:c r="E143" s="43" t="s">
        <x:v>5015</x:v>
      </x:c>
    </x:row>
    <x:row r="144" spans="5:5" customHeight="1">
      <x:c r="E144" s="43" t="s">
        <x:v>5007</x:v>
      </x:c>
    </x:row>
    <x:row r="145" spans="5:5" customHeight="1">
      <x:c r="E145" s="43" t="s">
        <x:v>5001</x:v>
      </x:c>
    </x:row>
    <x:row r="146" spans="5:5" customHeight="1">
      <x:c r="E146" s="43" t="s">
        <x:v>5005</x:v>
      </x:c>
    </x:row>
    <x:row r="148" spans="5:8" customHeight="1">
      <x:c r="E148" s="261" t="s">
        <x:v>1061</x:v>
      </x:c>
      <x:c r="F148" s="66"/>
      <x:c r="G148" s="66"/>
      <x:c r="H148" s="66"/>
    </x:row>
    <x:row r="149" spans="6:6" customHeight="1">
      <x:c r="F149" s="19" t="s">
        <x:v>5048</x:v>
      </x:c>
    </x:row>
    <x:row r="150" spans="6:6" customHeight="1">
      <x:c r="F150" s="19" t="s">
        <x:v>3947</x:v>
      </x:c>
    </x:row>
    <x:row r="152" spans="6:6" customHeight="1">
      <x:c r="F152" s="43" t="s">
        <x:v>4244</x:v>
      </x:c>
    </x:row>
    <x:row r="153" spans="6:6" customHeight="1">
      <x:c r="F153" s="43" t="s">
        <x:v>4248</x:v>
      </x:c>
    </x:row>
    <x:row r="154" spans="6:6" customHeight="1">
      <x:c r="F154" s="43" t="s">
        <x:v>3351</x:v>
      </x:c>
    </x:row>
    <x:row r="155" spans="6:6" customHeight="1">
      <x:c r="F155" s="43" t="s">
        <x:v>4247</x:v>
      </x:c>
    </x:row>
    <x:row r="156" spans="6:6" customHeight="1">
      <x:c r="F156" s="43" t="s">
        <x:v>4249</x:v>
      </x:c>
    </x:row>
    <x:row r="157" spans="6:6" customHeight="1">
      <x:c r="F157" s="42" t="s">
        <x:v>5519</x:v>
      </x:c>
    </x:row>
    <x:row r="158" spans="6:6" customHeight="1">
      <x:c r="F158" s="43" t="s">
        <x:v>4534</x:v>
      </x:c>
    </x:row>
    <x:row r="159" spans="6:6" customHeight="1">
      <x:c r="F159" s="43" t="s">
        <x:v>4232</x:v>
      </x:c>
    </x:row>
    <x:row r="160" spans="6:6" customHeight="1">
      <x:c r="F160" s="43" t="s">
        <x:v>2986</x:v>
      </x:c>
    </x:row>
    <x:row r="161" spans="6:6" customHeight="1">
      <x:c r="F161" s="43" t="s">
        <x:v>3957</x:v>
      </x:c>
    </x:row>
    <x:row r="162" spans="6:6" customHeight="1">
      <x:c r="F162" s="42" t="s">
        <x:v>5281</x:v>
      </x:c>
    </x:row>
    <x:row r="163" spans="6:6" customHeight="1">
      <x:c r="F163" s="43" t="s">
        <x:v>1114</x:v>
      </x:c>
    </x:row>
    <x:row r="164" spans="6:6" customHeight="1">
      <x:c r="F164" s="43" t="s">
        <x:v>2878</x:v>
      </x:c>
    </x:row>
    <x:row r="165" spans="6:6" customHeight="1">
      <x:c r="F165" s="41" t="s">
        <x:v>2536</x:v>
      </x:c>
    </x:row>
    <x:row r="166" spans="6:6" customHeight="1">
      <x:c r="F166" s="43" t="s">
        <x:v>851</x:v>
      </x:c>
    </x:row>
    <x:row r="167" spans="6:6" customHeight="1">
      <x:c r="F167" s="43" t="s">
        <x:v>439</x:v>
      </x:c>
    </x:row>
    <x:row r="168" spans="6:6" customHeight="1">
      <x:c r="F168" s="43" t="s">
        <x:v>852</x:v>
      </x:c>
    </x:row>
    <x:row r="169" spans="6:6" customHeight="1">
      <x:c r="F169" s="43" t="s">
        <x:v>439</x:v>
      </x:c>
    </x:row>
    <x:row r="171" spans="6:10" customHeight="1">
      <x:c r="F171" s="261" t="s">
        <x:v>1046</x:v>
      </x:c>
      <x:c r="G171" s="66"/>
      <x:c r="H171" s="66"/>
      <x:c r="I171" s="66"/>
      <x:c r="J171" s="66"/>
    </x:row>
    <x:row r="172" spans="7:7" customHeight="1">
      <x:c r="G172" s="19" t="s">
        <x:v>3027</x:v>
      </x:c>
    </x:row>
    <x:row r="174" spans="6:10" customHeight="1">
      <x:c r="F174" s="66" t="s">
        <x:v>1195</x:v>
      </x:c>
      <x:c r="G174" s="66"/>
      <x:c r="H174" s="66"/>
      <x:c r="I174" s="66"/>
      <x:c r="J174" s="66"/>
    </x:row>
    <x:row r="175" spans="7:7" customHeight="1">
      <x:c r="G175" s="42" t="s">
        <x:v>5112</x:v>
      </x:c>
    </x:row>
    <x:row r="176" spans="7:7" customHeight="1">
      <x:c r="G176" s="43" t="s">
        <x:v>1228</x:v>
      </x:c>
    </x:row>
    <x:row r="177" spans="7:7" customHeight="1">
      <x:c r="G177" s="43" t="s">
        <x:v>2208</x:v>
      </x:c>
    </x:row>
    <x:row r="178" spans="7:7" customHeight="1">
      <x:c r="G178" s="43" t="s">
        <x:v>2513</x:v>
      </x:c>
    </x:row>
    <x:row r="179" spans="7:7" customHeight="1">
      <x:c r="G179" s="43" t="s">
        <x:v>3355</x:v>
      </x:c>
    </x:row>
    <x:row r="180" spans="7:7" customHeight="1">
      <x:c r="G180" s="43" t="s">
        <x:v>1165</x:v>
      </x:c>
    </x:row>
    <x:row r="181" spans="7:7" customHeight="1">
      <x:c r="G181" s="43" t="s">
        <x:v>1264</x:v>
      </x:c>
    </x:row>
    <x:row r="182" spans="7:7" customHeight="1">
      <x:c r="G182" s="43" t="s">
        <x:v>2371</x:v>
      </x:c>
    </x:row>
    <x:row r="183" spans="7:7" customHeight="1">
      <x:c r="G183" s="43" t="s">
        <x:v>5066</x:v>
      </x:c>
    </x:row>
    <x:row r="184" spans="7:7" customHeight="1">
      <x:c r="G184" s="43" t="s">
        <x:v>3675</x:v>
      </x:c>
    </x:row>
    <x:row r="185" spans="7:7" customHeight="1">
      <x:c r="G185" s="43" t="s">
        <x:v>5165</x:v>
      </x:c>
    </x:row>
    <x:row r="186" spans="7:7" customHeight="1">
      <x:c r="G186" s="43" t="s">
        <x:v>1171</x:v>
      </x:c>
    </x:row>
    <x:row r="187" spans="7:7" customHeight="1">
      <x:c r="G187" s="43" t="s">
        <x:v>3317</x:v>
      </x:c>
    </x:row>
    <x:row r="188" spans="7:7" customHeight="1">
      <x:c r="G188" s="43" t="s">
        <x:v>4238</x:v>
      </x:c>
    </x:row>
    <x:row r="189" spans="7:7" customHeight="1">
      <x:c r="G189" s="43" t="s">
        <x:v>5457</x:v>
      </x:c>
    </x:row>
    <x:row r="190" spans="7:7" customHeight="1">
      <x:c r="G190" s="43" t="s">
        <x:v>20</x:v>
      </x:c>
    </x:row>
    <x:row r="191" spans="7:7" customHeight="1">
      <x:c r="G191" s="43" t="s">
        <x:v>441</x:v>
      </x:c>
    </x:row>
    <x:row r="192" spans="7:7" customHeight="1">
      <x:c r="G192" s="43" t="s">
        <x:v>4246</x:v>
      </x:c>
    </x:row>
    <x:row r="193" spans="7:7" customHeight="1">
      <x:c r="G193" s="43" t="s">
        <x:v>4824</x:v>
      </x:c>
    </x:row>
    <x:row r="194" spans="7:7" customHeight="1">
      <x:c r="G194" s="43" t="s">
        <x:v>20</x:v>
      </x:c>
    </x:row>
    <x:row r="195" spans="7:7" customHeight="1">
      <x:c r="G195" s="43" t="s">
        <x:v>441</x:v>
      </x:c>
    </x:row>
    <x:row r="196" spans="7:7" customHeight="1">
      <x:c r="G196" s="43" t="s">
        <x:v>648</x:v>
      </x:c>
    </x:row>
    <x:row r="197" spans="7:7" customHeight="1">
      <x:c r="G197" s="43" t="s">
        <x:v>443</x:v>
      </x:c>
    </x:row>
    <x:row r="198" spans="7:7" customHeight="1">
      <x:c r="G198" s="43" t="s">
        <x:v>20</x:v>
      </x:c>
    </x:row>
    <x:row r="199" spans="7:7" customHeight="1">
      <x:c r="G199" s="43" t="s">
        <x:v>3693</x:v>
      </x:c>
    </x:row>
    <x:row r="200" spans="7:7" customHeight="1">
      <x:c r="G200" s="43" t="s">
        <x:v>4443</x:v>
      </x:c>
    </x:row>
    <x:row r="201" spans="7:7" customHeight="1">
      <x:c r="G201" s="43" t="s">
        <x:v>140</x:v>
      </x:c>
    </x:row>
    <x:row r="202" spans="7:7" customHeight="1">
      <x:c r="G202" s="43" t="s">
        <x:v>20</x:v>
      </x:c>
    </x:row>
    <x:row r="203" spans="7:7" customHeight="1">
      <x:c r="G203" s="43" t="s">
        <x:v>136</x:v>
      </x:c>
    </x:row>
    <x:row r="204" spans="7:7" customHeight="1">
      <x:c r="G204" s="43" t="s">
        <x:v>2399</x:v>
      </x:c>
    </x:row>
    <x:row r="205" spans="7:7" customHeight="1">
      <x:c r="G205" s="207" t="s">
        <x:v>1243</x:v>
      </x:c>
    </x:row>
    <x:row r="206" spans="7:7" customHeight="1">
      <x:c r="G206" s="41" t="s">
        <x:v>598</x:v>
      </x:c>
    </x:row>
    <x:row r="207" spans="7:7" customHeight="1">
      <x:c r="G207" s="42" t="s">
        <x:v>5510</x:v>
      </x:c>
    </x:row>
    <x:row r="208" spans="7:7" customHeight="1">
      <x:c r="G208" s="43" t="s">
        <x:v>2306</x:v>
      </x:c>
    </x:row>
    <x:row r="209" spans="7:7" customHeight="1">
      <x:c r="G209" s="43" t="s">
        <x:v>3357</x:v>
      </x:c>
    </x:row>
    <x:row r="210" spans="7:7" customHeight="1">
      <x:c r="G210" s="43" t="s">
        <x:v>4242</x:v>
      </x:c>
    </x:row>
    <x:row r="211" spans="7:7" customHeight="1">
      <x:c r="G211" s="43" t="s">
        <x:v>4546</x:v>
      </x:c>
    </x:row>
    <x:row r="212" spans="7:7" customHeight="1">
      <x:c r="G212" s="43" t="s">
        <x:v>2371</x:v>
      </x:c>
    </x:row>
    <x:row r="213" spans="7:7" customHeight="1">
      <x:c r="G213" s="43" t="s">
        <x:v>5280</x:v>
      </x:c>
    </x:row>
    <x:row r="214" spans="7:7" customHeight="1">
      <x:c r="G214" s="43" t="s">
        <x:v>2212</x:v>
      </x:c>
    </x:row>
    <x:row r="215" spans="7:7" customHeight="1">
      <x:c r="G215" s="43" t="s">
        <x:v>5448</x:v>
      </x:c>
    </x:row>
    <x:row r="216" spans="7:7" customHeight="1">
      <x:c r="G216" s="43" t="s">
        <x:v>5445</x:v>
      </x:c>
    </x:row>
    <x:row r="217" spans="7:7" customHeight="1">
      <x:c r="G217" s="43" t="s">
        <x:v>5373</x:v>
      </x:c>
    </x:row>
    <x:row r="218" spans="7:7" customHeight="1">
      <x:c r="G218" s="43" t="s">
        <x:v>2399</x:v>
      </x:c>
    </x:row>
    <x:row r="219" spans="7:7" customHeight="1">
      <x:c r="G219" s="207" t="s">
        <x:v>1243</x:v>
      </x:c>
    </x:row>
    <x:row r="220" spans="7:7" customHeight="1">
      <x:c r="G220" s="41" t="s">
        <x:v>598</x:v>
      </x:c>
    </x:row>
    <x:row r="221" spans="7:7" customHeight="1">
      <x:c r="G221" s="54" t="s">
        <x:v>3640</x:v>
      </x:c>
    </x:row>
    <x:row r="222" spans="7:7" customHeight="1">
      <x:c r="G222" s="43" t="s">
        <x:v>5676</x:v>
      </x:c>
    </x:row>
    <x:row r="223" spans="7:7" customHeight="1">
      <x:c r="G223" s="43" t="s">
        <x:v>2969</x:v>
      </x:c>
    </x:row>
    <x:row r="224" spans="7:7" customHeight="1">
      <x:c r="G224" s="43" t="s">
        <x:v>3902</x:v>
      </x:c>
    </x:row>
    <x:row r="225" spans="7:7" customHeight="1">
      <x:c r="G225" s="43" t="s">
        <x:v>5017</x:v>
      </x:c>
    </x:row>
    <x:row r="226" spans="7:7" customHeight="1">
      <x:c r="G226" s="43" t="s">
        <x:v>5282</x:v>
      </x:c>
    </x:row>
    <x:row r="227" spans="7:7" customHeight="1">
      <x:c r="G227" s="54" t="s">
        <x:v>3642</x:v>
      </x:c>
    </x:row>
    <x:row r="228" spans="7:7" customHeight="1">
      <x:c r="G228" s="43" t="s">
        <x:v>5287</x:v>
      </x:c>
    </x:row>
    <x:row r="229" spans="7:7" customHeight="1">
      <x:c r="G229" s="43" t="s">
        <x:v>3677</x:v>
      </x:c>
    </x:row>
    <x:row r="230" spans="7:7" customHeight="1">
      <x:c r="G230" s="43" t="s">
        <x:v>3641</x:v>
      </x:c>
    </x:row>
    <x:row r="231" spans="7:7" customHeight="1">
      <x:c r="G231" s="43" t="s">
        <x:v>5677</x:v>
      </x:c>
    </x:row>
    <x:row r="232" spans="7:7" customHeight="1">
      <x:c r="G232" s="43" t="s">
        <x:v>1050</x:v>
      </x:c>
    </x:row>
    <x:row r="233" spans="7:7" customHeight="1">
      <x:c r="G233" s="43" t="s">
        <x:v>1034</x:v>
      </x:c>
    </x:row>
    <x:row r="234" spans="7:7" customHeight="1">
      <x:c r="G234" s="43" t="s">
        <x:v>5017</x:v>
      </x:c>
    </x:row>
    <x:row r="236" spans="5:9" customHeight="1">
      <x:c r="E236" s="66" t="s">
        <x:v>1261</x:v>
      </x:c>
      <x:c r="F236" s="66"/>
      <x:c r="G236" s="66"/>
      <x:c r="H236" s="66"/>
      <x:c r="I236" s="66"/>
    </x:row>
    <x:row r="238" spans="5:5" customHeight="1">
      <x:c r="E238" s="41" t="s">
        <x:v>5047</x:v>
      </x:c>
    </x:row>
    <x:row r="239" spans="5:5" customHeight="1">
      <x:c r="E239" s="42" t="s">
        <x:v>5514</x:v>
      </x:c>
    </x:row>
    <x:row r="240" spans="5:5" customHeight="1">
      <x:c r="E240" s="43" t="s">
        <x:v>1239</x:v>
      </x:c>
    </x:row>
    <x:row r="241" spans="5:5" customHeight="1">
      <x:c r="E241" s="42" t="s">
        <x:v>5284</x:v>
      </x:c>
    </x:row>
    <x:row r="242" spans="5:5" customHeight="1">
      <x:c r="E242" s="42" t="s">
        <x:v>5739</x:v>
      </x:c>
    </x:row>
    <x:row r="243" spans="5:5" customHeight="1">
      <x:c r="E243" s="43" t="s">
        <x:v>1228</x:v>
      </x:c>
    </x:row>
    <x:row r="244" spans="5:5" customHeight="1">
      <x:c r="E244" s="43" t="s">
        <x:v>5741</x:v>
      </x:c>
    </x:row>
    <x:row r="245" spans="5:5" customHeight="1">
      <x:c r="E245" s="43" t="s">
        <x:v>5740</x:v>
      </x:c>
    </x:row>
    <x:row r="246" spans="5:5" customHeight="1">
      <x:c r="E246" s="43" t="s">
        <x:v>5515</x:v>
      </x:c>
    </x:row>
    <x:row r="247" spans="5:5" customHeight="1">
      <x:c r="E247" s="43" t="s">
        <x:v>5738</x:v>
      </x:c>
    </x:row>
    <x:row r="248" spans="5:5" customHeight="1">
      <x:c r="E248" s="43" t="s">
        <x:v>2977</x:v>
      </x:c>
    </x:row>
    <x:row r="249" spans="5:5" customHeight="1">
      <x:c r="E249" s="43" t="s">
        <x:v>1211</x:v>
      </x:c>
    </x:row>
    <x:row r="250" spans="5:5" customHeight="1">
      <x:c r="E250" s="42" t="s">
        <x:v>5521</x:v>
      </x:c>
    </x:row>
    <x:row r="251" spans="5:5" customHeight="1">
      <x:c r="E251" s="42" t="s">
        <x:v>5737</x:v>
      </x:c>
    </x:row>
    <x:row r="252" spans="5:5" customHeight="1">
      <x:c r="E252" s="42" t="s">
        <x:v>5286</x:v>
      </x:c>
    </x:row>
    <x:row r="253" spans="5:5" customHeight="1">
      <x:c r="E253" s="42" t="s">
        <x:v>5703</x:v>
      </x:c>
    </x:row>
    <x:row r="254" spans="5:5" customHeight="1">
      <x:c r="E254" s="43" t="s">
        <x:v>2211</x:v>
      </x:c>
    </x:row>
    <x:row r="255" spans="5:5" customHeight="1">
      <x:c r="E255" s="42" t="s">
        <x:v>5682</x:v>
      </x:c>
    </x:row>
    <x:row r="256" spans="5:5" customHeight="1">
      <x:c r="E256" s="43" t="s">
        <x:v>603</x:v>
      </x:c>
    </x:row>
    <x:row r="257" spans="5:5" customHeight="1">
      <x:c r="E257" s="43" t="s">
        <x:v>2371</x:v>
      </x:c>
    </x:row>
    <x:row r="258" spans="5:5" customHeight="1">
      <x:c r="E258" s="43" t="s">
        <x:v>5360</x:v>
      </x:c>
    </x:row>
    <x:row r="259" spans="5:5" customHeight="1">
      <x:c r="E259" s="43" t="s">
        <x:v>144</x:v>
      </x:c>
    </x:row>
    <x:row r="260" spans="5:5" customHeight="1">
      <x:c r="E260" s="43" t="s">
        <x:v>4441</x:v>
      </x:c>
    </x:row>
    <x:row r="261" spans="5:5" customHeight="1">
      <x:c r="E261" s="43" t="s">
        <x:v>5000</x:v>
      </x:c>
    </x:row>
    <x:row r="262" spans="5:5" customHeight="1">
      <x:c r="E262" s="43" t="s">
        <x:v>277</x:v>
      </x:c>
    </x:row>
    <x:row r="263" spans="5:5" customHeight="1">
      <x:c r="E263" s="43" t="s">
        <x:v>5040</x:v>
      </x:c>
    </x:row>
    <x:row r="264" spans="5:5" customHeight="1">
      <x:c r="E264" s="43" t="s">
        <x:v>144</x:v>
      </x:c>
    </x:row>
    <x:row r="265" spans="5:5" customHeight="1">
      <x:c r="E265" s="43" t="s">
        <x:v>4442</x:v>
      </x:c>
    </x:row>
    <x:row r="266" spans="5:5" customHeight="1">
      <x:c r="E266" s="43" t="s">
        <x:v>5000</x:v>
      </x:c>
    </x:row>
    <x:row r="267" spans="5:5" customHeight="1">
      <x:c r="E267" s="43" t="s">
        <x:v>4448</x:v>
      </x:c>
    </x:row>
    <x:row r="268" spans="5:5" customHeight="1">
      <x:c r="E268" s="43" t="s">
        <x:v>144</x:v>
      </x:c>
    </x:row>
    <x:row r="269" spans="5:5" customHeight="1">
      <x:c r="E269" s="43" t="s">
        <x:v>4440</x:v>
      </x:c>
    </x:row>
    <x:row r="270" spans="5:5" customHeight="1">
      <x:c r="E270" s="43" t="s">
        <x:v>1969</x:v>
      </x:c>
    </x:row>
    <x:row r="271" spans="5:5" customHeight="1">
      <x:c r="E271" s="43" t="s">
        <x:v>5670</x:v>
      </x:c>
    </x:row>
    <x:row r="272" spans="5:5" customHeight="1">
      <x:c r="E272" s="43" t="s">
        <x:v>2399</x:v>
      </x:c>
    </x:row>
    <x:row r="273" spans="5:5" customHeight="1">
      <x:c r="E273" s="207" t="s">
        <x:v>1243</x:v>
      </x:c>
    </x:row>
    <x:row r="274" spans="5:5" customHeight="1">
      <x:c r="E274" s="41" t="s">
        <x:v>598</x:v>
      </x:c>
    </x:row>
    <x:row r="275" spans="5:5" customHeight="1">
      <x:c r="E275" s="42" t="s">
        <x:v>5518</x:v>
      </x:c>
    </x:row>
    <x:row r="276" spans="5:5" customHeight="1">
      <x:c r="E276" s="43" t="s">
        <x:v>3211</x:v>
      </x:c>
    </x:row>
    <x:row r="277" spans="5:5" customHeight="1">
      <x:c r="E277" s="43" t="s">
        <x:v>3219</x:v>
      </x:c>
    </x:row>
    <x:row r="278" spans="5:5" customHeight="1">
      <x:c r="E278" s="43" t="s">
        <x:v>2427</x:v>
      </x:c>
    </x:row>
    <x:row r="279" spans="5:5" customHeight="1">
      <x:c r="E279" s="43" t="s">
        <x:v>5672</x:v>
      </x:c>
    </x:row>
    <x:row r="280" spans="5:5" customHeight="1">
      <x:c r="E280" s="43" t="s">
        <x:v>1062</x:v>
      </x:c>
    </x:row>
    <x:row r="281" spans="5:5" customHeight="1">
      <x:c r="E281" s="43" t="s">
        <x:v>5288</x:v>
      </x:c>
    </x:row>
    <x:row r="282" spans="5:5" customHeight="1">
      <x:c r="E282" s="43" t="s">
        <x:v>5678</x:v>
      </x:c>
    </x:row>
    <x:row r="283" spans="5:5" customHeight="1">
      <x:c r="E283" s="43" t="s">
        <x:v>1211</x:v>
      </x:c>
    </x:row>
    <x:row r="284" spans="5:5" customHeight="1">
      <x:c r="E284" s="41" t="s">
        <x:v>5045</x:v>
      </x:c>
    </x:row>
    <x:row r="285" spans="5:5" customHeight="1">
      <x:c r="E285" s="41" t="s">
        <x:v>1097</x:v>
      </x:c>
    </x:row>
    <x:row r="286" spans="5:5" customHeight="1">
      <x:c r="E286" s="42" t="s">
        <x:v>5521</x:v>
      </x:c>
    </x:row>
    <x:row r="287" spans="5:5" customHeight="1">
      <x:c r="E287" s="42" t="s">
        <x:v>5737</x:v>
      </x:c>
    </x:row>
    <x:row r="288" spans="5:5" customHeight="1">
      <x:c r="E288" s="42" t="s">
        <x:v>3672</x:v>
      </x:c>
    </x:row>
    <x:row r="289" spans="5:5" customHeight="1">
      <x:c r="E289" s="43" t="s">
        <x:v>5516</x:v>
      </x:c>
    </x:row>
    <x:row r="290" spans="5:5" customHeight="1">
      <x:c r="E290" s="42" t="s">
        <x:v>5523</x:v>
      </x:c>
    </x:row>
    <x:row r="291" spans="5:5" customHeight="1">
      <x:c r="E291" s="41" t="s">
        <x:v>1097</x:v>
      </x:c>
    </x:row>
    <x:row r="292" spans="5:5" customHeight="1">
      <x:c r="E292" s="41" t="s">
        <x:v>5045</x:v>
      </x:c>
    </x:row>
    <x:row r="293" spans="5:5" customHeight="1">
      <x:c r="E293" s="42" t="s">
        <x:v>5380</x:v>
      </x:c>
    </x:row>
    <x:row r="294" spans="5:5" customHeight="1">
      <x:c r="E294" s="43" t="s">
        <x:v>2317</x:v>
      </x:c>
    </x:row>
  </x:sheetData>
  <x:mergeCells count="1">
    <x:mergeCell ref="A1:A10"/>
  </x:mergeCells>
  <x:hyperlinks>
    <x:hyperlink ref="D4:D4" r:id="rId1"/>
    <x:hyperlink ref="D3:D3" r:id="rId2"/>
    <x:hyperlink ref="A1:A10" location=""/>
    <x:hyperlink ref="D5:D5" r:id="rId3"/>
    <x:hyperlink ref="D6:D6" r:id="rId4"/>
    <x:hyperlink ref="D1:D1" r:id="rId5"/>
    <x:hyperlink ref="A7:A7" location=""/>
    <x:hyperlink ref="D7:D7" r:id="rId6"/>
    <x:hyperlink ref="D8:D8" r:id="rId7"/>
    <x:hyperlink ref="A9:A9" location=""/>
    <x:hyperlink ref="D9:D9" r:id="rId8"/>
  </x:hyperlinks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5"/>
  <x:dimension ref="A1:AK544"/>
  <x:sheetViews>
    <x:sheetView showGridLines="0" topLeftCell="A22" zoomScale="130" zoomScaleNormal="130" zoomScaleSheetLayoutView="75" workbookViewId="0">
      <x:selection activeCell="J32" activeCellId="0" sqref="J32:J32"/>
    </x:sheetView>
  </x:sheetViews>
  <x:sheetFormatPr defaultColWidth="3.875" defaultRowHeight="18" customHeight="1"/>
  <x:cols>
    <x:col min="1" max="1" width="3" style="19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34" t="s">
        <x:v>4099</x:v>
      </x:c>
    </x:row>
    <x:row r="9" spans="1:2" customHeight="1">
      <x:c r="A9" s="276"/>
      <x:c r="B9" s="19" t="s">
        <x:v>978</x:v>
      </x:c>
    </x:row>
    <x:row r="10" spans="2:7" customHeight="1">
      <x:c r="B10" s="223" t="s">
        <x:v>3320</x:v>
      </x:c>
      <x:c r="C10" s="223"/>
      <x:c r="D10" s="223"/>
      <x:c r="E10" s="223"/>
      <x:c r="F10" s="223"/>
      <x:c r="G10" s="223"/>
    </x:row>
    <x:row r="11" spans="3:3" s="19" customFormat="1" customHeight="1">
      <x:c r="C11" s="19" t="s">
        <x:v>2505</x:v>
      </x:c>
    </x:row>
    <x:row r="12" spans="4:4" s="19" customFormat="1" customHeight="1">
      <x:c r="D12" s="19" t="s">
        <x:v>2961</x:v>
      </x:c>
    </x:row>
    <x:row r="13" spans="4:23" s="19" customFormat="1" customHeight="1">
      <x:c r="D13" s="337"/>
      <x:c r="E13" s="337"/>
      <x:c r="F13" s="337"/>
      <x:c r="G13" s="337"/>
      <x:c r="H13" s="337"/>
      <x:c r="I13" s="337" t="s">
        <x:v>1048</x:v>
      </x:c>
      <x:c r="J13" s="337"/>
      <x:c r="K13" s="337"/>
      <x:c r="L13" s="337"/>
      <x:c r="M13" s="337"/>
      <x:c r="N13" s="337"/>
      <x:c r="O13" s="337"/>
      <x:c r="P13" s="337" t="s">
        <x:v>3320</x:v>
      </x:c>
      <x:c r="Q13" s="337"/>
      <x:c r="R13" s="337"/>
      <x:c r="S13" s="337"/>
      <x:c r="T13" s="337"/>
      <x:c r="U13" s="337"/>
      <x:c r="V13" s="337"/>
      <x:c r="W13" s="337"/>
    </x:row>
    <x:row r="14" spans="4:23" s="19" customFormat="1" customHeight="1">
      <x:c r="D14" s="288" t="s">
        <x:v>1099</x:v>
      </x:c>
      <x:c r="E14" s="288"/>
      <x:c r="F14" s="288"/>
      <x:c r="G14" s="288"/>
      <x:c r="H14" s="288"/>
      <x:c r="I14" s="284" t="s">
        <x:v>1247</x:v>
      </x:c>
      <x:c r="J14" s="284"/>
      <x:c r="K14" s="284"/>
      <x:c r="L14" s="284"/>
      <x:c r="M14" s="284"/>
      <x:c r="N14" s="284"/>
      <x:c r="O14" s="284"/>
      <x:c r="P14" s="284" t="s">
        <x:v>1262</x:v>
      </x:c>
      <x:c r="Q14" s="284"/>
      <x:c r="R14" s="284"/>
      <x:c r="S14" s="284"/>
      <x:c r="T14" s="284"/>
      <x:c r="U14" s="284"/>
      <x:c r="V14" s="284"/>
      <x:c r="W14" s="284"/>
    </x:row>
    <x:row r="15" spans="4:23" s="19" customFormat="1" customHeight="1">
      <x:c r="D15" s="288" t="s">
        <x:v>1006</x:v>
      </x:c>
      <x:c r="E15" s="288"/>
      <x:c r="F15" s="288"/>
      <x:c r="G15" s="288"/>
      <x:c r="H15" s="288"/>
      <x:c r="I15" s="284" t="s">
        <x:v>3318</x:v>
      </x:c>
      <x:c r="J15" s="284"/>
      <x:c r="K15" s="284"/>
      <x:c r="L15" s="284"/>
      <x:c r="M15" s="284"/>
      <x:c r="N15" s="284"/>
      <x:c r="O15" s="284"/>
      <x:c r="P15" s="284" t="s">
        <x:v>1273</x:v>
      </x:c>
      <x:c r="Q15" s="284"/>
      <x:c r="R15" s="284"/>
      <x:c r="S15" s="284"/>
      <x:c r="T15" s="284"/>
      <x:c r="U15" s="284"/>
      <x:c r="V15" s="284"/>
      <x:c r="W15" s="284"/>
    </x:row>
    <x:row r="16" spans="4:23" s="19" customFormat="1" customHeight="1">
      <x:c r="D16" s="288" t="s">
        <x:v>1259</x:v>
      </x:c>
      <x:c r="E16" s="288"/>
      <x:c r="F16" s="288"/>
      <x:c r="G16" s="288"/>
      <x:c r="H16" s="288"/>
      <x:c r="I16" s="284" t="s">
        <x:v>3319</x:v>
      </x:c>
      <x:c r="J16" s="284"/>
      <x:c r="K16" s="284"/>
      <x:c r="L16" s="284"/>
      <x:c r="M16" s="284"/>
      <x:c r="N16" s="284"/>
      <x:c r="O16" s="284"/>
      <x:c r="P16" s="284" t="s">
        <x:v>3899</x:v>
      </x:c>
      <x:c r="Q16" s="284"/>
      <x:c r="R16" s="284"/>
      <x:c r="S16" s="284"/>
      <x:c r="T16" s="284"/>
      <x:c r="U16" s="284"/>
      <x:c r="V16" s="284"/>
      <x:c r="W16" s="284"/>
    </x:row>
    <x:row r="17" spans="4:23" s="19" customFormat="1" customHeight="1">
      <x:c r="D17" s="288" t="s">
        <x:v>1270</x:v>
      </x:c>
      <x:c r="E17" s="288"/>
      <x:c r="F17" s="288"/>
      <x:c r="G17" s="288"/>
      <x:c r="H17" s="288"/>
      <x:c r="I17" s="284" t="s">
        <x:v>3321</x:v>
      </x:c>
      <x:c r="J17" s="284"/>
      <x:c r="K17" s="284"/>
      <x:c r="L17" s="284"/>
      <x:c r="M17" s="284"/>
      <x:c r="N17" s="284"/>
      <x:c r="O17" s="284"/>
      <x:c r="P17" s="284" t="s">
        <x:v>1016</x:v>
      </x:c>
      <x:c r="Q17" s="284"/>
      <x:c r="R17" s="284"/>
      <x:c r="S17" s="284"/>
      <x:c r="T17" s="284"/>
      <x:c r="U17" s="284"/>
      <x:c r="V17" s="284"/>
      <x:c r="W17" s="284"/>
    </x:row>
    <x:row r="18" spans="4:23" s="19" customFormat="1" customHeight="1">
      <x:c r="D18" s="340" t="s">
        <x:v>3901</x:v>
      </x:c>
      <x:c r="E18" s="340"/>
      <x:c r="F18" s="340"/>
      <x:c r="G18" s="340"/>
      <x:c r="H18" s="340"/>
      <x:c r="I18" s="284" t="s">
        <x:v>3322</x:v>
      </x:c>
      <x:c r="J18" s="284"/>
      <x:c r="K18" s="284"/>
      <x:c r="L18" s="284"/>
      <x:c r="M18" s="284"/>
      <x:c r="N18" s="284"/>
      <x:c r="O18" s="284"/>
      <x:c r="P18" s="284" t="s">
        <x:v>1035</x:v>
      </x:c>
      <x:c r="Q18" s="284"/>
      <x:c r="R18" s="284"/>
      <x:c r="S18" s="284"/>
      <x:c r="T18" s="284"/>
      <x:c r="U18" s="284"/>
      <x:c r="V18" s="284"/>
      <x:c r="W18" s="284"/>
    </x:row>
    <x:row r="19" s="19" customFormat="1" customHeight="1"/>
    <x:row r="20" spans="4:4" s="19" customFormat="1" customHeight="1">
      <x:c r="D20" s="19" t="s">
        <x:v>3915</x:v>
      </x:c>
    </x:row>
    <x:row r="21" spans="4:23" s="19" customFormat="1" customHeight="1">
      <x:c r="D21" s="337" t="s">
        <x:v>1007</x:v>
      </x:c>
      <x:c r="E21" s="337"/>
      <x:c r="F21" s="337"/>
      <x:c r="G21" s="337"/>
      <x:c r="H21" s="337"/>
      <x:c r="I21" s="337" t="s">
        <x:v>1276</x:v>
      </x:c>
      <x:c r="J21" s="337"/>
      <x:c r="K21" s="337"/>
      <x:c r="L21" s="337"/>
      <x:c r="M21" s="337"/>
      <x:c r="N21" s="337"/>
      <x:c r="O21" s="337"/>
      <x:c r="P21" s="337"/>
      <x:c r="Q21" s="337"/>
      <x:c r="R21" s="337"/>
      <x:c r="S21" s="337"/>
      <x:c r="T21" s="337"/>
      <x:c r="U21" s="337"/>
      <x:c r="V21" s="337"/>
      <x:c r="W21" s="337"/>
    </x:row>
    <x:row r="22" spans="4:23" s="19" customFormat="1" customHeight="1">
      <x:c r="D22" s="288" t="s">
        <x:v>1024</x:v>
      </x:c>
      <x:c r="E22" s="288"/>
      <x:c r="F22" s="288"/>
      <x:c r="G22" s="288"/>
      <x:c r="H22" s="288"/>
      <x:c r="I22" s="339" t="s">
        <x:v>2196</x:v>
      </x:c>
      <x:c r="J22" s="339"/>
      <x:c r="K22" s="339"/>
      <x:c r="L22" s="339"/>
      <x:c r="M22" s="339"/>
      <x:c r="N22" s="339"/>
      <x:c r="O22" s="339"/>
      <x:c r="P22" s="339"/>
      <x:c r="Q22" s="339"/>
      <x:c r="R22" s="339"/>
      <x:c r="S22" s="339"/>
      <x:c r="T22" s="339"/>
      <x:c r="U22" s="339"/>
      <x:c r="V22" s="339"/>
      <x:c r="W22" s="339"/>
    </x:row>
    <x:row r="23" spans="4:23" s="19" customFormat="1" customHeight="1">
      <x:c r="D23" s="288" t="s">
        <x:v>1004</x:v>
      </x:c>
      <x:c r="E23" s="288"/>
      <x:c r="F23" s="288"/>
      <x:c r="G23" s="288"/>
      <x:c r="H23" s="288"/>
      <x:c r="I23" s="339" t="s">
        <x:v>2531</x:v>
      </x:c>
      <x:c r="J23" s="339"/>
      <x:c r="K23" s="339"/>
      <x:c r="L23" s="339"/>
      <x:c r="M23" s="339"/>
      <x:c r="N23" s="339"/>
      <x:c r="O23" s="339"/>
      <x:c r="P23" s="339"/>
      <x:c r="Q23" s="339"/>
      <x:c r="R23" s="339"/>
      <x:c r="S23" s="339"/>
      <x:c r="T23" s="339"/>
      <x:c r="U23" s="339"/>
      <x:c r="V23" s="339"/>
      <x:c r="W23" s="339"/>
    </x:row>
    <x:row r="24" spans="4:23" s="19" customFormat="1" customHeight="1">
      <x:c r="D24" s="288" t="s">
        <x:v>1253</x:v>
      </x:c>
      <x:c r="E24" s="288"/>
      <x:c r="F24" s="288"/>
      <x:c r="G24" s="288"/>
      <x:c r="H24" s="288"/>
      <x:c r="I24" s="284" t="s">
        <x:v>4539</x:v>
      </x:c>
      <x:c r="J24" s="284"/>
      <x:c r="K24" s="284"/>
      <x:c r="L24" s="284"/>
      <x:c r="M24" s="284"/>
      <x:c r="N24" s="284"/>
      <x:c r="O24" s="284"/>
      <x:c r="P24" s="284"/>
      <x:c r="Q24" s="284"/>
      <x:c r="R24" s="284"/>
      <x:c r="S24" s="284"/>
      <x:c r="T24" s="284"/>
      <x:c r="U24" s="284"/>
      <x:c r="V24" s="284"/>
      <x:c r="W24" s="284"/>
    </x:row>
    <x:row r="25" spans="4:23" s="19" customFormat="1" customHeight="1">
      <x:c r="D25" s="288" t="s">
        <x:v>1271</x:v>
      </x:c>
      <x:c r="E25" s="288"/>
      <x:c r="F25" s="288"/>
      <x:c r="G25" s="288"/>
      <x:c r="H25" s="288"/>
      <x:c r="I25" s="284" t="s">
        <x:v>3327</x:v>
      </x:c>
      <x:c r="J25" s="284"/>
      <x:c r="K25" s="284"/>
      <x:c r="L25" s="284"/>
      <x:c r="M25" s="284"/>
      <x:c r="N25" s="284"/>
      <x:c r="O25" s="284"/>
      <x:c r="P25" s="284"/>
      <x:c r="Q25" s="284"/>
      <x:c r="R25" s="284"/>
      <x:c r="S25" s="284"/>
      <x:c r="T25" s="284"/>
      <x:c r="U25" s="284"/>
      <x:c r="V25" s="284"/>
      <x:c r="W25" s="284"/>
    </x:row>
    <x:row r="26" s="19" customFormat="1" customHeight="1"/>
    <x:row r="27" spans="4:7" s="19" customFormat="1" customHeight="1">
      <x:c r="D27" s="205" t="s">
        <x:v>1024</x:v>
      </x:c>
      <x:c r="E27" s="205"/>
      <x:c r="F27" s="205"/>
      <x:c r="G27" s="205"/>
    </x:row>
    <x:row r="28" spans="5:6" s="19" customFormat="1" customHeight="1">
      <x:c r="E28" s="205" t="s">
        <x:v>1153</x:v>
      </x:c>
      <x:c r="F28" s="205"/>
    </x:row>
    <x:row r="29" spans="6:6" s="19" customFormat="1" customHeight="1">
      <x:c r="F29" s="42" t="s">
        <x:v>95</x:v>
      </x:c>
    </x:row>
    <x:row r="30" spans="6:6" s="19" customFormat="1" customHeight="1">
      <x:c r="F30" s="43" t="s">
        <x:v>848</x:v>
      </x:c>
    </x:row>
    <x:row r="31" spans="6:6" s="19" customFormat="1" customHeight="1">
      <x:c r="F31" s="43" t="s">
        <x:v>2888</x:v>
      </x:c>
    </x:row>
    <x:row r="32" spans="6:6" s="19" customFormat="1" customHeight="1">
      <x:c r="F32" s="43" t="s">
        <x:v>2874</x:v>
      </x:c>
    </x:row>
    <x:row r="33" spans="6:6" s="19" customFormat="1" customHeight="1">
      <x:c r="F33" s="43" t="s">
        <x:v>843</x:v>
      </x:c>
    </x:row>
    <x:row r="34" spans="6:6" s="19" customFormat="1" customHeight="1">
      <x:c r="F34" s="43" t="s">
        <x:v>2876</x:v>
      </x:c>
    </x:row>
    <x:row r="35" spans="6:6" s="19" customFormat="1" customHeight="1">
      <x:c r="F35" s="43" t="s">
        <x:v>2540</x:v>
      </x:c>
    </x:row>
    <x:row r="36" spans="6:6" s="19" customFormat="1" customHeight="1">
      <x:c r="F36" s="43" t="s">
        <x:v>844</x:v>
      </x:c>
    </x:row>
    <x:row r="37" spans="6:6" s="19" customFormat="1" customHeight="1">
      <x:c r="F37" s="43" t="s">
        <x:v>2876</x:v>
      </x:c>
    </x:row>
    <x:row r="38" spans="6:6" s="19" customFormat="1" customHeight="1">
      <x:c r="F38" s="43" t="s">
        <x:v>2972</x:v>
      </x:c>
    </x:row>
    <x:row r="39" s="19" customFormat="1" customHeight="1"/>
    <x:row r="40" s="19" customFormat="1" customHeight="1"/>
    <x:row r="41" spans="6:24" s="19" customFormat="1" customHeight="1">
      <x:c r="F41" s="338" t="s">
        <x:v>1248</x:v>
      </x:c>
      <x:c r="G41" s="338"/>
      <x:c r="H41" s="338" t="s">
        <x:v>1077</x:v>
      </x:c>
      <x:c r="I41" s="338"/>
      <x:c r="J41" s="338"/>
      <x:c r="K41" s="338"/>
      <x:c r="L41" s="338"/>
      <x:c r="M41" s="338"/>
      <x:c r="N41" s="338"/>
      <x:c r="O41" s="338"/>
      <x:c r="P41" s="338"/>
      <x:c r="Q41" s="338"/>
      <x:c r="R41" s="338"/>
      <x:c r="S41" s="338"/>
      <x:c r="T41" s="338"/>
      <x:c r="U41" s="338"/>
      <x:c r="V41" s="338"/>
      <x:c r="W41" s="338"/>
      <x:c r="X41" s="338"/>
    </x:row>
    <x:row r="42" spans="6:24" s="19" customFormat="1" customHeight="1">
      <x:c r="F42" s="288">
        <x:v>1</x:v>
      </x:c>
      <x:c r="G42" s="288"/>
      <x:c r="H42" s="284" t="s">
        <x:v>734</x:v>
      </x:c>
      <x:c r="I42" s="284"/>
      <x:c r="J42" s="284"/>
      <x:c r="K42" s="284"/>
      <x:c r="L42" s="284"/>
      <x:c r="M42" s="284"/>
      <x:c r="N42" s="284"/>
      <x:c r="O42" s="284"/>
      <x:c r="P42" s="284"/>
      <x:c r="Q42" s="284"/>
      <x:c r="R42" s="284"/>
      <x:c r="S42" s="284"/>
      <x:c r="T42" s="284"/>
      <x:c r="U42" s="284"/>
      <x:c r="V42" s="284"/>
      <x:c r="W42" s="284"/>
      <x:c r="X42" s="284"/>
    </x:row>
    <x:row r="43" spans="6:24" s="19" customFormat="1" customHeight="1">
      <x:c r="F43" s="288">
        <x:v>2</x:v>
      </x:c>
      <x:c r="G43" s="288"/>
      <x:c r="H43" s="284" t="s">
        <x:v>2500</x:v>
      </x:c>
      <x:c r="I43" s="284"/>
      <x:c r="J43" s="284"/>
      <x:c r="K43" s="284"/>
      <x:c r="L43" s="284"/>
      <x:c r="M43" s="284"/>
      <x:c r="N43" s="284"/>
      <x:c r="O43" s="284"/>
      <x:c r="P43" s="284"/>
      <x:c r="Q43" s="284"/>
      <x:c r="R43" s="284"/>
      <x:c r="S43" s="284"/>
      <x:c r="T43" s="284"/>
      <x:c r="U43" s="284"/>
      <x:c r="V43" s="284"/>
      <x:c r="W43" s="284"/>
      <x:c r="X43" s="284"/>
    </x:row>
    <x:row r="44" spans="6:24" s="19" customFormat="1" customHeight="1">
      <x:c r="F44" s="288">
        <x:v>3</x:v>
      </x:c>
      <x:c r="G44" s="288"/>
      <x:c r="H44" s="284" t="s">
        <x:v>8017</x:v>
      </x:c>
      <x:c r="I44" s="284"/>
      <x:c r="J44" s="284"/>
      <x:c r="K44" s="284"/>
      <x:c r="L44" s="284"/>
      <x:c r="M44" s="284"/>
      <x:c r="N44" s="284"/>
      <x:c r="O44" s="284"/>
      <x:c r="P44" s="284"/>
      <x:c r="Q44" s="284"/>
      <x:c r="R44" s="284"/>
      <x:c r="S44" s="284"/>
      <x:c r="T44" s="284"/>
      <x:c r="U44" s="284"/>
      <x:c r="V44" s="284"/>
      <x:c r="W44" s="284"/>
      <x:c r="X44" s="284"/>
    </x:row>
    <x:row r="45" spans="6:24" s="19" customFormat="1" customHeight="1">
      <x:c r="F45" s="288">
        <x:v>4</x:v>
      </x:c>
      <x:c r="G45" s="288"/>
      <x:c r="H45" s="284" t="s">
        <x:v>3900</x:v>
      </x:c>
      <x:c r="I45" s="284"/>
      <x:c r="J45" s="284"/>
      <x:c r="K45" s="284"/>
      <x:c r="L45" s="284"/>
      <x:c r="M45" s="284"/>
      <x:c r="N45" s="284"/>
      <x:c r="O45" s="284"/>
      <x:c r="P45" s="284"/>
      <x:c r="Q45" s="284"/>
      <x:c r="R45" s="284"/>
      <x:c r="S45" s="284"/>
      <x:c r="T45" s="284"/>
      <x:c r="U45" s="284"/>
      <x:c r="V45" s="284"/>
      <x:c r="W45" s="284"/>
      <x:c r="X45" s="284"/>
    </x:row>
    <x:row r="46" spans="6:24" s="19" customFormat="1" customHeight="1">
      <x:c r="F46" s="288">
        <x:v>5</x:v>
      </x:c>
      <x:c r="G46" s="288"/>
      <x:c r="H46" s="284" t="s">
        <x:v>3328</x:v>
      </x:c>
      <x:c r="I46" s="284"/>
      <x:c r="J46" s="284"/>
      <x:c r="K46" s="284"/>
      <x:c r="L46" s="284"/>
      <x:c r="M46" s="284"/>
      <x:c r="N46" s="284"/>
      <x:c r="O46" s="284"/>
      <x:c r="P46" s="284"/>
      <x:c r="Q46" s="284"/>
      <x:c r="R46" s="284"/>
      <x:c r="S46" s="284"/>
      <x:c r="T46" s="284"/>
      <x:c r="U46" s="284"/>
      <x:c r="V46" s="284"/>
      <x:c r="W46" s="284"/>
      <x:c r="X46" s="284"/>
    </x:row>
    <x:row r="47" s="19" customFormat="1" customHeight="1"/>
    <x:row r="48" spans="6:14" s="19" customFormat="1" customHeight="1">
      <x:c r="F48" s="197" t="s">
        <x:v>5126</x:v>
      </x:c>
      <x:c r="G48" s="67"/>
      <x:c r="H48" s="67"/>
      <x:c r="I48" s="67"/>
      <x:c r="J48" s="67"/>
      <x:c r="K48" s="67"/>
      <x:c r="L48" s="67"/>
      <x:c r="M48" s="67"/>
      <x:c r="N48" s="67"/>
    </x:row>
    <x:row r="49" spans="6:6" s="19" customFormat="1" customHeight="1">
      <x:c r="F49" s="198" t="s">
        <x:v>1264</x:v>
      </x:c>
    </x:row>
    <x:row r="50" spans="6:6" s="19" customFormat="1" customHeight="1">
      <x:c r="F50" s="43" t="s">
        <x:v>3643</x:v>
      </x:c>
    </x:row>
    <x:row r="51" spans="6:6" s="19" customFormat="1" customHeight="1">
      <x:c r="F51" s="43" t="s">
        <x:v>5166</x:v>
      </x:c>
    </x:row>
    <x:row r="52" spans="6:12" s="19" customFormat="1" customHeight="1">
      <x:c r="F52" s="198" t="s">
        <x:v>2371</x:v>
      </x:c>
      <x:c r="G52" s="67"/>
      <x:c r="H52" s="67"/>
      <x:c r="I52" s="67"/>
      <x:c r="J52" s="67"/>
      <x:c r="K52" s="67"/>
      <x:c r="L52" s="67"/>
    </x:row>
    <x:row r="53" spans="6:6" s="19" customFormat="1" customHeight="1">
      <x:c r="F53" s="43" t="s">
        <x:v>5746</x:v>
      </x:c>
    </x:row>
    <x:row r="54" spans="6:6" s="19" customFormat="1" customHeight="1">
      <x:c r="F54" s="43" t="s">
        <x:v>4825</x:v>
      </x:c>
    </x:row>
    <x:row r="55" spans="6:6" s="19" customFormat="1" customHeight="1">
      <x:c r="F55" s="43" t="s">
        <x:v>4829</x:v>
      </x:c>
    </x:row>
    <x:row r="56" spans="6:12" s="19" customFormat="1" customHeight="1">
      <x:c r="F56" s="198" t="s">
        <x:v>2399</x:v>
      </x:c>
      <x:c r="G56" s="67"/>
      <x:c r="H56" s="67"/>
      <x:c r="I56" s="67"/>
      <x:c r="J56" s="67"/>
      <x:c r="K56" s="67"/>
      <x:c r="L56" s="67"/>
    </x:row>
    <x:row r="57" spans="6:6" s="19" customFormat="1" customHeight="1">
      <x:c r="F57" s="207" t="s">
        <x:v>1243</x:v>
      </x:c>
    </x:row>
    <x:row r="58" spans="6:6" s="19" customFormat="1" customHeight="1">
      <x:c r="F58" s="41" t="s">
        <x:v>1010</x:v>
      </x:c>
    </x:row>
    <x:row r="59" spans="6:12" s="19" customFormat="1" customHeight="1">
      <x:c r="F59" s="199" t="s">
        <x:v>2970</x:v>
      </x:c>
      <x:c r="G59" s="67"/>
      <x:c r="H59" s="67"/>
      <x:c r="I59" s="67"/>
      <x:c r="J59" s="67"/>
      <x:c r="K59" s="67"/>
      <x:c r="L59" s="67"/>
    </x:row>
    <x:row r="60" spans="6:6" s="19" customFormat="1" customHeight="1">
      <x:c r="F60" s="43" t="s">
        <x:v>3678</x:v>
      </x:c>
    </x:row>
    <x:row r="61" spans="6:6" s="19" customFormat="1" customHeight="1">
      <x:c r="F61" s="43" t="s">
        <x:v>3923</x:v>
      </x:c>
    </x:row>
    <x:row r="62" s="19" customFormat="1" customHeight="1"/>
    <x:row r="63" spans="6:6" s="19" customFormat="1" customHeight="1">
      <x:c r="F63" s="42" t="s">
        <x:v>5510</x:v>
      </x:c>
    </x:row>
    <x:row r="64" spans="6:6" s="19" customFormat="1" customHeight="1">
      <x:c r="F64" s="43" t="s">
        <x:v>2306</x:v>
      </x:c>
    </x:row>
    <x:row r="65" spans="6:13" s="19" customFormat="1" customHeight="1">
      <x:c r="F65" s="198" t="s">
        <x:v>2371</x:v>
      </x:c>
      <x:c r="G65" s="67"/>
      <x:c r="H65" s="67"/>
      <x:c r="I65" s="67"/>
      <x:c r="J65" s="67"/>
      <x:c r="K65" s="67"/>
      <x:c r="L65" s="67"/>
      <x:c r="M65" s="67"/>
    </x:row>
    <x:row r="66" spans="6:13" s="19" customFormat="1" customHeight="1">
      <x:c r="F66" s="198" t="s">
        <x:v>4699</x:v>
      </x:c>
      <x:c r="G66" s="67"/>
      <x:c r="H66" s="67"/>
      <x:c r="I66" s="67"/>
      <x:c r="J66" s="67"/>
      <x:c r="K66" s="67"/>
      <x:c r="L66" s="67"/>
      <x:c r="M66" s="67"/>
    </x:row>
    <x:row r="67" spans="6:13" s="19" customFormat="1" customHeight="1">
      <x:c r="F67" s="198" t="s">
        <x:v>2399</x:v>
      </x:c>
      <x:c r="G67" s="67"/>
      <x:c r="H67" s="67"/>
      <x:c r="I67" s="67"/>
      <x:c r="J67" s="67"/>
      <x:c r="K67" s="67"/>
      <x:c r="L67" s="67"/>
      <x:c r="M67" s="67"/>
    </x:row>
    <x:row r="68" spans="6:6" s="19" customFormat="1" customHeight="1">
      <x:c r="F68" s="207" t="s">
        <x:v>1243</x:v>
      </x:c>
    </x:row>
    <x:row r="69" spans="6:13" s="19" customFormat="1" customHeight="1">
      <x:c r="F69" s="260" t="s">
        <x:v>5745</x:v>
      </x:c>
      <x:c r="G69" s="67"/>
      <x:c r="H69" s="67"/>
      <x:c r="I69" s="67"/>
      <x:c r="J69" s="67"/>
      <x:c r="K69" s="67"/>
      <x:c r="L69" s="67"/>
      <x:c r="M69" s="67"/>
    </x:row>
    <x:row r="70" spans="6:6" s="19" customFormat="1" customHeight="1">
      <x:c r="F70" s="43" t="s">
        <x:v>3678</x:v>
      </x:c>
    </x:row>
    <x:row r="71" spans="6:6" s="19" customFormat="1" customHeight="1">
      <x:c r="F71" s="43" t="s">
        <x:v>3923</x:v>
      </x:c>
    </x:row>
    <x:row r="72" spans="6:6" s="19" customFormat="1" customHeight="1">
      <x:c r="F72" s="43" t="s">
        <x:v>5017</x:v>
      </x:c>
    </x:row>
    <x:row r="73" s="19" customFormat="1" customHeight="1"/>
    <x:row r="74" spans="6:12" s="19" customFormat="1" customHeight="1">
      <x:c r="F74" s="261" t="s">
        <x:v>3975</x:v>
      </x:c>
      <x:c r="G74" s="66"/>
      <x:c r="H74" s="66"/>
      <x:c r="I74" s="66"/>
      <x:c r="J74" s="66"/>
      <x:c r="K74" s="66"/>
      <x:c r="L74" s="66"/>
    </x:row>
    <x:row r="75" s="19" customFormat="1" customHeight="1"/>
    <x:row r="76" s="19" customFormat="1" customHeight="1"/>
    <x:row r="77" spans="7:7" s="19" customFormat="1" customHeight="1">
      <x:c r="G77" s="43" t="s">
        <x:v>899</x:v>
      </x:c>
    </x:row>
    <x:row r="78" spans="7:7" s="19" customFormat="1" customHeight="1">
      <x:c r="G78" s="43" t="s">
        <x:v>3005</x:v>
      </x:c>
    </x:row>
    <x:row r="79" spans="7:7" s="19" customFormat="1" customHeight="1">
      <x:c r="G79" s="43" t="s">
        <x:v>5283</x:v>
      </x:c>
    </x:row>
    <x:row r="80" spans="7:18" s="19" customFormat="1" customHeight="1">
      <x:c r="G80" s="197" t="s">
        <x:v>3683</x:v>
      </x:c>
      <x:c r="H80" s="67"/>
      <x:c r="I80" s="67"/>
      <x:c r="J80" s="67"/>
      <x:c r="K80" s="67"/>
      <x:c r="L80" s="67"/>
      <x:c r="M80" s="67"/>
      <x:c r="N80" s="67"/>
      <x:c r="O80" s="67"/>
      <x:c r="P80" s="67"/>
      <x:c r="Q80" s="67"/>
      <x:c r="R80" s="67"/>
    </x:row>
    <x:row r="81" spans="7:18" s="19" customFormat="1" customHeight="1">
      <x:c r="G81" s="198" t="s">
        <x:v>3925</x:v>
      </x:c>
      <x:c r="H81" s="67"/>
      <x:c r="I81" s="67"/>
      <x:c r="J81" s="67"/>
      <x:c r="K81" s="67"/>
      <x:c r="L81" s="67"/>
      <x:c r="M81" s="67"/>
      <x:c r="N81" s="67"/>
      <x:c r="O81" s="67"/>
      <x:c r="P81" s="67"/>
      <x:c r="Q81" s="67"/>
      <x:c r="R81" s="67"/>
    </x:row>
    <x:row r="82" spans="7:18" s="19" customFormat="1" customHeight="1">
      <x:c r="G82" s="198" t="s">
        <x:v>5759</x:v>
      </x:c>
      <x:c r="H82" s="67"/>
      <x:c r="I82" s="67"/>
      <x:c r="J82" s="67"/>
      <x:c r="K82" s="67"/>
      <x:c r="L82" s="67"/>
      <x:c r="M82" s="67"/>
      <x:c r="N82" s="67"/>
      <x:c r="O82" s="67"/>
      <x:c r="P82" s="67"/>
      <x:c r="Q82" s="67"/>
      <x:c r="R82" s="67"/>
    </x:row>
    <x:row r="83" spans="7:18" s="19" customFormat="1" customHeight="1">
      <x:c r="G83" s="197" t="s">
        <x:v>5285</x:v>
      </x:c>
      <x:c r="H83" s="67"/>
      <x:c r="I83" s="67"/>
      <x:c r="J83" s="67"/>
      <x:c r="K83" s="67"/>
      <x:c r="L83" s="67"/>
      <x:c r="M83" s="67"/>
      <x:c r="N83" s="67"/>
      <x:c r="O83" s="67"/>
      <x:c r="P83" s="67"/>
      <x:c r="Q83" s="67"/>
      <x:c r="R83" s="67"/>
    </x:row>
    <x:row r="84" spans="7:18" s="19" customFormat="1" customHeight="1">
      <x:c r="G84" s="197" t="s">
        <x:v>5748</x:v>
      </x:c>
      <x:c r="H84" s="67"/>
      <x:c r="I84" s="67"/>
      <x:c r="J84" s="67"/>
      <x:c r="K84" s="67"/>
      <x:c r="L84" s="67"/>
      <x:c r="M84" s="67"/>
      <x:c r="N84" s="67"/>
      <x:c r="O84" s="67"/>
      <x:c r="P84" s="67"/>
      <x:c r="Q84" s="67"/>
      <x:c r="R84" s="67"/>
    </x:row>
    <x:row r="85" spans="7:18" s="19" customFormat="1" customHeight="1">
      <x:c r="G85" s="198" t="s">
        <x:v>1114</x:v>
      </x:c>
      <x:c r="H85" s="67"/>
      <x:c r="I85" s="67"/>
      <x:c r="J85" s="67"/>
      <x:c r="K85" s="67"/>
      <x:c r="L85" s="67"/>
      <x:c r="M85" s="67"/>
      <x:c r="N85" s="67"/>
      <x:c r="O85" s="67"/>
      <x:c r="P85" s="67"/>
      <x:c r="Q85" s="67"/>
      <x:c r="R85" s="67"/>
    </x:row>
    <x:row r="86" spans="7:7" s="19" customFormat="1" customHeight="1">
      <x:c r="G86" s="43" t="s">
        <x:v>5450</x:v>
      </x:c>
    </x:row>
    <x:row r="87" spans="7:7" s="19" customFormat="1" customHeight="1">
      <x:c r="G87" s="41" t="s">
        <x:v>4439</x:v>
      </x:c>
    </x:row>
    <x:row r="88" spans="7:28" s="19" customFormat="1" customHeight="1">
      <x:c r="G88" s="43" t="s">
        <x:v>2287</x:v>
      </x:c>
      <x:c r="P88" s="67"/>
      <x:c r="Q88" s="67"/>
      <x:c r="R88" s="67"/>
      <x:c r="S88" s="67"/>
      <x:c r="T88" s="67"/>
      <x:c r="U88" s="67"/>
      <x:c r="V88" s="67"/>
      <x:c r="W88" s="67"/>
      <x:c r="X88" s="67"/>
      <x:c r="Y88" s="67"/>
      <x:c r="Z88" s="67"/>
      <x:c r="AA88" s="67"/>
      <x:c r="AB88" s="67"/>
    </x:row>
    <x:row r="89" spans="7:28" s="19" customFormat="1" customHeight="1">
      <x:c r="G89" s="43" t="s">
        <x:v>2514</x:v>
      </x:c>
      <x:c r="P89" s="67"/>
      <x:c r="Q89" s="67"/>
      <x:c r="R89" s="67"/>
      <x:c r="S89" s="67"/>
      <x:c r="T89" s="67"/>
      <x:c r="U89" s="67"/>
      <x:c r="V89" s="67"/>
      <x:c r="W89" s="67"/>
      <x:c r="X89" s="67"/>
      <x:c r="Y89" s="67"/>
      <x:c r="Z89" s="67"/>
      <x:c r="AA89" s="67"/>
      <x:c r="AB89" s="67"/>
    </x:row>
    <x:row r="90" spans="7:28" s="19" customFormat="1" customHeight="1">
      <x:c r="G90" s="43" t="s">
        <x:v>5690</x:v>
      </x:c>
      <x:c r="P90" s="67"/>
      <x:c r="Q90" s="67"/>
      <x:c r="R90" s="67"/>
      <x:c r="S90" s="67"/>
      <x:c r="T90" s="67"/>
      <x:c r="U90" s="67"/>
      <x:c r="V90" s="67"/>
      <x:c r="W90" s="67"/>
      <x:c r="X90" s="67"/>
      <x:c r="Y90" s="67"/>
      <x:c r="Z90" s="67"/>
      <x:c r="AA90" s="67"/>
      <x:c r="AB90" s="67"/>
    </x:row>
    <x:row r="91" spans="7:28" s="19" customFormat="1" customHeight="1">
      <x:c r="G91" s="43" t="s">
        <x:v>5361</x:v>
      </x:c>
      <x:c r="P91" s="67"/>
      <x:c r="Q91" s="67"/>
      <x:c r="R91" s="67"/>
      <x:c r="S91" s="67"/>
      <x:c r="T91" s="67"/>
      <x:c r="U91" s="67"/>
      <x:c r="V91" s="67"/>
      <x:c r="W91" s="67"/>
      <x:c r="X91" s="67"/>
      <x:c r="Y91" s="67"/>
      <x:c r="Z91" s="67"/>
      <x:c r="AA91" s="67"/>
      <x:c r="AB91" s="67"/>
    </x:row>
    <x:row r="92" spans="7:28" s="19" customFormat="1" customHeight="1">
      <x:c r="G92" s="43" t="s">
        <x:v>3337</x:v>
      </x:c>
      <x:c r="P92" s="67"/>
      <x:c r="Q92" s="67"/>
      <x:c r="R92" s="67"/>
      <x:c r="S92" s="67"/>
      <x:c r="T92" s="67"/>
      <x:c r="U92" s="67"/>
      <x:c r="V92" s="67"/>
      <x:c r="W92" s="67"/>
      <x:c r="X92" s="67"/>
      <x:c r="Y92" s="67"/>
      <x:c r="Z92" s="67"/>
      <x:c r="AA92" s="67"/>
      <x:c r="AB92" s="67"/>
    </x:row>
    <x:row r="93" spans="7:28" s="19" customFormat="1" customHeight="1">
      <x:c r="G93" s="43" t="s">
        <x:v>2522</x:v>
      </x:c>
      <x:c r="P93" s="67"/>
      <x:c r="Q93" s="67"/>
      <x:c r="R93" s="67"/>
      <x:c r="S93" s="67"/>
      <x:c r="T93" s="67"/>
      <x:c r="U93" s="67"/>
      <x:c r="V93" s="67"/>
      <x:c r="W93" s="67"/>
      <x:c r="X93" s="67"/>
      <x:c r="Y93" s="67"/>
      <x:c r="Z93" s="67"/>
      <x:c r="AA93" s="67"/>
      <x:c r="AB93" s="67"/>
    </x:row>
    <x:row r="94" spans="7:28" s="19" customFormat="1" customHeight="1">
      <x:c r="G94" s="43" t="s">
        <x:v>5071</x:v>
      </x:c>
      <x:c r="P94" s="67"/>
      <x:c r="Q94" s="67"/>
      <x:c r="R94" s="67"/>
      <x:c r="S94" s="67"/>
      <x:c r="T94" s="67"/>
      <x:c r="U94" s="67"/>
      <x:c r="V94" s="67"/>
      <x:c r="W94" s="67"/>
      <x:c r="X94" s="67"/>
      <x:c r="Y94" s="67"/>
      <x:c r="Z94" s="67"/>
      <x:c r="AA94" s="67"/>
      <x:c r="AB94" s="67"/>
    </x:row>
    <x:row r="95" spans="7:28" s="19" customFormat="1" customHeight="1">
      <x:c r="G95" s="43" t="s">
        <x:v>3088</x:v>
      </x:c>
      <x:c r="P95" s="67"/>
      <x:c r="Q95" s="67"/>
      <x:c r="R95" s="67"/>
      <x:c r="S95" s="67"/>
      <x:c r="T95" s="67"/>
      <x:c r="U95" s="67"/>
      <x:c r="V95" s="67"/>
      <x:c r="W95" s="67"/>
      <x:c r="X95" s="67"/>
      <x:c r="Y95" s="67"/>
      <x:c r="Z95" s="67"/>
      <x:c r="AA95" s="67"/>
      <x:c r="AB95" s="67"/>
    </x:row>
    <x:row r="96" spans="7:28" s="19" customFormat="1" customHeight="1">
      <x:c r="G96" s="43" t="s">
        <x:v>3089</x:v>
      </x:c>
      <x:c r="P96" s="67"/>
      <x:c r="Q96" s="67"/>
      <x:c r="R96" s="67"/>
      <x:c r="S96" s="67"/>
      <x:c r="T96" s="67"/>
      <x:c r="U96" s="67"/>
      <x:c r="V96" s="67"/>
      <x:c r="W96" s="67"/>
      <x:c r="X96" s="67"/>
      <x:c r="Y96" s="67"/>
      <x:c r="Z96" s="67"/>
      <x:c r="AA96" s="67"/>
      <x:c r="AB96" s="67"/>
    </x:row>
    <x:row r="97" spans="7:28" s="19" customFormat="1" customHeight="1">
      <x:c r="G97" s="43" t="s">
        <x:v>2519</x:v>
      </x:c>
      <x:c r="P97" s="67"/>
      <x:c r="Q97" s="67"/>
      <x:c r="R97" s="67"/>
      <x:c r="S97" s="67"/>
      <x:c r="T97" s="67"/>
      <x:c r="U97" s="67"/>
      <x:c r="V97" s="67"/>
      <x:c r="W97" s="67"/>
      <x:c r="X97" s="67"/>
      <x:c r="Y97" s="67"/>
      <x:c r="Z97" s="67"/>
      <x:c r="AA97" s="67"/>
      <x:c r="AB97" s="67"/>
    </x:row>
    <x:row r="98" spans="7:7" s="19" customFormat="1" customHeight="1">
      <x:c r="G98" s="54" t="s">
        <x:v>3427</x:v>
      </x:c>
    </x:row>
    <x:row r="99" s="19" customFormat="1" customHeight="1"/>
    <x:row r="100" spans="7:11" s="19" customFormat="1" customHeight="1">
      <x:c r="G100" s="261" t="s">
        <x:v>3286</x:v>
      </x:c>
      <x:c r="H100" s="66"/>
      <x:c r="I100" s="66"/>
      <x:c r="J100" s="66"/>
      <x:c r="K100" s="66"/>
    </x:row>
    <x:row r="101" spans="8:8" s="19" customFormat="1" customHeight="1">
      <x:c r="H101" s="19" t="s">
        <x:v>4487</x:v>
      </x:c>
    </x:row>
    <x:row r="102" s="19" customFormat="1" customHeight="1"/>
    <x:row r="103" spans="8:8" s="19" customFormat="1" customHeight="1">
      <x:c r="H103" s="42" t="s">
        <x:v>5747</x:v>
      </x:c>
    </x:row>
    <x:row r="104" spans="8:8" s="19" customFormat="1" customHeight="1">
      <x:c r="H104" s="43" t="s">
        <x:v>3907</x:v>
      </x:c>
    </x:row>
    <x:row r="105" s="19" customFormat="1" customHeight="1"/>
    <x:row r="106" spans="7:14" s="19" customFormat="1" customHeight="1">
      <x:c r="G106" s="66" t="s">
        <x:v>3909</x:v>
      </x:c>
      <x:c r="H106" s="66"/>
      <x:c r="I106" s="66"/>
      <x:c r="J106" s="66"/>
      <x:c r="K106" s="66"/>
      <x:c r="L106" s="66"/>
      <x:c r="M106" s="66"/>
      <x:c r="N106" s="66"/>
    </x:row>
    <x:row r="107" s="19" customFormat="1" customHeight="1"/>
    <x:row r="108" spans="8:9" s="19" customFormat="1" customHeight="1">
      <x:c r="H108" s="205" t="s">
        <x:v>1153</x:v>
      </x:c>
      <x:c r="I108" s="205"/>
    </x:row>
    <x:row r="109" spans="9:9" s="19" customFormat="1" customHeight="1">
      <x:c r="I109" s="42" t="s">
        <x:v>95</x:v>
      </x:c>
    </x:row>
    <x:row r="110" spans="9:10" s="19" customFormat="1" customHeight="1">
      <x:c r="I110" s="42" t="s">
        <x:v>1249</x:v>
      </x:c>
      <x:c r="J110" s="19" t="s">
        <x:v>3336</x:v>
      </x:c>
    </x:row>
    <x:row r="111" spans="9:10" s="19" customFormat="1" customHeight="1">
      <x:c r="I111" s="42"/>
      <x:c r="J111" s="19" t="s">
        <x:v>3344</x:v>
      </x:c>
    </x:row>
    <x:row r="112" spans="9:9" s="19" customFormat="1" customHeight="1">
      <x:c r="I112" s="42"/>
    </x:row>
    <x:row r="113" spans="9:9" s="19" customFormat="1" customHeight="1">
      <x:c r="I113" s="42"/>
    </x:row>
    <x:row r="114" spans="9:10" s="19" customFormat="1" customHeight="1">
      <x:c r="I114" s="42"/>
      <x:c r="J114" s="19" t="s">
        <x:v>3334</x:v>
      </x:c>
    </x:row>
    <x:row r="115" spans="9:9" s="19" customFormat="1" customHeight="1">
      <x:c r="I115" s="42" t="s">
        <x:v>1274</x:v>
      </x:c>
    </x:row>
    <x:row r="116" spans="9:9" s="19" customFormat="1" customHeight="1">
      <x:c r="I116" s="43" t="s">
        <x:v>848</x:v>
      </x:c>
    </x:row>
    <x:row r="117" spans="9:9" s="19" customFormat="1" customHeight="1">
      <x:c r="I117" s="43" t="s">
        <x:v>2888</x:v>
      </x:c>
    </x:row>
    <x:row r="118" spans="9:9" s="19" customFormat="1" customHeight="1">
      <x:c r="I118" s="43" t="s">
        <x:v>2874</x:v>
      </x:c>
    </x:row>
    <x:row r="119" spans="9:9" s="19" customFormat="1" customHeight="1">
      <x:c r="I119" s="43" t="s">
        <x:v>843</x:v>
      </x:c>
    </x:row>
    <x:row r="120" spans="9:9" s="19" customFormat="1" customHeight="1">
      <x:c r="I120" s="43" t="s">
        <x:v>2876</x:v>
      </x:c>
    </x:row>
    <x:row r="121" spans="9:9" s="19" customFormat="1" customHeight="1">
      <x:c r="I121" s="43" t="s">
        <x:v>2540</x:v>
      </x:c>
    </x:row>
    <x:row r="122" spans="9:9" s="19" customFormat="1" customHeight="1">
      <x:c r="I122" s="43" t="s">
        <x:v>844</x:v>
      </x:c>
    </x:row>
    <x:row r="123" spans="9:9" s="19" customFormat="1" customHeight="1">
      <x:c r="I123" s="43" t="s">
        <x:v>2876</x:v>
      </x:c>
    </x:row>
    <x:row r="124" spans="9:9" s="19" customFormat="1" customHeight="1">
      <x:c r="I124" s="43" t="s">
        <x:v>2972</x:v>
      </x:c>
    </x:row>
    <x:row r="125" s="19" customFormat="1" customHeight="1"/>
    <x:row r="126" s="19" customFormat="1" customHeight="1"/>
    <x:row r="127" spans="9:12" s="19" customFormat="1" customHeight="1">
      <x:c r="I127" s="205" t="s">
        <x:v>1009</x:v>
      </x:c>
      <x:c r="J127" s="205"/>
      <x:c r="K127" s="205"/>
      <x:c r="L127" s="205"/>
    </x:row>
    <x:row r="128" s="19" customFormat="1" customHeight="1"/>
    <x:row r="129" spans="10:25" s="19" customFormat="1" customHeight="1">
      <x:c r="J129" s="337" t="s">
        <x:v>1009</x:v>
      </x:c>
      <x:c r="K129" s="337"/>
      <x:c r="L129" s="337"/>
      <x:c r="M129" s="337"/>
      <x:c r="N129" s="337"/>
      <x:c r="O129" s="337" t="s">
        <x:v>1077</x:v>
      </x:c>
      <x:c r="P129" s="337"/>
      <x:c r="Q129" s="337"/>
      <x:c r="R129" s="337"/>
      <x:c r="S129" s="337"/>
      <x:c r="T129" s="337"/>
      <x:c r="U129" s="337"/>
      <x:c r="V129" s="337"/>
      <x:c r="W129" s="337"/>
      <x:c r="X129" s="337"/>
      <x:c r="Y129" s="337"/>
    </x:row>
    <x:row r="130" spans="10:25" s="19" customFormat="1" customHeight="1">
      <x:c r="J130" s="288" t="s">
        <x:v>1226</x:v>
      </x:c>
      <x:c r="K130" s="288"/>
      <x:c r="L130" s="288"/>
      <x:c r="M130" s="288"/>
      <x:c r="N130" s="288"/>
      <x:c r="O130" s="284" t="s">
        <x:v>3037</x:v>
      </x:c>
      <x:c r="P130" s="284"/>
      <x:c r="Q130" s="284"/>
      <x:c r="R130" s="284"/>
      <x:c r="S130" s="284"/>
      <x:c r="T130" s="284"/>
      <x:c r="U130" s="284"/>
      <x:c r="V130" s="284"/>
      <x:c r="W130" s="284"/>
      <x:c r="X130" s="284"/>
      <x:c r="Y130" s="284"/>
    </x:row>
    <x:row r="131" spans="10:25" s="19" customFormat="1" customHeight="1">
      <x:c r="J131" s="288" t="s">
        <x:v>1269</x:v>
      </x:c>
      <x:c r="K131" s="288"/>
      <x:c r="L131" s="288"/>
      <x:c r="M131" s="288"/>
      <x:c r="N131" s="288"/>
      <x:c r="O131" s="284" t="s">
        <x:v>1032</x:v>
      </x:c>
      <x:c r="P131" s="284"/>
      <x:c r="Q131" s="284"/>
      <x:c r="R131" s="284"/>
      <x:c r="S131" s="284"/>
      <x:c r="T131" s="284"/>
      <x:c r="U131" s="284"/>
      <x:c r="V131" s="284"/>
      <x:c r="W131" s="284"/>
      <x:c r="X131" s="284"/>
      <x:c r="Y131" s="284"/>
    </x:row>
    <x:row r="132" spans="10:25" s="19" customFormat="1" customHeight="1">
      <x:c r="J132" s="288" t="s">
        <x:v>1014</x:v>
      </x:c>
      <x:c r="K132" s="288"/>
      <x:c r="L132" s="288"/>
      <x:c r="M132" s="288"/>
      <x:c r="N132" s="288"/>
      <x:c r="O132" s="284" t="s">
        <x:v>3921</x:v>
      </x:c>
      <x:c r="P132" s="284"/>
      <x:c r="Q132" s="284"/>
      <x:c r="R132" s="284"/>
      <x:c r="S132" s="284"/>
      <x:c r="T132" s="284"/>
      <x:c r="U132" s="284"/>
      <x:c r="V132" s="284"/>
      <x:c r="W132" s="284"/>
      <x:c r="X132" s="284"/>
      <x:c r="Y132" s="284"/>
    </x:row>
    <x:row r="133" s="19" customFormat="1" customHeight="1"/>
    <x:row r="134" s="19" customFormat="1" customHeight="1"/>
    <x:row r="135" s="19" customFormat="1" customHeight="1"/>
    <x:row r="136" spans="10:10" s="19" customFormat="1" customHeight="1">
      <x:c r="J136" s="42" t="s">
        <x:v>5374</x:v>
      </x:c>
    </x:row>
    <x:row r="137" spans="10:10" s="19" customFormat="1" customHeight="1">
      <x:c r="J137" s="43" t="s">
        <x:v>3050</x:v>
      </x:c>
    </x:row>
    <x:row r="138" spans="10:10" s="19" customFormat="1" customHeight="1">
      <x:c r="J138" s="43" t="s">
        <x:v>5167</x:v>
      </x:c>
    </x:row>
    <x:row r="139" spans="10:19" s="19" customFormat="1" customHeight="1">
      <x:c r="J139" s="262" t="s">
        <x:v>5485</x:v>
      </x:c>
      <x:c r="K139" s="50"/>
      <x:c r="L139" s="50"/>
      <x:c r="M139" s="50"/>
      <x:c r="N139" s="50"/>
      <x:c r="O139" s="50"/>
      <x:c r="P139" s="50"/>
      <x:c r="Q139" s="50"/>
      <x:c r="R139" s="50"/>
      <x:c r="S139" s="50"/>
    </x:row>
    <x:row r="140" spans="10:19" s="19" customFormat="1" customHeight="1">
      <x:c r="J140" s="262" t="s">
        <x:v>5749</x:v>
      </x:c>
      <x:c r="K140" s="50"/>
      <x:c r="L140" s="50"/>
      <x:c r="M140" s="50"/>
      <x:c r="N140" s="50"/>
      <x:c r="O140" s="50"/>
      <x:c r="P140" s="50"/>
      <x:c r="Q140" s="50"/>
      <x:c r="R140" s="50"/>
      <x:c r="S140" s="50"/>
    </x:row>
    <x:row r="141" spans="10:10" s="19" customFormat="1" customHeight="1">
      <x:c r="J141" s="43" t="s">
        <x:v>1165</x:v>
      </x:c>
    </x:row>
    <x:row r="142" spans="10:10" s="19" customFormat="1" customHeight="1">
      <x:c r="J142" s="43" t="s">
        <x:v>1264</x:v>
      </x:c>
    </x:row>
    <x:row r="143" spans="10:10" s="19" customFormat="1" customHeight="1">
      <x:c r="J143" s="43" t="s">
        <x:v>2371</x:v>
      </x:c>
    </x:row>
    <x:row r="144" spans="10:10" s="19" customFormat="1" customHeight="1">
      <x:c r="J144" s="43" t="s">
        <x:v>435</x:v>
      </x:c>
    </x:row>
    <x:row r="145" spans="10:10" s="19" customFormat="1" customHeight="1">
      <x:c r="J145" s="43" t="s">
        <x:v>458</x:v>
      </x:c>
    </x:row>
    <x:row r="146" spans="10:10" s="19" customFormat="1" customHeight="1">
      <x:c r="J146" s="43" t="s">
        <x:v>454</x:v>
      </x:c>
    </x:row>
    <x:row r="147" spans="10:10" s="19" customFormat="1" customHeight="1">
      <x:c r="J147" s="43" t="s">
        <x:v>452</x:v>
      </x:c>
    </x:row>
    <x:row r="148" spans="10:10" s="19" customFormat="1" customHeight="1">
      <x:c r="J148" s="43" t="s">
        <x:v>2399</x:v>
      </x:c>
    </x:row>
    <x:row r="149" spans="10:10" s="19" customFormat="1" customHeight="1">
      <x:c r="J149" s="207" t="s">
        <x:v>1243</x:v>
      </x:c>
    </x:row>
    <x:row r="150" spans="10:10" s="19" customFormat="1" customHeight="1">
      <x:c r="J150" s="41" t="s">
        <x:v>2978</x:v>
      </x:c>
    </x:row>
    <x:row r="151" spans="9:24" s="19" customFormat="1" customHeight="1">
      <x:c r="I151" s="50"/>
      <x:c r="J151" s="263" t="s">
        <x:v>5375</x:v>
      </x:c>
      <x:c r="K151" s="50"/>
      <x:c r="L151" s="50"/>
      <x:c r="M151" s="50"/>
      <x:c r="N151" s="50"/>
      <x:c r="O151" s="50"/>
      <x:c r="P151" s="50"/>
      <x:c r="Q151" s="50"/>
      <x:c r="R151" s="50"/>
      <x:c r="S151" s="50"/>
      <x:c r="T151" s="50"/>
      <x:c r="U151" s="50"/>
      <x:c r="V151" s="50"/>
      <x:c r="W151" s="50"/>
      <x:c r="X151" s="19" t="s">
        <x:v>3905</x:v>
      </x:c>
    </x:row>
    <x:row r="152" spans="9:23" s="19" customFormat="1" customHeight="1">
      <x:c r="I152" s="50"/>
      <x:c r="J152" s="262" t="s">
        <x:v>5760</x:v>
      </x:c>
      <x:c r="K152" s="50"/>
      <x:c r="L152" s="50"/>
      <x:c r="M152" s="50"/>
      <x:c r="N152" s="50"/>
      <x:c r="O152" s="50"/>
      <x:c r="P152" s="50"/>
      <x:c r="Q152" s="50"/>
      <x:c r="R152" s="50"/>
      <x:c r="S152" s="50"/>
      <x:c r="T152" s="50"/>
      <x:c r="U152" s="50"/>
      <x:c r="V152" s="50"/>
      <x:c r="W152" s="50"/>
    </x:row>
    <x:row r="153" spans="9:23" s="19" customFormat="1" customHeight="1">
      <x:c r="I153" s="50"/>
      <x:c r="J153" s="262" t="s">
        <x:v>5761</x:v>
      </x:c>
      <x:c r="K153" s="50"/>
      <x:c r="L153" s="50"/>
      <x:c r="M153" s="50"/>
      <x:c r="N153" s="50"/>
      <x:c r="O153" s="50"/>
      <x:c r="P153" s="50"/>
      <x:c r="Q153" s="50"/>
      <x:c r="R153" s="50"/>
      <x:c r="S153" s="50"/>
      <x:c r="T153" s="50"/>
      <x:c r="U153" s="50"/>
      <x:c r="V153" s="50"/>
      <x:c r="W153" s="50"/>
    </x:row>
    <x:row r="154" spans="9:23" s="19" customFormat="1" customHeight="1">
      <x:c r="I154" s="50"/>
      <x:c r="J154" s="262" t="s">
        <x:v>5763</x:v>
      </x:c>
      <x:c r="K154" s="50"/>
      <x:c r="L154" s="50"/>
      <x:c r="M154" s="50"/>
      <x:c r="N154" s="50"/>
      <x:c r="O154" s="50"/>
      <x:c r="P154" s="50"/>
      <x:c r="Q154" s="50"/>
      <x:c r="R154" s="50"/>
      <x:c r="S154" s="50"/>
      <x:c r="T154" s="50"/>
      <x:c r="U154" s="50"/>
      <x:c r="V154" s="50"/>
      <x:c r="W154" s="50"/>
    </x:row>
    <x:row r="155" spans="9:23" s="19" customFormat="1" customHeight="1">
      <x:c r="I155" s="50"/>
      <x:c r="J155" s="262" t="s">
        <x:v>5762</x:v>
      </x:c>
      <x:c r="K155" s="50"/>
      <x:c r="L155" s="50"/>
      <x:c r="M155" s="50"/>
      <x:c r="N155" s="50"/>
      <x:c r="O155" s="50"/>
      <x:c r="P155" s="50"/>
      <x:c r="Q155" s="50"/>
      <x:c r="R155" s="50"/>
      <x:c r="S155" s="50"/>
      <x:c r="T155" s="50"/>
      <x:c r="U155" s="50"/>
      <x:c r="V155" s="50"/>
      <x:c r="W155" s="50"/>
    </x:row>
    <x:row r="156" spans="10:10" s="19" customFormat="1" customHeight="1">
      <x:c r="J156" s="43" t="s">
        <x:v>5017</x:v>
      </x:c>
    </x:row>
    <x:row r="157" spans="9:24" s="19" customFormat="1" customHeight="1">
      <x:c r="I157" s="50"/>
      <x:c r="J157" s="263" t="s">
        <x:v>5120</x:v>
      </x:c>
      <x:c r="K157" s="50"/>
      <x:c r="L157" s="50"/>
      <x:c r="M157" s="50"/>
      <x:c r="N157" s="50"/>
      <x:c r="O157" s="50"/>
      <x:c r="P157" s="50"/>
      <x:c r="Q157" s="50"/>
      <x:c r="R157" s="50"/>
      <x:c r="S157" s="50"/>
      <x:c r="T157" s="50"/>
      <x:c r="U157" s="50"/>
      <x:c r="V157" s="50"/>
      <x:c r="W157" s="50"/>
      <x:c r="X157" s="19" t="s">
        <x:v>4473</x:v>
      </x:c>
    </x:row>
    <x:row r="158" spans="9:23" s="19" customFormat="1" customHeight="1">
      <x:c r="I158" s="50"/>
      <x:c r="J158" s="262" t="s">
        <x:v>5760</x:v>
      </x:c>
      <x:c r="K158" s="50"/>
      <x:c r="L158" s="50"/>
      <x:c r="M158" s="50"/>
      <x:c r="N158" s="50"/>
      <x:c r="O158" s="50"/>
      <x:c r="P158" s="50"/>
      <x:c r="Q158" s="50"/>
      <x:c r="R158" s="50"/>
      <x:c r="S158" s="50"/>
      <x:c r="T158" s="50"/>
      <x:c r="U158" s="50"/>
      <x:c r="V158" s="50"/>
      <x:c r="W158" s="50"/>
    </x:row>
    <x:row r="159" spans="9:23" s="19" customFormat="1" customHeight="1">
      <x:c r="I159" s="50"/>
      <x:c r="J159" s="262" t="s">
        <x:v>5761</x:v>
      </x:c>
      <x:c r="K159" s="50"/>
      <x:c r="L159" s="50"/>
      <x:c r="M159" s="50"/>
      <x:c r="N159" s="50"/>
      <x:c r="O159" s="50"/>
      <x:c r="P159" s="50"/>
      <x:c r="Q159" s="50"/>
      <x:c r="R159" s="50"/>
      <x:c r="S159" s="50"/>
      <x:c r="T159" s="50"/>
      <x:c r="U159" s="50"/>
      <x:c r="V159" s="50"/>
      <x:c r="W159" s="50"/>
    </x:row>
    <x:row r="160" spans="9:23" s="19" customFormat="1" customHeight="1">
      <x:c r="I160" s="50"/>
      <x:c r="J160" s="262" t="s">
        <x:v>5764</x:v>
      </x:c>
      <x:c r="K160" s="50"/>
      <x:c r="L160" s="50"/>
      <x:c r="M160" s="50"/>
      <x:c r="N160" s="50"/>
      <x:c r="O160" s="50"/>
      <x:c r="P160" s="50"/>
      <x:c r="Q160" s="50"/>
      <x:c r="R160" s="50"/>
      <x:c r="S160" s="50"/>
      <x:c r="T160" s="50"/>
      <x:c r="U160" s="50"/>
      <x:c r="V160" s="50"/>
      <x:c r="W160" s="50"/>
    </x:row>
    <x:row r="161" spans="9:23" s="19" customFormat="1" customHeight="1">
      <x:c r="I161" s="50"/>
      <x:c r="J161" s="262" t="s">
        <x:v>5765</x:v>
      </x:c>
      <x:c r="K161" s="50"/>
      <x:c r="L161" s="50"/>
      <x:c r="M161" s="50"/>
      <x:c r="N161" s="50"/>
      <x:c r="O161" s="50"/>
      <x:c r="P161" s="50"/>
      <x:c r="Q161" s="50"/>
      <x:c r="R161" s="50"/>
      <x:c r="S161" s="50"/>
      <x:c r="T161" s="50"/>
      <x:c r="U161" s="50"/>
      <x:c r="V161" s="50"/>
      <x:c r="W161" s="50"/>
    </x:row>
    <x:row r="162" spans="10:10" s="19" customFormat="1" customHeight="1">
      <x:c r="J162" s="43" t="s">
        <x:v>5017</x:v>
      </x:c>
    </x:row>
    <x:row r="163" spans="10:10" s="19" customFormat="1" customHeight="1">
      <x:c r="J163" s="43" t="s">
        <x:v>5282</x:v>
      </x:c>
    </x:row>
    <x:row r="164" spans="9:24" s="19" customFormat="1" customHeight="1">
      <x:c r="I164" s="50"/>
      <x:c r="J164" s="263" t="s">
        <x:v>3644</x:v>
      </x:c>
      <x:c r="K164" s="50"/>
      <x:c r="L164" s="50"/>
      <x:c r="M164" s="50"/>
      <x:c r="N164" s="50"/>
      <x:c r="O164" s="50"/>
      <x:c r="P164" s="50"/>
      <x:c r="Q164" s="50"/>
      <x:c r="R164" s="50"/>
      <x:c r="S164" s="50"/>
      <x:c r="T164" s="50"/>
      <x:c r="U164" s="50"/>
      <x:c r="V164" s="50"/>
      <x:c r="W164" s="50"/>
      <x:c r="X164" s="19" t="s">
        <x:v>2984</x:v>
      </x:c>
    </x:row>
    <x:row r="165" spans="9:23" s="19" customFormat="1" customHeight="1">
      <x:c r="I165" s="50"/>
      <x:c r="J165" s="262" t="s">
        <x:v>5750</x:v>
      </x:c>
      <x:c r="K165" s="50"/>
      <x:c r="L165" s="50"/>
      <x:c r="M165" s="50"/>
      <x:c r="N165" s="50"/>
      <x:c r="O165" s="50"/>
      <x:c r="P165" s="50"/>
      <x:c r="Q165" s="50"/>
      <x:c r="R165" s="50"/>
      <x:c r="S165" s="50"/>
      <x:c r="T165" s="50"/>
      <x:c r="U165" s="50"/>
      <x:c r="V165" s="50"/>
      <x:c r="W165" s="50"/>
    </x:row>
    <x:row r="166" spans="9:23" s="19" customFormat="1" customHeight="1">
      <x:c r="I166" s="50"/>
      <x:c r="J166" s="262" t="s">
        <x:v>1914</x:v>
      </x:c>
      <x:c r="K166" s="50"/>
      <x:c r="L166" s="50"/>
      <x:c r="M166" s="50"/>
      <x:c r="N166" s="50"/>
      <x:c r="O166" s="50"/>
      <x:c r="P166" s="50"/>
      <x:c r="Q166" s="50"/>
      <x:c r="R166" s="50"/>
      <x:c r="S166" s="50"/>
      <x:c r="T166" s="50"/>
      <x:c r="U166" s="50"/>
      <x:c r="V166" s="50"/>
      <x:c r="W166" s="50"/>
    </x:row>
    <x:row r="167" spans="9:23" s="19" customFormat="1" customHeight="1">
      <x:c r="I167" s="50"/>
      <x:c r="J167" s="262" t="s">
        <x:v>1375</x:v>
      </x:c>
      <x:c r="K167" s="50"/>
      <x:c r="L167" s="50"/>
      <x:c r="M167" s="50"/>
      <x:c r="N167" s="50"/>
      <x:c r="O167" s="50"/>
      <x:c r="P167" s="50"/>
      <x:c r="Q167" s="50"/>
      <x:c r="R167" s="50"/>
      <x:c r="S167" s="50"/>
      <x:c r="T167" s="50"/>
      <x:c r="U167" s="50"/>
      <x:c r="V167" s="50"/>
      <x:c r="W167" s="50"/>
    </x:row>
    <x:row r="168" spans="9:23" s="19" customFormat="1" customHeight="1">
      <x:c r="I168" s="50"/>
      <x:c r="J168" s="262" t="s">
        <x:v>5366</x:v>
      </x:c>
      <x:c r="K168" s="50"/>
      <x:c r="L168" s="50"/>
      <x:c r="M168" s="50"/>
      <x:c r="N168" s="50"/>
      <x:c r="O168" s="50"/>
      <x:c r="P168" s="50"/>
      <x:c r="Q168" s="50"/>
      <x:c r="R168" s="50"/>
      <x:c r="S168" s="50"/>
      <x:c r="T168" s="50"/>
      <x:c r="U168" s="50"/>
      <x:c r="V168" s="50"/>
      <x:c r="W168" s="50"/>
    </x:row>
    <x:row r="169" spans="9:23" s="19" customFormat="1" customHeight="1">
      <x:c r="I169" s="50"/>
      <x:c r="J169" s="262" t="s">
        <x:v>5447</x:v>
      </x:c>
      <x:c r="K169" s="50"/>
      <x:c r="L169" s="50"/>
      <x:c r="M169" s="50"/>
      <x:c r="N169" s="50"/>
      <x:c r="O169" s="50"/>
      <x:c r="P169" s="50"/>
      <x:c r="Q169" s="50"/>
      <x:c r="R169" s="50"/>
      <x:c r="S169" s="50"/>
      <x:c r="T169" s="50"/>
      <x:c r="U169" s="50"/>
      <x:c r="V169" s="50"/>
      <x:c r="W169" s="50"/>
    </x:row>
    <x:row r="170" spans="10:10" s="19" customFormat="1" customHeight="1">
      <x:c r="J170" s="43" t="s">
        <x:v>5282</x:v>
      </x:c>
    </x:row>
    <x:row r="171" spans="9:24" s="19" customFormat="1" customHeight="1">
      <x:c r="I171" s="50"/>
      <x:c r="J171" s="263" t="s">
        <x:v>3698</x:v>
      </x:c>
      <x:c r="K171" s="50"/>
      <x:c r="L171" s="50"/>
      <x:c r="M171" s="50"/>
      <x:c r="N171" s="50"/>
      <x:c r="O171" s="50"/>
      <x:c r="P171" s="50"/>
      <x:c r="Q171" s="50"/>
      <x:c r="R171" s="50"/>
      <x:c r="S171" s="50"/>
      <x:c r="T171" s="50"/>
      <x:c r="U171" s="50"/>
      <x:c r="V171" s="50"/>
      <x:c r="W171" s="50"/>
      <x:c r="X171" s="19" t="s">
        <x:v>3040</x:v>
      </x:c>
    </x:row>
    <x:row r="172" spans="10:10" s="19" customFormat="1" customHeight="1">
      <x:c r="J172" s="43" t="s">
        <x:v>5760</x:v>
      </x:c>
    </x:row>
    <x:row r="173" spans="10:10" s="19" customFormat="1" customHeight="1">
      <x:c r="J173" s="43" t="s">
        <x:v>5761</x:v>
      </x:c>
    </x:row>
    <x:row r="174" spans="10:10" s="19" customFormat="1" customHeight="1">
      <x:c r="J174" s="43" t="s">
        <x:v>5764</x:v>
      </x:c>
    </x:row>
    <x:row r="175" spans="10:10" s="19" customFormat="1" customHeight="1">
      <x:c r="J175" s="43" t="s">
        <x:v>5765</x:v>
      </x:c>
    </x:row>
    <x:row r="176" s="19" customFormat="1" customHeight="1"/>
    <x:row r="177" spans="9:12" s="19" customFormat="1" customHeight="1">
      <x:c r="I177" s="205" t="s">
        <x:v>1005</x:v>
      </x:c>
      <x:c r="J177" s="205"/>
      <x:c r="K177" s="205"/>
      <x:c r="L177" s="205"/>
    </x:row>
    <x:row r="178" s="19" customFormat="1" customHeight="1"/>
    <x:row r="179" spans="10:20" s="19" customFormat="1" customHeight="1">
      <x:c r="J179" s="77" t="s">
        <x:v>5376</x:v>
      </x:c>
      <x:c r="K179" s="58"/>
      <x:c r="L179" s="58"/>
      <x:c r="M179" s="58"/>
      <x:c r="N179" s="58"/>
      <x:c r="O179" s="58"/>
      <x:c r="P179" s="58"/>
      <x:c r="Q179" s="58"/>
      <x:c r="R179" s="58"/>
      <x:c r="S179" s="58"/>
      <x:c r="T179" s="58"/>
    </x:row>
    <x:row r="180" spans="10:20" s="19" customFormat="1" customHeight="1">
      <x:c r="J180" s="195" t="s">
        <x:v>1228</x:v>
      </x:c>
      <x:c r="K180" s="58"/>
      <x:c r="L180" s="58"/>
      <x:c r="M180" s="58"/>
      <x:c r="N180" s="58"/>
      <x:c r="O180" s="58"/>
      <x:c r="P180" s="58"/>
      <x:c r="Q180" s="58"/>
      <x:c r="R180" s="58"/>
      <x:c r="S180" s="58"/>
      <x:c r="T180" s="58"/>
    </x:row>
    <x:row r="181" spans="10:20" s="19" customFormat="1" customHeight="1">
      <x:c r="J181" s="195" t="s">
        <x:v>3346</x:v>
      </x:c>
      <x:c r="K181" s="58"/>
      <x:c r="L181" s="58"/>
      <x:c r="M181" s="58"/>
      <x:c r="N181" s="58"/>
      <x:c r="O181" s="58"/>
      <x:c r="P181" s="58"/>
      <x:c r="Q181" s="58"/>
      <x:c r="R181" s="58"/>
      <x:c r="S181" s="58"/>
      <x:c r="T181" s="58"/>
    </x:row>
    <x:row r="182" spans="10:20" s="19" customFormat="1" customHeight="1">
      <x:c r="J182" s="195" t="s">
        <x:v>3339</x:v>
      </x:c>
      <x:c r="K182" s="58"/>
      <x:c r="L182" s="58"/>
      <x:c r="M182" s="58"/>
      <x:c r="N182" s="58"/>
      <x:c r="O182" s="58"/>
      <x:c r="P182" s="58"/>
      <x:c r="Q182" s="58"/>
      <x:c r="R182" s="58"/>
      <x:c r="S182" s="58"/>
      <x:c r="T182" s="58"/>
    </x:row>
    <x:row r="183" spans="10:20" s="19" customFormat="1" customHeight="1">
      <x:c r="J183" s="195" t="s">
        <x:v>3335</x:v>
      </x:c>
      <x:c r="K183" s="58"/>
      <x:c r="L183" s="58"/>
      <x:c r="M183" s="58"/>
      <x:c r="N183" s="58"/>
      <x:c r="O183" s="58"/>
      <x:c r="P183" s="58"/>
      <x:c r="Q183" s="58"/>
      <x:c r="R183" s="58"/>
      <x:c r="S183" s="58"/>
      <x:c r="T183" s="58"/>
    </x:row>
    <x:row r="184" spans="10:20" s="19" customFormat="1" customHeight="1">
      <x:c r="J184" s="195" t="s">
        <x:v>1165</x:v>
      </x:c>
      <x:c r="K184" s="58"/>
      <x:c r="L184" s="58"/>
      <x:c r="M184" s="58"/>
      <x:c r="N184" s="58"/>
      <x:c r="O184" s="58"/>
      <x:c r="P184" s="58"/>
      <x:c r="Q184" s="58"/>
      <x:c r="R184" s="58"/>
      <x:c r="S184" s="58"/>
      <x:c r="T184" s="58"/>
    </x:row>
    <x:row r="185" spans="10:10" s="19" customFormat="1" customHeight="1">
      <x:c r="J185" s="43" t="s">
        <x:v>1264</x:v>
      </x:c>
    </x:row>
    <x:row r="186" spans="10:10" s="19" customFormat="1" customHeight="1">
      <x:c r="J186" s="43" t="s">
        <x:v>2371</x:v>
      </x:c>
    </x:row>
    <x:row r="187" spans="10:10" s="19" customFormat="1" customHeight="1">
      <x:c r="J187" s="43" t="s">
        <x:v>5451</x:v>
      </x:c>
    </x:row>
    <x:row r="188" spans="10:10" s="19" customFormat="1" customHeight="1">
      <x:c r="J188" s="43" t="s">
        <x:v>5293</x:v>
      </x:c>
    </x:row>
    <x:row r="189" spans="10:10" s="19" customFormat="1" customHeight="1">
      <x:c r="J189" s="43" t="s">
        <x:v>5169</x:v>
      </x:c>
    </x:row>
    <x:row r="190" spans="10:10" s="19" customFormat="1" customHeight="1">
      <x:c r="J190" s="43" t="s">
        <x:v>2962</x:v>
      </x:c>
    </x:row>
    <x:row r="191" spans="10:10" s="19" customFormat="1" customHeight="1">
      <x:c r="J191" s="207" t="s">
        <x:v>1243</x:v>
      </x:c>
    </x:row>
    <x:row r="192" spans="10:10" s="19" customFormat="1" customHeight="1">
      <x:c r="J192" s="42" t="s">
        <x:v>5510</x:v>
      </x:c>
    </x:row>
    <x:row r="193" spans="10:10" s="19" customFormat="1" customHeight="1">
      <x:c r="J193" s="43" t="s">
        <x:v>2306</x:v>
      </x:c>
    </x:row>
    <x:row r="194" spans="10:10" s="19" customFormat="1" customHeight="1">
      <x:c r="J194" s="43" t="s">
        <x:v>3343</x:v>
      </x:c>
    </x:row>
    <x:row r="195" spans="10:10" s="19" customFormat="1" customHeight="1">
      <x:c r="J195" s="43" t="s">
        <x:v>3347</x:v>
      </x:c>
    </x:row>
    <x:row r="196" spans="10:10" s="19" customFormat="1" customHeight="1">
      <x:c r="J196" s="43" t="s">
        <x:v>2371</x:v>
      </x:c>
    </x:row>
    <x:row r="197" spans="10:10" s="19" customFormat="1" customHeight="1">
      <x:c r="J197" s="43" t="s">
        <x:v>5377</x:v>
      </x:c>
    </x:row>
    <x:row r="198" spans="10:10" s="19" customFormat="1" customHeight="1">
      <x:c r="J198" s="43" t="s">
        <x:v>447</x:v>
      </x:c>
    </x:row>
    <x:row r="199" spans="10:10" s="19" customFormat="1" customHeight="1">
      <x:c r="J199" s="43" t="s">
        <x:v>5456</x:v>
      </x:c>
    </x:row>
    <x:row r="200" spans="10:10" s="19" customFormat="1" customHeight="1">
      <x:c r="J200" s="43" t="s">
        <x:v>2399</x:v>
      </x:c>
    </x:row>
    <x:row r="201" spans="10:10" s="19" customFormat="1" customHeight="1">
      <x:c r="J201" s="207" t="s">
        <x:v>1243</x:v>
      </x:c>
    </x:row>
    <x:row r="202" spans="10:21" s="19" customFormat="1" customHeight="1">
      <x:c r="J202" s="195" t="s">
        <x:v>3908</x:v>
      </x:c>
      <x:c r="K202" s="58"/>
      <x:c r="L202" s="58"/>
      <x:c r="M202" s="58"/>
      <x:c r="N202" s="58"/>
      <x:c r="O202" s="58"/>
      <x:c r="P202" s="58"/>
      <x:c r="Q202" s="58"/>
      <x:c r="R202" s="58"/>
      <x:c r="S202" s="58"/>
      <x:c r="T202" s="58"/>
      <x:c r="U202" s="58"/>
    </x:row>
    <x:row r="203" spans="10:21" s="19" customFormat="1" customHeight="1">
      <x:c r="J203" s="195" t="s">
        <x:v>5766</x:v>
      </x:c>
      <x:c r="K203" s="58"/>
      <x:c r="L203" s="58"/>
      <x:c r="M203" s="58"/>
      <x:c r="N203" s="58"/>
      <x:c r="O203" s="58"/>
      <x:c r="P203" s="58"/>
      <x:c r="Q203" s="58"/>
      <x:c r="R203" s="58"/>
      <x:c r="S203" s="58"/>
      <x:c r="T203" s="58"/>
      <x:c r="U203" s="58"/>
    </x:row>
    <x:row r="204" spans="10:21" s="19" customFormat="1" customHeight="1">
      <x:c r="J204" s="195" t="s">
        <x:v>5017</x:v>
      </x:c>
      <x:c r="K204" s="58"/>
      <x:c r="L204" s="58"/>
      <x:c r="M204" s="58"/>
      <x:c r="N204" s="58"/>
      <x:c r="O204" s="58"/>
      <x:c r="P204" s="58"/>
      <x:c r="Q204" s="58"/>
      <x:c r="R204" s="58"/>
      <x:c r="S204" s="58"/>
      <x:c r="T204" s="58"/>
      <x:c r="U204" s="58"/>
    </x:row>
    <x:row r="205" s="19" customFormat="1" customHeight="1"/>
    <x:row r="206" s="19" customFormat="1" customHeight="1"/>
    <x:row r="207" spans="10:16" s="19" customFormat="1" customHeight="1">
      <x:c r="J207" s="264" t="s">
        <x:v>5767</x:v>
      </x:c>
      <x:c r="K207" s="257"/>
      <x:c r="L207" s="257"/>
      <x:c r="M207" s="257"/>
      <x:c r="N207" s="257"/>
      <x:c r="O207" s="257"/>
      <x:c r="P207" s="257"/>
    </x:row>
    <x:row r="208" s="19" customFormat="1" customHeight="1"/>
    <x:row r="209" spans="11:11" s="19" customFormat="1" customHeight="1">
      <x:c r="K209" s="42" t="s">
        <x:v>5124</x:v>
      </x:c>
    </x:row>
    <x:row r="210" spans="11:19" s="19" customFormat="1" customHeight="1">
      <x:c r="K210" s="195" t="s">
        <x:v>4010</x:v>
      </x:c>
      <x:c r="L210" s="58"/>
      <x:c r="M210" s="58"/>
      <x:c r="N210" s="58"/>
      <x:c r="O210" s="58"/>
      <x:c r="P210" s="58"/>
      <x:c r="Q210" s="58"/>
      <x:c r="R210" s="58"/>
      <x:c r="S210" s="58"/>
    </x:row>
    <x:row r="211" spans="11:11" s="19" customFormat="1" customHeight="1">
      <x:c r="K211" s="43" t="s">
        <x:v>1165</x:v>
      </x:c>
    </x:row>
    <x:row r="212" spans="11:11" s="19" customFormat="1" customHeight="1">
      <x:c r="K212" s="43" t="s">
        <x:v>1264</x:v>
      </x:c>
    </x:row>
    <x:row r="213" spans="11:11" s="19" customFormat="1" customHeight="1">
      <x:c r="K213" s="43" t="s">
        <x:v>1171</x:v>
      </x:c>
    </x:row>
    <x:row r="214" spans="11:11" s="19" customFormat="1" customHeight="1">
      <x:c r="K214" s="43" t="s">
        <x:v>2371</x:v>
      </x:c>
    </x:row>
    <x:row r="215" spans="11:19" s="19" customFormat="1" customHeight="1">
      <x:c r="K215" s="43" t="s">
        <x:v>5170</x:v>
      </x:c>
      <x:c r="L215" s="58"/>
      <x:c r="M215" s="58"/>
      <x:c r="N215" s="58"/>
      <x:c r="O215" s="58"/>
      <x:c r="P215" s="58"/>
      <x:c r="Q215" s="58"/>
      <x:c r="R215" s="58"/>
      <x:c r="S215" s="58"/>
    </x:row>
    <x:row r="216" spans="11:11" s="19" customFormat="1" customHeight="1">
      <x:c r="K216" s="43" t="s">
        <x:v>2399</x:v>
      </x:c>
    </x:row>
    <x:row r="217" spans="11:11" s="19" customFormat="1" customHeight="1">
      <x:c r="K217" s="207" t="s">
        <x:v>1243</x:v>
      </x:c>
    </x:row>
    <x:row r="218" spans="11:11" s="19" customFormat="1" customHeight="1">
      <x:c r="K218" s="41" t="s">
        <x:v>333</x:v>
      </x:c>
    </x:row>
    <x:row r="219" spans="11:11" s="19" customFormat="1" customHeight="1">
      <x:c r="K219" s="42" t="s">
        <x:v>5510</x:v>
      </x:c>
    </x:row>
    <x:row r="220" spans="11:11" s="19" customFormat="1" customHeight="1">
      <x:c r="K220" s="43" t="s">
        <x:v>2306</x:v>
      </x:c>
    </x:row>
    <x:row r="221" spans="11:11" s="19" customFormat="1" customHeight="1">
      <x:c r="K221" s="43" t="s">
        <x:v>2987</x:v>
      </x:c>
    </x:row>
    <x:row r="222" spans="11:11" s="19" customFormat="1" customHeight="1">
      <x:c r="K222" s="43" t="s">
        <x:v>2371</x:v>
      </x:c>
    </x:row>
    <x:row r="223" spans="11:11" s="19" customFormat="1" customHeight="1">
      <x:c r="K223" s="43" t="s">
        <x:v>3682</x:v>
      </x:c>
    </x:row>
    <x:row r="224" spans="11:22" s="19" customFormat="1" customHeight="1">
      <x:c r="K224" s="195" t="s">
        <x:v>4788</x:v>
      </x:c>
      <x:c r="L224" s="58"/>
      <x:c r="M224" s="58"/>
      <x:c r="N224" s="58"/>
      <x:c r="O224" s="58"/>
      <x:c r="P224" s="58"/>
      <x:c r="Q224" s="58"/>
      <x:c r="R224" s="58"/>
      <x:c r="S224" s="58"/>
      <x:c r="T224" s="58"/>
      <x:c r="U224" s="58"/>
      <x:c r="V224" s="58"/>
    </x:row>
    <x:row r="225" spans="11:11" s="19" customFormat="1" customHeight="1">
      <x:c r="K225" s="43" t="s">
        <x:v>1751</x:v>
      </x:c>
    </x:row>
    <x:row r="226" spans="11:11" s="19" customFormat="1" customHeight="1">
      <x:c r="K226" s="43" t="s">
        <x:v>5386</x:v>
      </x:c>
    </x:row>
    <x:row r="227" spans="11:11" s="19" customFormat="1" customHeight="1">
      <x:c r="K227" s="43" t="s">
        <x:v>2399</x:v>
      </x:c>
    </x:row>
    <x:row r="228" spans="11:11" s="19" customFormat="1" customHeight="1">
      <x:c r="K228" s="207" t="s">
        <x:v>1243</x:v>
      </x:c>
    </x:row>
    <x:row r="229" spans="11:11" s="19" customFormat="1" customHeight="1">
      <x:c r="K229" s="43" t="s">
        <x:v>1916</x:v>
      </x:c>
    </x:row>
    <x:row r="230" spans="11:11" s="19" customFormat="1" customHeight="1">
      <x:c r="K230" s="43" t="s">
        <x:v>5017</x:v>
      </x:c>
    </x:row>
    <x:row r="231" s="19" customFormat="1" customHeight="1"/>
    <x:row r="232" spans="8:15" s="19" customFormat="1" customHeight="1">
      <x:c r="H232" s="66" t="s">
        <x:v>3928</x:v>
      </x:c>
      <x:c r="I232" s="66"/>
      <x:c r="J232" s="66"/>
      <x:c r="K232" s="66"/>
      <x:c r="L232" s="66"/>
      <x:c r="M232" s="66"/>
      <x:c r="N232" s="66"/>
      <x:c r="O232" s="66"/>
    </x:row>
    <x:row r="233" spans="11:11" s="19" customFormat="1" customHeight="1">
      <x:c r="K233" s="19" t="s">
        <x:v>3340</x:v>
      </x:c>
    </x:row>
    <x:row r="234" s="19" customFormat="1" customHeight="1"/>
    <x:row r="235" spans="11:11" s="19" customFormat="1" customHeight="1">
      <x:c r="K235" s="41" t="s">
        <x:v>1488</x:v>
      </x:c>
    </x:row>
    <x:row r="236" spans="11:11" s="19" customFormat="1" customHeight="1">
      <x:c r="K236" s="42" t="s">
        <x:v>3649</x:v>
      </x:c>
    </x:row>
    <x:row r="237" spans="11:11" s="19" customFormat="1" customHeight="1">
      <x:c r="K237" s="43" t="s">
        <x:v>1264</x:v>
      </x:c>
    </x:row>
    <x:row r="238" spans="11:11" s="19" customFormat="1" customHeight="1">
      <x:c r="K238" s="43" t="s">
        <x:v>4804</x:v>
      </x:c>
    </x:row>
    <x:row r="239" spans="11:11" s="19" customFormat="1" customHeight="1">
      <x:c r="K239" s="43" t="s">
        <x:v>2371</x:v>
      </x:c>
    </x:row>
    <x:row r="240" spans="11:21" s="19" customFormat="1" customHeight="1">
      <x:c r="K240" s="43" t="s">
        <x:v>5168</x:v>
      </x:c>
      <x:c r="L240" s="67"/>
      <x:c r="M240" s="67"/>
      <x:c r="N240" s="67"/>
      <x:c r="O240" s="67"/>
      <x:c r="P240" s="67"/>
      <x:c r="Q240" s="67"/>
      <x:c r="R240" s="67"/>
      <x:c r="S240" s="67"/>
      <x:c r="T240" s="67"/>
      <x:c r="U240" s="67"/>
    </x:row>
    <x:row r="241" spans="11:11" s="19" customFormat="1" customHeight="1">
      <x:c r="K241" s="43" t="s">
        <x:v>453</x:v>
      </x:c>
    </x:row>
    <x:row r="242" spans="11:11" s="19" customFormat="1" customHeight="1">
      <x:c r="K242" s="43" t="s">
        <x:v>2399</x:v>
      </x:c>
    </x:row>
    <x:row r="243" spans="11:11" s="19" customFormat="1" customHeight="1">
      <x:c r="K243" s="207" t="s">
        <x:v>1243</x:v>
      </x:c>
    </x:row>
    <x:row r="244" spans="11:21" s="19" customFormat="1" customHeight="1">
      <x:c r="K244" s="198" t="s">
        <x:v>3341</x:v>
      </x:c>
      <x:c r="L244" s="67"/>
      <x:c r="M244" s="67"/>
      <x:c r="N244" s="67"/>
      <x:c r="O244" s="67"/>
      <x:c r="P244" s="67"/>
      <x:c r="Q244" s="67"/>
      <x:c r="R244" s="67"/>
      <x:c r="S244" s="67"/>
      <x:c r="T244" s="67"/>
      <x:c r="U244" s="67"/>
    </x:row>
    <x:row r="245" s="19" customFormat="1" customHeight="1"/>
    <x:row r="246" spans="8:16" s="19" customFormat="1" customHeight="1">
      <x:c r="H246" s="66"/>
      <x:c r="I246" s="66" t="s">
        <x:v>2957</x:v>
      </x:c>
      <x:c r="J246" s="66"/>
      <x:c r="K246" s="66"/>
      <x:c r="L246" s="66"/>
      <x:c r="M246" s="66"/>
      <x:c r="N246" s="66"/>
      <x:c r="O246" s="66"/>
      <x:c r="P246" s="66"/>
    </x:row>
    <x:row r="247" s="19" customFormat="1" customHeight="1"/>
    <x:row r="248" spans="11:21" s="19" customFormat="1" customHeight="1">
      <x:c r="K248" s="260" t="s">
        <x:v>5751</x:v>
      </x:c>
      <x:c r="L248" s="67"/>
      <x:c r="M248" s="67"/>
      <x:c r="N248" s="67"/>
      <x:c r="O248" s="67"/>
      <x:c r="P248" s="67"/>
      <x:c r="Q248" s="67"/>
      <x:c r="R248" s="67"/>
      <x:c r="S248" s="67"/>
      <x:c r="T248" s="67"/>
      <x:c r="U248" s="67"/>
    </x:row>
    <x:row r="249" spans="11:11" s="19" customFormat="1" customHeight="1">
      <x:c r="K249" s="43" t="s">
        <x:v>3986</x:v>
      </x:c>
    </x:row>
    <x:row r="250" spans="11:11" s="19" customFormat="1" customHeight="1">
      <x:c r="K250" s="43" t="s">
        <x:v>3681</x:v>
      </x:c>
    </x:row>
    <x:row r="251" spans="11:11" s="19" customFormat="1" customHeight="1">
      <x:c r="K251" s="41" t="s">
        <x:v>2781</x:v>
      </x:c>
    </x:row>
    <x:row r="252" spans="11:27" s="19" customFormat="1" customHeight="1">
      <x:c r="K252" s="260" t="s">
        <x:v>457</x:v>
      </x:c>
      <x:c r="L252" s="67"/>
      <x:c r="M252" s="67"/>
      <x:c r="N252" s="67"/>
      <x:c r="O252" s="67"/>
      <x:c r="P252" s="67"/>
      <x:c r="Q252" s="67"/>
      <x:c r="R252" s="67"/>
      <x:c r="S252" s="67"/>
      <x:c r="T252" s="67"/>
      <x:c r="U252" s="67"/>
      <x:c r="V252" s="67"/>
      <x:c r="W252" s="67"/>
      <x:c r="X252" s="67"/>
      <x:c r="Y252" s="67"/>
      <x:c r="Z252" s="67"/>
      <x:c r="AA252" s="67"/>
    </x:row>
    <x:row r="253" spans="11:27" s="19" customFormat="1" customHeight="1">
      <x:c r="K253" s="198" t="s">
        <x:v>5486</x:v>
      </x:c>
      <x:c r="L253" s="67"/>
      <x:c r="M253" s="67"/>
      <x:c r="N253" s="67"/>
      <x:c r="O253" s="67"/>
      <x:c r="P253" s="67"/>
      <x:c r="Q253" s="67"/>
      <x:c r="R253" s="67"/>
      <x:c r="S253" s="67"/>
      <x:c r="T253" s="67"/>
      <x:c r="U253" s="67"/>
      <x:c r="V253" s="67"/>
      <x:c r="W253" s="67"/>
      <x:c r="X253" s="67"/>
      <x:c r="Y253" s="67"/>
      <x:c r="Z253" s="67"/>
      <x:c r="AA253" s="67"/>
    </x:row>
    <x:row r="254" spans="11:27" s="19" customFormat="1" customHeight="1">
      <x:c r="K254" s="198" t="s">
        <x:v>5119</x:v>
      </x:c>
      <x:c r="L254" s="67"/>
      <x:c r="M254" s="67"/>
      <x:c r="N254" s="67"/>
      <x:c r="O254" s="67"/>
      <x:c r="P254" s="67"/>
      <x:c r="Q254" s="67"/>
      <x:c r="R254" s="67"/>
      <x:c r="S254" s="67"/>
      <x:c r="T254" s="67"/>
      <x:c r="U254" s="67"/>
      <x:c r="V254" s="67"/>
      <x:c r="W254" s="67"/>
      <x:c r="X254" s="67"/>
      <x:c r="Y254" s="67"/>
      <x:c r="Z254" s="67"/>
      <x:c r="AA254" s="67"/>
    </x:row>
    <x:row r="255" s="19" customFormat="1" customHeight="1"/>
    <x:row r="256" s="19" customFormat="1" customHeight="1"/>
    <x:row r="257" spans="11:11" s="19" customFormat="1" customHeight="1">
      <x:c r="K257" s="19" t="s">
        <x:v>3338</x:v>
      </x:c>
    </x:row>
    <x:row r="258" spans="11:11" s="19" customFormat="1" customHeight="1">
      <x:c r="K258" s="54" t="s">
        <x:v>5398</x:v>
      </x:c>
    </x:row>
    <x:row r="259" spans="11:11" s="19" customFormat="1" customHeight="1">
      <x:c r="K259" s="43" t="s">
        <x:v>3986</x:v>
      </x:c>
    </x:row>
    <x:row r="260" spans="11:11" s="19" customFormat="1" customHeight="1">
      <x:c r="K260" s="43" t="s">
        <x:v>3681</x:v>
      </x:c>
    </x:row>
    <x:row r="261" spans="11:11" s="19" customFormat="1" customHeight="1">
      <x:c r="K261" s="41" t="s">
        <x:v>2781</x:v>
      </x:c>
    </x:row>
    <x:row r="262" spans="11:11" s="19" customFormat="1" customHeight="1">
      <x:c r="K262" s="54" t="s">
        <x:v>457</x:v>
      </x:c>
    </x:row>
    <x:row r="263" spans="11:11" s="19" customFormat="1" customHeight="1">
      <x:c r="K263" s="43" t="s">
        <x:v>5486</x:v>
      </x:c>
    </x:row>
    <x:row r="264" spans="11:11" s="19" customFormat="1" customHeight="1">
      <x:c r="K264" s="43" t="s">
        <x:v>5119</x:v>
      </x:c>
    </x:row>
    <x:row r="265" s="19" customFormat="1" customHeight="1"/>
    <x:row r="266" spans="9:18" s="19" customFormat="1" customHeight="1">
      <x:c r="I266" s="66" t="s">
        <x:v>4462</x:v>
      </x:c>
      <x:c r="J266" s="66"/>
      <x:c r="K266" s="66"/>
      <x:c r="L266" s="66"/>
      <x:c r="M266" s="66"/>
      <x:c r="N266" s="66"/>
      <x:c r="O266" s="66"/>
      <x:c r="P266" s="66"/>
      <x:c r="Q266" s="66"/>
      <x:c r="R266" s="66"/>
    </x:row>
    <x:row r="267" s="19" customFormat="1" customHeight="1"/>
    <x:row r="268" s="19" customFormat="1" customHeight="1"/>
    <x:row r="269" spans="12:12" s="19" customFormat="1" customHeight="1">
      <x:c r="L269" s="43" t="s">
        <x:v>899</x:v>
      </x:c>
    </x:row>
    <x:row r="270" spans="12:12" s="19" customFormat="1" customHeight="1">
      <x:c r="L270" s="43" t="s">
        <x:v>3039</x:v>
      </x:c>
    </x:row>
    <x:row r="271" spans="12:12" s="19" customFormat="1" customHeight="1">
      <x:c r="L271" s="43" t="s">
        <x:v>5290</x:v>
      </x:c>
    </x:row>
    <x:row r="272" spans="12:12" s="19" customFormat="1" customHeight="1">
      <x:c r="L272" s="43" t="s">
        <x:v>5283</x:v>
      </x:c>
    </x:row>
    <x:row r="273" spans="12:12" s="19" customFormat="1" customHeight="1">
      <x:c r="L273" s="42" t="s">
        <x:v>3683</x:v>
      </x:c>
    </x:row>
    <x:row r="274" spans="12:12" s="19" customFormat="1" customHeight="1">
      <x:c r="L274" s="43" t="s">
        <x:v>3925</x:v>
      </x:c>
    </x:row>
    <x:row r="275" spans="12:12" s="19" customFormat="1" customHeight="1">
      <x:c r="L275" s="43" t="s">
        <x:v>3897</x:v>
      </x:c>
    </x:row>
    <x:row r="276" spans="12:12" s="19" customFormat="1" customHeight="1">
      <x:c r="L276" s="43" t="s">
        <x:v>5759</x:v>
      </x:c>
    </x:row>
    <x:row r="277" spans="12:12" s="19" customFormat="1" customHeight="1">
      <x:c r="L277" s="42" t="s">
        <x:v>5289</x:v>
      </x:c>
    </x:row>
    <x:row r="278" spans="12:12" s="19" customFormat="1" customHeight="1">
      <x:c r="L278" s="42" t="s">
        <x:v>5484</x:v>
      </x:c>
    </x:row>
    <x:row r="279" spans="12:12" s="19" customFormat="1" customHeight="1">
      <x:c r="L279" s="43" t="s">
        <x:v>1114</x:v>
      </x:c>
    </x:row>
    <x:row r="280" spans="12:30" s="19" customFormat="1" customHeight="1">
      <x:c r="L280" s="265" t="s">
        <x:v>3645</x:v>
      </x:c>
      <x:c r="M280" s="49"/>
      <x:c r="N280" s="49"/>
      <x:c r="O280" s="49"/>
      <x:c r="P280" s="49"/>
      <x:c r="Q280" s="49"/>
      <x:c r="R280" s="49"/>
      <x:c r="S280" s="49"/>
      <x:c r="T280" s="49"/>
      <x:c r="U280" s="49"/>
      <x:c r="V280" s="49"/>
      <x:c r="W280" s="49"/>
      <x:c r="X280" s="49"/>
      <x:c r="Y280" s="49"/>
      <x:c r="Z280" s="49"/>
      <x:c r="AA280" s="49"/>
      <x:c r="AB280" s="49"/>
      <x:c r="AC280" s="49"/>
      <x:c r="AD280" s="49"/>
    </x:row>
    <x:row r="281" spans="12:30" s="19" customFormat="1" customHeight="1">
      <x:c r="L281" s="48" t="s">
        <x:v>4444</x:v>
      </x:c>
      <x:c r="M281" s="49"/>
      <x:c r="N281" s="49"/>
      <x:c r="O281" s="49"/>
      <x:c r="P281" s="49"/>
      <x:c r="Q281" s="49"/>
      <x:c r="R281" s="49"/>
      <x:c r="S281" s="49"/>
      <x:c r="T281" s="49"/>
      <x:c r="U281" s="49"/>
      <x:c r="V281" s="49"/>
      <x:c r="W281" s="49"/>
      <x:c r="X281" s="49"/>
      <x:c r="Y281" s="49"/>
      <x:c r="Z281" s="49"/>
      <x:c r="AA281" s="49"/>
      <x:c r="AB281" s="49"/>
      <x:c r="AC281" s="49"/>
      <x:c r="AD281" s="49"/>
    </x:row>
    <x:row r="282" spans="12:30" s="19" customFormat="1" customHeight="1">
      <x:c r="L282" s="265" t="s">
        <x:v>5059</x:v>
      </x:c>
      <x:c r="M282" s="49"/>
      <x:c r="N282" s="49"/>
      <x:c r="O282" s="49"/>
      <x:c r="P282" s="49"/>
      <x:c r="Q282" s="49"/>
      <x:c r="R282" s="49"/>
      <x:c r="S282" s="49"/>
      <x:c r="T282" s="49"/>
      <x:c r="U282" s="49"/>
      <x:c r="V282" s="49"/>
      <x:c r="W282" s="49"/>
      <x:c r="X282" s="49"/>
      <x:c r="Y282" s="49"/>
      <x:c r="Z282" s="49"/>
      <x:c r="AA282" s="49"/>
      <x:c r="AB282" s="49"/>
      <x:c r="AC282" s="49"/>
      <x:c r="AD282" s="49"/>
    </x:row>
    <x:row r="283" spans="12:30" s="19" customFormat="1" customHeight="1">
      <x:c r="L283" s="265" t="s">
        <x:v>707</x:v>
      </x:c>
      <x:c r="M283" s="49"/>
      <x:c r="N283" s="49"/>
      <x:c r="O283" s="49"/>
      <x:c r="P283" s="49"/>
      <x:c r="Q283" s="49"/>
      <x:c r="R283" s="49"/>
      <x:c r="S283" s="49"/>
      <x:c r="T283" s="49"/>
      <x:c r="U283" s="49"/>
      <x:c r="V283" s="49"/>
      <x:c r="W283" s="49"/>
      <x:c r="X283" s="49"/>
      <x:c r="Y283" s="49"/>
      <x:c r="Z283" s="49"/>
      <x:c r="AA283" s="49"/>
      <x:c r="AB283" s="49"/>
      <x:c r="AC283" s="49"/>
      <x:c r="AD283" s="49"/>
    </x:row>
    <x:row r="284" spans="12:30" s="19" customFormat="1" customHeight="1">
      <x:c r="L284" s="265" t="s">
        <x:v>5449</x:v>
      </x:c>
      <x:c r="M284" s="49"/>
      <x:c r="N284" s="49"/>
      <x:c r="O284" s="49"/>
      <x:c r="P284" s="49"/>
      <x:c r="Q284" s="49"/>
      <x:c r="R284" s="49"/>
      <x:c r="S284" s="49"/>
      <x:c r="T284" s="49"/>
      <x:c r="U284" s="49"/>
      <x:c r="V284" s="49"/>
      <x:c r="W284" s="49"/>
      <x:c r="X284" s="49"/>
      <x:c r="Y284" s="49"/>
      <x:c r="Z284" s="49"/>
      <x:c r="AA284" s="49"/>
      <x:c r="AB284" s="49"/>
      <x:c r="AC284" s="49"/>
      <x:c r="AD284" s="49"/>
    </x:row>
    <x:row r="285" spans="12:30" s="19" customFormat="1" customHeight="1">
      <x:c r="L285" s="265" t="s">
        <x:v>3690</x:v>
      </x:c>
      <x:c r="M285" s="49"/>
      <x:c r="N285" s="49"/>
      <x:c r="O285" s="49"/>
      <x:c r="P285" s="49"/>
      <x:c r="Q285" s="49"/>
      <x:c r="R285" s="49"/>
      <x:c r="S285" s="49"/>
      <x:c r="T285" s="49"/>
      <x:c r="U285" s="49"/>
      <x:c r="V285" s="49"/>
      <x:c r="W285" s="49"/>
      <x:c r="X285" s="49"/>
      <x:c r="Y285" s="49"/>
      <x:c r="Z285" s="49"/>
      <x:c r="AA285" s="49"/>
      <x:c r="AB285" s="49"/>
      <x:c r="AC285" s="49"/>
      <x:c r="AD285" s="49"/>
    </x:row>
    <x:row r="286" s="19" customFormat="1" customHeight="1"/>
    <x:row r="287" s="19" customFormat="1" customHeight="1"/>
    <x:row r="288" spans="9:15" s="19" customFormat="1" customHeight="1">
      <x:c r="I288" s="66" t="s">
        <x:v>3919</x:v>
      </x:c>
      <x:c r="J288" s="66"/>
      <x:c r="K288" s="66"/>
      <x:c r="L288" s="66"/>
      <x:c r="M288" s="66"/>
      <x:c r="N288" s="66"/>
      <x:c r="O288" s="66"/>
    </x:row>
    <x:row r="289" spans="10:10" s="19" customFormat="1" customHeight="1">
      <x:c r="J289" s="19" t="s">
        <x:v>4120</x:v>
      </x:c>
    </x:row>
    <x:row r="290" s="19" customFormat="1" customHeight="1"/>
    <x:row r="291" spans="11:11" s="19" customFormat="1" customHeight="1">
      <x:c r="K291" s="19" t="s">
        <x:v>3920</x:v>
      </x:c>
    </x:row>
    <x:row r="292" spans="10:37" s="19" customFormat="1" customHeight="1">
      <x:c r="J292" s="337" t="s">
        <x:v>1250</x:v>
      </x:c>
      <x:c r="K292" s="337"/>
      <x:c r="L292" s="337"/>
      <x:c r="M292" s="337"/>
      <x:c r="N292" s="337"/>
      <x:c r="O292" s="337" t="s">
        <x:v>1002</x:v>
      </x:c>
      <x:c r="P292" s="337"/>
      <x:c r="Q292" s="337"/>
      <x:c r="R292" s="337"/>
      <x:c r="S292" s="337"/>
      <x:c r="T292" s="337"/>
      <x:c r="U292" s="337"/>
      <x:c r="V292" s="337"/>
      <x:c r="W292" s="337"/>
      <x:c r="X292" s="337"/>
      <x:c r="Y292" s="337"/>
      <x:c r="Z292" s="337" t="s">
        <x:v>1141</x:v>
      </x:c>
      <x:c r="AA292" s="337"/>
      <x:c r="AB292" s="337"/>
      <x:c r="AC292" s="337"/>
      <x:c r="AD292" s="337"/>
      <x:c r="AE292" s="337"/>
      <x:c r="AF292" s="337"/>
      <x:c r="AG292" s="337"/>
      <x:c r="AH292" s="337"/>
      <x:c r="AI292" s="337"/>
      <x:c r="AJ292" s="337"/>
      <x:c r="AK292" s="337"/>
    </x:row>
    <x:row r="293" spans="10:37" s="19" customFormat="1" ht="39" customHeight="1">
      <x:c r="J293" s="288" t="s">
        <x:v>1251</x:v>
      </x:c>
      <x:c r="K293" s="288"/>
      <x:c r="L293" s="288"/>
      <x:c r="M293" s="288"/>
      <x:c r="N293" s="288"/>
      <x:c r="O293" s="285" t="s">
        <x:v>708</x:v>
      </x:c>
      <x:c r="P293" s="284"/>
      <x:c r="Q293" s="284"/>
      <x:c r="R293" s="284"/>
      <x:c r="S293" s="284"/>
      <x:c r="T293" s="284"/>
      <x:c r="U293" s="284"/>
      <x:c r="V293" s="284"/>
      <x:c r="W293" s="284"/>
      <x:c r="X293" s="284"/>
      <x:c r="Y293" s="284"/>
      <x:c r="Z293" s="285" t="s">
        <x:v>5453</x:v>
      </x:c>
      <x:c r="AA293" s="284"/>
      <x:c r="AB293" s="284"/>
      <x:c r="AC293" s="284"/>
      <x:c r="AD293" s="284"/>
      <x:c r="AE293" s="284"/>
      <x:c r="AF293" s="284"/>
      <x:c r="AG293" s="284"/>
      <x:c r="AH293" s="284"/>
      <x:c r="AI293" s="284"/>
      <x:c r="AJ293" s="284"/>
      <x:c r="AK293" s="284"/>
    </x:row>
    <x:row r="294" spans="10:37" s="19" customFormat="1" ht="36.75" customHeight="1">
      <x:c r="J294" s="288" t="s">
        <x:v>1020</x:v>
      </x:c>
      <x:c r="K294" s="288"/>
      <x:c r="L294" s="288"/>
      <x:c r="M294" s="288"/>
      <x:c r="N294" s="288"/>
      <x:c r="O294" s="285" t="s">
        <x:v>2272</x:v>
      </x:c>
      <x:c r="P294" s="284"/>
      <x:c r="Q294" s="284"/>
      <x:c r="R294" s="284"/>
      <x:c r="S294" s="284"/>
      <x:c r="T294" s="284"/>
      <x:c r="U294" s="284"/>
      <x:c r="V294" s="284"/>
      <x:c r="W294" s="284"/>
      <x:c r="X294" s="284"/>
      <x:c r="Y294" s="284"/>
      <x:c r="Z294" s="285" t="s">
        <x:v>4826</x:v>
      </x:c>
      <x:c r="AA294" s="284"/>
      <x:c r="AB294" s="284"/>
      <x:c r="AC294" s="284"/>
      <x:c r="AD294" s="284"/>
      <x:c r="AE294" s="284"/>
      <x:c r="AF294" s="284"/>
      <x:c r="AG294" s="284"/>
      <x:c r="AH294" s="284"/>
      <x:c r="AI294" s="284"/>
      <x:c r="AJ294" s="284"/>
      <x:c r="AK294" s="284"/>
    </x:row>
    <x:row r="295" spans="10:37" s="19" customFormat="1" ht="39" customHeight="1">
      <x:c r="J295" s="288" t="s">
        <x:v>1011</x:v>
      </x:c>
      <x:c r="K295" s="288"/>
      <x:c r="L295" s="288"/>
      <x:c r="M295" s="288"/>
      <x:c r="N295" s="288"/>
      <x:c r="O295" s="285" t="s">
        <x:v>2180</x:v>
      </x:c>
      <x:c r="P295" s="284"/>
      <x:c r="Q295" s="284"/>
      <x:c r="R295" s="284"/>
      <x:c r="S295" s="284"/>
      <x:c r="T295" s="284"/>
      <x:c r="U295" s="284"/>
      <x:c r="V295" s="284"/>
      <x:c r="W295" s="284"/>
      <x:c r="X295" s="284"/>
      <x:c r="Y295" s="284"/>
      <x:c r="Z295" s="285" t="s">
        <x:v>5385</x:v>
      </x:c>
      <x:c r="AA295" s="284"/>
      <x:c r="AB295" s="284"/>
      <x:c r="AC295" s="284"/>
      <x:c r="AD295" s="284"/>
      <x:c r="AE295" s="284"/>
      <x:c r="AF295" s="284"/>
      <x:c r="AG295" s="284"/>
      <x:c r="AH295" s="284"/>
      <x:c r="AI295" s="284"/>
      <x:c r="AJ295" s="284"/>
      <x:c r="AK295" s="284"/>
    </x:row>
    <x:row r="296" s="19" customFormat="1" customHeight="1"/>
    <x:row r="297" spans="10:13" s="19" customFormat="1" customHeight="1">
      <x:c r="J297" s="47" t="s">
        <x:v>1027</x:v>
      </x:c>
      <x:c r="K297" s="47"/>
      <x:c r="L297" s="47"/>
      <x:c r="M297" s="47"/>
    </x:row>
    <x:row r="298" spans="11:11" s="19" customFormat="1" customHeight="1">
      <x:c r="K298" s="19" t="s">
        <x:v>5171</x:v>
      </x:c>
    </x:row>
    <x:row r="299" spans="11:11" s="19" customFormat="1" customHeight="1">
      <x:c r="K299" s="19" t="s">
        <x:v>1249</x:v>
      </x:c>
    </x:row>
    <x:row r="300" spans="12:12" s="19" customFormat="1" customHeight="1">
      <x:c r="L300" s="19" t="s">
        <x:v>5291</x:v>
      </x:c>
    </x:row>
    <x:row r="301" spans="12:12" s="19" customFormat="1" customHeight="1">
      <x:c r="L301" s="19" t="s">
        <x:v>3007</x:v>
      </x:c>
    </x:row>
    <x:row r="302" s="19" customFormat="1" customHeight="1"/>
    <x:row r="303" spans="12:12" s="19" customFormat="1" customHeight="1">
      <x:c r="L303" s="19" t="s">
        <x:v>2992</x:v>
      </x:c>
    </x:row>
    <x:row r="304" spans="11:11" s="19" customFormat="1" customHeight="1">
      <x:c r="K304" s="19" t="s">
        <x:v>1274</x:v>
      </x:c>
    </x:row>
    <x:row r="305" spans="11:11" s="19" customFormat="1" customHeight="1">
      <x:c r="K305" s="200" t="s">
        <x:v>3287</x:v>
      </x:c>
    </x:row>
    <x:row r="306" spans="11:11" s="19" customFormat="1" customHeight="1">
      <x:c r="K306" s="19" t="s">
        <x:v>1013</x:v>
      </x:c>
    </x:row>
    <x:row r="307" spans="12:12" s="19" customFormat="1" customHeight="1">
      <x:c r="L307" s="19" t="s">
        <x:v>1218</x:v>
      </x:c>
    </x:row>
    <x:row r="308" s="19" customFormat="1" customHeight="1"/>
    <x:row r="309" spans="11:11" s="19" customFormat="1" customHeight="1">
      <x:c r="K309" s="19" t="s">
        <x:v>2371</x:v>
      </x:c>
    </x:row>
    <x:row r="310" spans="12:12" s="19" customFormat="1" customHeight="1">
      <x:c r="L310" s="19" t="s">
        <x:v>1265</x:v>
      </x:c>
    </x:row>
    <x:row r="311" s="19" customFormat="1" customHeight="1"/>
    <x:row r="312" spans="12:18" s="19" customFormat="1" customHeight="1">
      <x:c r="L312" s="200" t="s">
        <x:v>3910</x:v>
      </x:c>
      <x:c r="M312" s="200"/>
      <x:c r="N312" s="200"/>
      <x:c r="O312" s="200"/>
      <x:c r="P312" s="200"/>
      <x:c r="Q312" s="200"/>
      <x:c r="R312" s="200"/>
    </x:row>
    <x:row r="313" s="19" customFormat="1" customHeight="1"/>
    <x:row r="314" spans="11:11" s="19" customFormat="1" customHeight="1">
      <x:c r="K314" s="19" t="s">
        <x:v>3133</x:v>
      </x:c>
    </x:row>
    <x:row r="315" spans="12:12" s="19" customFormat="1" customHeight="1">
      <x:c r="L315" s="19" t="s">
        <x:v>1030</x:v>
      </x:c>
    </x:row>
    <x:row r="316" spans="11:11" s="19" customFormat="1" customHeight="1">
      <x:c r="K316" s="19" t="s">
        <x:v>3288</x:v>
      </x:c>
    </x:row>
    <x:row r="317" s="19" customFormat="1" customHeight="1"/>
    <x:row r="318" spans="11:20" s="19" customFormat="1" customHeight="1">
      <x:c r="K318" s="77" t="s">
        <x:v>5395</x:v>
      </x:c>
      <x:c r="L318" s="58"/>
      <x:c r="M318" s="58"/>
      <x:c r="N318" s="58"/>
      <x:c r="O318" s="58"/>
      <x:c r="P318" s="58"/>
      <x:c r="Q318" s="58"/>
      <x:c r="R318" s="58"/>
      <x:c r="S318" s="58"/>
      <x:c r="T318" s="58"/>
    </x:row>
    <x:row r="319" spans="11:11" s="19" customFormat="1" customHeight="1">
      <x:c r="K319" s="43" t="s">
        <x:v>3924</x:v>
      </x:c>
    </x:row>
    <x:row r="320" spans="11:11" s="19" customFormat="1" customHeight="1">
      <x:c r="K320" s="43" t="s">
        <x:v>1165</x:v>
      </x:c>
    </x:row>
    <x:row r="321" spans="11:19" s="19" customFormat="1" customHeight="1">
      <x:c r="K321" s="195" t="s">
        <x:v>3956</x:v>
      </x:c>
      <x:c r="L321" s="58"/>
      <x:c r="M321" s="58"/>
      <x:c r="N321" s="58"/>
      <x:c r="O321" s="58"/>
      <x:c r="P321" s="58"/>
      <x:c r="Q321" s="58"/>
      <x:c r="R321" s="58"/>
      <x:c r="S321" s="58"/>
    </x:row>
    <x:row r="322" spans="11:11" s="19" customFormat="1" customHeight="1">
      <x:c r="K322" s="43" t="s">
        <x:v>1264</x:v>
      </x:c>
    </x:row>
    <x:row r="323" spans="11:11" s="19" customFormat="1" customHeight="1">
      <x:c r="K323" s="43" t="s">
        <x:v>5752</x:v>
      </x:c>
    </x:row>
    <x:row r="324" spans="11:11" s="19" customFormat="1" customHeight="1">
      <x:c r="K324" s="43" t="s">
        <x:v>2371</x:v>
      </x:c>
    </x:row>
    <x:row r="325" spans="11:20" s="19" customFormat="1" customHeight="1">
      <x:c r="K325" s="195" t="s">
        <x:v>5382</x:v>
      </x:c>
      <x:c r="L325" s="58"/>
      <x:c r="M325" s="58"/>
      <x:c r="N325" s="58"/>
      <x:c r="O325" s="58"/>
      <x:c r="P325" s="58"/>
      <x:c r="Q325" s="58"/>
      <x:c r="R325" s="58"/>
      <x:c r="S325" s="58"/>
      <x:c r="T325" s="58"/>
    </x:row>
    <x:row r="326" spans="11:11" s="19" customFormat="1" customHeight="1">
      <x:c r="K326" s="43" t="s">
        <x:v>3049</x:v>
      </x:c>
    </x:row>
    <x:row r="327" spans="11:11" s="19" customFormat="1" customHeight="1">
      <x:c r="K327" s="207" t="s">
        <x:v>1243</x:v>
      </x:c>
    </x:row>
    <x:row r="328" spans="11:11" s="19" customFormat="1" customHeight="1">
      <x:c r="K328" s="43" t="s">
        <x:v>3954</x:v>
      </x:c>
    </x:row>
    <x:row r="329" s="19" customFormat="1" customHeight="1"/>
    <x:row r="330" spans="10:14" s="19" customFormat="1" customHeight="1">
      <x:c r="J330" s="58" t="s">
        <x:v>1026</x:v>
      </x:c>
      <x:c r="K330" s="58"/>
      <x:c r="L330" s="58"/>
      <x:c r="M330" s="58"/>
      <x:c r="N330" s="58"/>
    </x:row>
    <x:row r="331" spans="10:10" s="19" customFormat="1" customHeight="1">
      <x:c r="J331" s="19" t="s">
        <x:v>1041</x:v>
      </x:c>
    </x:row>
    <x:row r="332" spans="10:10" s="19" customFormat="1" customHeight="1">
      <x:c r="J332" s="19" t="s">
        <x:v>3289</x:v>
      </x:c>
    </x:row>
    <x:row r="333" s="19" customFormat="1" customHeight="1"/>
    <x:row r="334" spans="12:12" s="19" customFormat="1" customHeight="1">
      <x:c r="L334" s="42" t="s">
        <x:v>5510</x:v>
      </x:c>
    </x:row>
    <x:row r="335" spans="12:12" s="19" customFormat="1" customHeight="1">
      <x:c r="L335" s="43" t="s">
        <x:v>2306</x:v>
      </x:c>
    </x:row>
    <x:row r="336" spans="12:12" s="19" customFormat="1" customHeight="1">
      <x:c r="L336" s="43" t="s">
        <x:v>3981</x:v>
      </x:c>
    </x:row>
    <x:row r="337" spans="12:12" s="19" customFormat="1" customHeight="1">
      <x:c r="L337" s="43" t="s">
        <x:v>2371</x:v>
      </x:c>
    </x:row>
    <x:row r="338" spans="12:23" s="19" customFormat="1" customHeight="1">
      <x:c r="L338" s="43" t="s">
        <x:v>5384</x:v>
      </x:c>
      <x:c r="M338" s="58"/>
      <x:c r="N338" s="58"/>
      <x:c r="O338" s="58"/>
      <x:c r="P338" s="58"/>
      <x:c r="Q338" s="58"/>
      <x:c r="R338" s="58"/>
      <x:c r="S338" s="58"/>
      <x:c r="T338" s="58"/>
      <x:c r="U338" s="58"/>
      <x:c r="V338" s="58"/>
      <x:c r="W338" s="58"/>
    </x:row>
    <x:row r="339" spans="12:12" s="19" customFormat="1" customHeight="1">
      <x:c r="L339" s="43" t="s">
        <x:v>1751</x:v>
      </x:c>
    </x:row>
    <x:row r="340" spans="12:26" s="19" customFormat="1" customHeight="1">
      <x:c r="L340" s="43" t="s">
        <x:v>5249</x:v>
      </x:c>
      <x:c r="M340" s="58"/>
      <x:c r="N340" s="58"/>
      <x:c r="O340" s="58"/>
      <x:c r="P340" s="58"/>
      <x:c r="Q340" s="58"/>
      <x:c r="R340" s="58"/>
      <x:c r="S340" s="58"/>
      <x:c r="T340" s="58"/>
      <x:c r="U340" s="58"/>
      <x:c r="V340" s="58"/>
      <x:c r="W340" s="58"/>
      <x:c r="X340" s="58"/>
      <x:c r="Y340" s="58"/>
      <x:c r="Z340" s="58"/>
    </x:row>
    <x:row r="341" spans="12:12" s="19" customFormat="1" customHeight="1">
      <x:c r="L341" s="43" t="s">
        <x:v>2399</x:v>
      </x:c>
    </x:row>
    <x:row r="342" spans="12:12" s="19" customFormat="1" customHeight="1">
      <x:c r="L342" s="207" t="s">
        <x:v>1243</x:v>
      </x:c>
    </x:row>
    <x:row r="343" spans="12:12" s="19" customFormat="1" customHeight="1">
      <x:c r="L343" s="43" t="s">
        <x:v>5489</x:v>
      </x:c>
    </x:row>
    <x:row r="344" spans="12:12" s="19" customFormat="1" customHeight="1">
      <x:c r="L344" s="43" t="s">
        <x:v>5017</x:v>
      </x:c>
    </x:row>
    <x:row r="345" s="19" customFormat="1" customHeight="1"/>
    <x:row r="346" spans="12:18" s="19" customFormat="1" customHeight="1">
      <x:c r="L346" s="77" t="s">
        <x:v>5754</x:v>
      </x:c>
      <x:c r="M346" s="58"/>
      <x:c r="N346" s="58"/>
      <x:c r="O346" s="58"/>
      <x:c r="P346" s="58"/>
      <x:c r="Q346" s="58"/>
      <x:c r="R346" s="58"/>
    </x:row>
    <x:row r="347" spans="12:18" s="19" customFormat="1" customHeight="1">
      <x:c r="L347" s="77" t="s">
        <x:v>5278</x:v>
      </x:c>
      <x:c r="M347" s="58"/>
      <x:c r="N347" s="58"/>
      <x:c r="O347" s="58"/>
      <x:c r="P347" s="58"/>
      <x:c r="Q347" s="58"/>
      <x:c r="R347" s="58"/>
    </x:row>
    <x:row r="348" spans="12:12" s="19" customFormat="1" customHeight="1">
      <x:c r="L348" s="43" t="s">
        <x:v>1114</x:v>
      </x:c>
    </x:row>
    <x:row r="349" spans="12:12" s="19" customFormat="1" customHeight="1">
      <x:c r="L349" s="43" t="s">
        <x:v>5294</x:v>
      </x:c>
    </x:row>
    <x:row r="350" spans="12:12" s="19" customFormat="1" customHeight="1">
      <x:c r="L350" s="41" t="s">
        <x:v>881</x:v>
      </x:c>
    </x:row>
    <x:row r="351" spans="12:12" s="19" customFormat="1" customHeight="1">
      <x:c r="L351" s="43">
        <x:v>2850</x:v>
      </x:c>
    </x:row>
    <x:row r="352" s="19" customFormat="1" customHeight="1"/>
    <x:row r="353" s="19" customFormat="1" customHeight="1"/>
    <x:row r="354" s="19" customFormat="1" customHeight="1"/>
    <x:row r="355" spans="12:12" s="19" customFormat="1" customHeight="1">
      <x:c r="L355" s="43" t="s">
        <x:v>5295</x:v>
      </x:c>
    </x:row>
    <x:row r="356" spans="12:12" s="19" customFormat="1" customHeight="1">
      <x:c r="L356" s="43" t="s">
        <x:v>3047</x:v>
      </x:c>
    </x:row>
    <x:row r="357" spans="12:12" s="19" customFormat="1" customHeight="1">
      <x:c r="L357" s="43" t="s">
        <x:v>5292</x:v>
      </x:c>
    </x:row>
    <x:row r="358" spans="12:12" s="19" customFormat="1" customHeight="1">
      <x:c r="L358" s="43" t="s">
        <x:v>5753</x:v>
      </x:c>
    </x:row>
    <x:row r="359" spans="12:25" s="19" customFormat="1" customHeight="1">
      <x:c r="L359" s="77" t="s">
        <x:v>3662</x:v>
      </x:c>
      <x:c r="M359" s="58"/>
      <x:c r="N359" s="58"/>
      <x:c r="O359" s="58"/>
      <x:c r="P359" s="58"/>
      <x:c r="Q359" s="58"/>
      <x:c r="R359" s="58"/>
      <x:c r="S359" s="58"/>
      <x:c r="T359" s="58"/>
      <x:c r="U359" s="58"/>
      <x:c r="V359" s="58"/>
      <x:c r="W359" s="58"/>
      <x:c r="X359" s="58"/>
      <x:c r="Y359" s="58"/>
    </x:row>
    <x:row r="360" spans="12:25" s="19" customFormat="1" customHeight="1">
      <x:c r="L360" s="195" t="s">
        <x:v>3450</x:v>
      </x:c>
      <x:c r="M360" s="58"/>
      <x:c r="N360" s="58"/>
      <x:c r="O360" s="58"/>
      <x:c r="P360" s="58"/>
      <x:c r="Q360" s="58"/>
      <x:c r="R360" s="58"/>
      <x:c r="S360" s="58"/>
      <x:c r="T360" s="58"/>
      <x:c r="U360" s="58"/>
      <x:c r="V360" s="58"/>
      <x:c r="W360" s="58"/>
      <x:c r="X360" s="58"/>
      <x:c r="Y360" s="58"/>
    </x:row>
    <x:row r="361" spans="12:25" s="19" customFormat="1" customHeight="1">
      <x:c r="L361" s="195" t="s">
        <x:v>1790</x:v>
      </x:c>
      <x:c r="M361" s="58"/>
      <x:c r="N361" s="58"/>
      <x:c r="O361" s="58"/>
      <x:c r="P361" s="58"/>
      <x:c r="Q361" s="58"/>
      <x:c r="R361" s="58"/>
      <x:c r="S361" s="58"/>
      <x:c r="T361" s="58"/>
      <x:c r="U361" s="58"/>
      <x:c r="V361" s="58"/>
      <x:c r="W361" s="58"/>
      <x:c r="X361" s="58"/>
      <x:c r="Y361" s="58"/>
    </x:row>
    <x:row r="362" spans="12:25" s="19" customFormat="1" customHeight="1">
      <x:c r="L362" s="195" t="s">
        <x:v>726</x:v>
      </x:c>
      <x:c r="M362" s="58"/>
      <x:c r="N362" s="58"/>
      <x:c r="O362" s="58"/>
      <x:c r="P362" s="58"/>
      <x:c r="Q362" s="58"/>
      <x:c r="R362" s="58"/>
      <x:c r="S362" s="58"/>
      <x:c r="T362" s="58"/>
      <x:c r="U362" s="58"/>
      <x:c r="V362" s="58"/>
      <x:c r="W362" s="58"/>
      <x:c r="X362" s="58"/>
      <x:c r="Y362" s="58"/>
    </x:row>
    <x:row r="363" spans="12:25" s="19" customFormat="1" customHeight="1">
      <x:c r="L363" s="77" t="s">
        <x:v>5483</x:v>
      </x:c>
      <x:c r="M363" s="58"/>
      <x:c r="N363" s="58"/>
      <x:c r="O363" s="58"/>
      <x:c r="P363" s="58"/>
      <x:c r="Q363" s="58"/>
      <x:c r="R363" s="58"/>
      <x:c r="S363" s="58"/>
      <x:c r="T363" s="58"/>
      <x:c r="U363" s="58"/>
      <x:c r="V363" s="58"/>
      <x:c r="W363" s="58"/>
      <x:c r="X363" s="58"/>
      <x:c r="Y363" s="58"/>
    </x:row>
    <x:row r="364" spans="12:25" s="19" customFormat="1" customHeight="1">
      <x:c r="L364" s="195" t="s">
        <x:v>1114</x:v>
      </x:c>
      <x:c r="M364" s="58"/>
      <x:c r="N364" s="58"/>
      <x:c r="O364" s="58"/>
      <x:c r="P364" s="58"/>
      <x:c r="Q364" s="58"/>
      <x:c r="R364" s="58"/>
      <x:c r="S364" s="58"/>
      <x:c r="T364" s="58"/>
      <x:c r="U364" s="58"/>
      <x:c r="V364" s="58"/>
      <x:c r="W364" s="58"/>
      <x:c r="X364" s="58"/>
      <x:c r="Y364" s="58"/>
    </x:row>
    <x:row r="365" spans="12:21" s="19" customFormat="1" customHeight="1">
      <x:c r="L365" s="43" t="s">
        <x:v>2188</x:v>
      </x:c>
      <x:c r="T365" s="58"/>
      <x:c r="U365" s="58"/>
    </x:row>
    <x:row r="366" spans="12:21" s="19" customFormat="1" customHeight="1">
      <x:c r="L366" s="41" t="s">
        <x:v>2195</x:v>
      </x:c>
      <x:c r="T366" s="58"/>
      <x:c r="U366" s="58"/>
    </x:row>
    <x:row r="367" spans="12:21" s="19" customFormat="1" customHeight="1">
      <x:c r="L367" s="43" t="s">
        <x:v>5387</x:v>
      </x:c>
      <x:c r="T367" s="58"/>
      <x:c r="U367" s="58"/>
    </x:row>
    <x:row r="368" spans="12:21" s="19" customFormat="1" customHeight="1">
      <x:c r="L368" s="43" t="s">
        <x:v>5389</x:v>
      </x:c>
      <x:c r="T368" s="58"/>
      <x:c r="U368" s="58"/>
    </x:row>
    <x:row r="369" spans="12:21" s="19" customFormat="1" customHeight="1">
      <x:c r="L369" s="43" t="s">
        <x:v>5394</x:v>
      </x:c>
      <x:c r="T369" s="58"/>
      <x:c r="U369" s="58"/>
    </x:row>
    <x:row r="370" spans="12:21" s="19" customFormat="1" customHeight="1">
      <x:c r="L370" s="43" t="s">
        <x:v>5392</x:v>
      </x:c>
      <x:c r="T370" s="58"/>
      <x:c r="U370" s="58"/>
    </x:row>
    <x:row r="371" spans="12:21" s="19" customFormat="1" customHeight="1">
      <x:c r="L371" s="43" t="s">
        <x:v>5388</x:v>
      </x:c>
      <x:c r="T371" s="58"/>
      <x:c r="U371" s="58"/>
    </x:row>
    <x:row r="372" spans="12:21" s="19" customFormat="1" customHeight="1">
      <x:c r="L372" s="43" t="s">
        <x:v>5407</x:v>
      </x:c>
      <x:c r="T372" s="58"/>
      <x:c r="U372" s="58"/>
    </x:row>
    <x:row r="373" spans="12:21" s="19" customFormat="1" customHeight="1">
      <x:c r="L373" s="43" t="s">
        <x:v>5399</x:v>
      </x:c>
      <x:c r="T373" s="58"/>
      <x:c r="U373" s="58"/>
    </x:row>
    <x:row r="374" spans="12:21" s="19" customFormat="1" customHeight="1">
      <x:c r="L374" s="43" t="s">
        <x:v>5383</x:v>
      </x:c>
      <x:c r="T374" s="58"/>
      <x:c r="U374" s="58"/>
    </x:row>
    <x:row r="375" spans="12:21" s="19" customFormat="1" customHeight="1">
      <x:c r="L375" s="43" t="s">
        <x:v>5401</x:v>
      </x:c>
      <x:c r="T375" s="58"/>
      <x:c r="U375" s="58"/>
    </x:row>
    <x:row r="376" spans="12:21" s="19" customFormat="1" customHeight="1">
      <x:c r="L376" s="43" t="s">
        <x:v>5390</x:v>
      </x:c>
      <x:c r="T376" s="58"/>
      <x:c r="U376" s="58"/>
    </x:row>
    <x:row r="377" spans="12:21" s="19" customFormat="1" customHeight="1">
      <x:c r="L377" s="43" t="s">
        <x:v>5402</x:v>
      </x:c>
      <x:c r="T377" s="58"/>
      <x:c r="U377" s="58"/>
    </x:row>
    <x:row r="378" spans="12:21" s="19" customFormat="1" customHeight="1">
      <x:c r="L378" s="43" t="s">
        <x:v>5391</x:v>
      </x:c>
      <x:c r="T378" s="58"/>
      <x:c r="U378" s="58"/>
    </x:row>
    <x:row r="379" spans="12:21" s="19" customFormat="1" customHeight="1">
      <x:c r="L379" s="43" t="s">
        <x:v>5400</x:v>
      </x:c>
      <x:c r="T379" s="58"/>
      <x:c r="U379" s="58"/>
    </x:row>
    <x:row r="380" spans="12:21" s="19" customFormat="1" customHeight="1">
      <x:c r="L380" s="43" t="s">
        <x:v>5403</x:v>
      </x:c>
      <x:c r="T380" s="58"/>
      <x:c r="U380" s="58"/>
    </x:row>
    <x:row r="381" spans="12:12" s="19" customFormat="1" customHeight="1">
      <x:c r="L381" s="54" t="s">
        <x:v>3669</x:v>
      </x:c>
    </x:row>
    <x:row r="382" s="19" customFormat="1" customHeight="1"/>
    <x:row r="383" spans="12:16" s="19" customFormat="1" customHeight="1">
      <x:c r="L383" s="261" t="s">
        <x:v>1060</x:v>
      </x:c>
      <x:c r="M383" s="66"/>
      <x:c r="N383" s="66"/>
      <x:c r="O383" s="66"/>
      <x:c r="P383" s="66"/>
    </x:row>
    <x:row r="384" spans="13:13" s="19" customFormat="1" customHeight="1">
      <x:c r="M384" s="19" t="s">
        <x:v>2979</x:v>
      </x:c>
    </x:row>
    <x:row r="385" s="19" customFormat="1" customHeight="1"/>
    <x:row r="386" spans="13:13" s="19" customFormat="1" customHeight="1">
      <x:c r="M386" s="42" t="s">
        <x:v>5173</x:v>
      </x:c>
    </x:row>
    <x:row r="387" spans="13:13" s="19" customFormat="1" customHeight="1">
      <x:c r="M387" s="43" t="s">
        <x:v>3903</x:v>
      </x:c>
    </x:row>
    <x:row r="388" s="19" customFormat="1" customHeight="1"/>
    <x:row r="389" spans="12:16" s="19" customFormat="1" customHeight="1">
      <x:c r="L389" s="66" t="s">
        <x:v>1038</x:v>
      </x:c>
      <x:c r="M389" s="66"/>
      <x:c r="N389" s="66"/>
      <x:c r="O389" s="66"/>
      <x:c r="P389" s="66"/>
    </x:row>
    <x:row r="390" spans="13:13" s="19" customFormat="1" customHeight="1">
      <x:c r="M390" s="19" t="s">
        <x:v>2181</x:v>
      </x:c>
    </x:row>
    <x:row r="391" spans="13:13" s="19" customFormat="1" customHeight="1">
      <x:c r="M391" s="19" t="s">
        <x:v>2182</x:v>
      </x:c>
    </x:row>
    <x:row r="392" s="19" customFormat="1" customHeight="1"/>
    <x:row r="393" spans="13:18" s="19" customFormat="1" customHeight="1">
      <x:c r="M393" s="66" t="s">
        <x:v>3324</x:v>
      </x:c>
      <x:c r="N393" s="66"/>
      <x:c r="O393" s="66"/>
      <x:c r="P393" s="66"/>
      <x:c r="Q393" s="66"/>
      <x:c r="R393" s="66"/>
    </x:row>
    <x:row r="394" spans="14:14" s="19" customFormat="1" customHeight="1">
      <x:c r="N394" s="19" t="s">
        <x:v>3936</x:v>
      </x:c>
    </x:row>
    <x:row r="395" s="19" customFormat="1" customHeight="1"/>
    <x:row r="396" spans="14:18" s="19" customFormat="1" customHeight="1">
      <x:c r="N396" s="205" t="s">
        <x:v>1040</x:v>
      </x:c>
      <x:c r="O396" s="205"/>
      <x:c r="P396" s="205"/>
      <x:c r="Q396" s="205"/>
      <x:c r="R396" s="205"/>
    </x:row>
    <x:row r="397" spans="15:15" s="19" customFormat="1" customHeight="1">
      <x:c r="O397" s="19" t="s">
        <x:v>2533</x:v>
      </x:c>
    </x:row>
    <x:row r="398" spans="15:18" s="19" customFormat="1" customHeight="1">
      <x:c r="O398" s="205" t="s">
        <x:v>1153</x:v>
      </x:c>
      <x:c r="P398" s="205"/>
      <x:c r="Q398" s="205"/>
      <x:c r="R398" s="205"/>
    </x:row>
    <x:row r="399" spans="16:26" s="19" customFormat="1" customHeight="1">
      <x:c r="P399" s="49" t="s">
        <x:v>3651</x:v>
      </x:c>
      <x:c r="Q399" s="49"/>
      <x:c r="R399" s="49"/>
      <x:c r="S399" s="49"/>
      <x:c r="T399" s="49"/>
      <x:c r="U399" s="49"/>
      <x:c r="V399" s="49"/>
      <x:c r="W399" s="49"/>
      <x:c r="X399" s="49"/>
      <x:c r="Y399" s="49"/>
      <x:c r="Z399" s="49"/>
    </x:row>
    <x:row r="400" spans="16:26" s="19" customFormat="1" customHeight="1">
      <x:c r="P400" s="49" t="s">
        <x:v>1013</x:v>
      </x:c>
      <x:c r="Q400" s="49"/>
      <x:c r="R400" s="49"/>
      <x:c r="S400" s="49"/>
      <x:c r="T400" s="49"/>
      <x:c r="U400" s="49"/>
      <x:c r="V400" s="49"/>
      <x:c r="W400" s="49"/>
      <x:c r="X400" s="49"/>
      <x:c r="Y400" s="49"/>
      <x:c r="Z400" s="49"/>
    </x:row>
    <x:row r="401" spans="16:26" s="19" customFormat="1" customHeight="1">
      <x:c r="P401" s="49"/>
      <x:c r="Q401" s="49" t="s">
        <x:v>4493</x:v>
      </x:c>
      <x:c r="R401" s="49"/>
      <x:c r="S401" s="49"/>
      <x:c r="T401" s="49"/>
      <x:c r="U401" s="49"/>
      <x:c r="V401" s="49"/>
      <x:c r="W401" s="49"/>
      <x:c r="X401" s="49"/>
      <x:c r="Y401" s="49"/>
      <x:c r="Z401" s="49"/>
    </x:row>
    <x:row r="402" spans="16:26" s="19" customFormat="1" customHeight="1">
      <x:c r="P402" s="49" t="s">
        <x:v>3949</x:v>
      </x:c>
      <x:c r="Q402" s="49"/>
      <x:c r="R402" s="49"/>
      <x:c r="S402" s="49"/>
      <x:c r="T402" s="49"/>
      <x:c r="U402" s="49"/>
      <x:c r="V402" s="49"/>
      <x:c r="W402" s="49"/>
      <x:c r="X402" s="49"/>
      <x:c r="Y402" s="49"/>
      <x:c r="Z402" s="49"/>
    </x:row>
    <x:row r="403" s="19" customFormat="1" customHeight="1"/>
    <x:row r="404" s="19" customFormat="1" customHeight="1"/>
    <x:row r="405" spans="14:18" s="19" customFormat="1" customHeight="1">
      <x:c r="N405" s="205" t="s">
        <x:v>1051</x:v>
      </x:c>
      <x:c r="O405" s="205"/>
      <x:c r="P405" s="205"/>
      <x:c r="Q405" s="205"/>
      <x:c r="R405" s="205"/>
    </x:row>
    <x:row r="406" spans="15:15" s="19" customFormat="1" customHeight="1">
      <x:c r="O406" s="19" t="s">
        <x:v>4018</x:v>
      </x:c>
    </x:row>
    <x:row r="407" spans="16:26" s="19" customFormat="1" customHeight="1">
      <x:c r="P407" s="49" t="s">
        <x:v>5121</x:v>
      </x:c>
      <x:c r="Q407" s="49"/>
      <x:c r="R407" s="49"/>
      <x:c r="S407" s="49"/>
      <x:c r="T407" s="49"/>
      <x:c r="U407" s="49"/>
      <x:c r="V407" s="49"/>
      <x:c r="W407" s="49"/>
      <x:c r="X407" s="49"/>
      <x:c r="Y407" s="49"/>
      <x:c r="Z407" s="49"/>
    </x:row>
    <x:row r="408" spans="16:16" s="19" customFormat="1" customHeight="1">
      <x:c r="P408" s="19" t="s">
        <x:v>1013</x:v>
      </x:c>
    </x:row>
    <x:row r="409" s="19" customFormat="1" customHeight="1"/>
    <x:row r="410" s="19" customFormat="1" customHeight="1"/>
    <x:row r="411" spans="16:16" s="19" customFormat="1" customHeight="1">
      <x:c r="P411" s="19" t="s">
        <x:v>3323</x:v>
      </x:c>
    </x:row>
    <x:row r="412" s="19" customFormat="1" customHeight="1"/>
    <x:row r="413" spans="14:32" s="19" customFormat="1" customHeight="1">
      <x:c r="N413" s="266" t="s">
        <x:v>5122</x:v>
      </x:c>
      <x:c r="O413" s="251"/>
      <x:c r="P413" s="251"/>
      <x:c r="Q413" s="251"/>
      <x:c r="R413" s="251"/>
      <x:c r="S413" s="251"/>
      <x:c r="T413" s="251"/>
      <x:c r="U413" s="251"/>
      <x:c r="V413" s="251"/>
      <x:c r="W413" s="251"/>
      <x:c r="X413" s="251"/>
      <x:c r="Y413" s="251"/>
      <x:c r="Z413" s="251"/>
      <x:c r="AA413" s="251"/>
      <x:c r="AB413" s="251"/>
      <x:c r="AC413" s="251"/>
      <x:c r="AD413" s="251"/>
      <x:c r="AE413" s="251"/>
      <x:c r="AF413" s="251"/>
    </x:row>
    <x:row r="414" spans="14:32" s="19" customFormat="1" customHeight="1">
      <x:c r="N414" s="267" t="s">
        <x:v>1264</x:v>
      </x:c>
      <x:c r="O414" s="251"/>
      <x:c r="P414" s="251"/>
      <x:c r="Q414" s="251"/>
      <x:c r="R414" s="251"/>
      <x:c r="S414" s="251"/>
      <x:c r="T414" s="251"/>
      <x:c r="U414" s="251"/>
      <x:c r="V414" s="251"/>
      <x:c r="W414" s="251"/>
      <x:c r="X414" s="251"/>
      <x:c r="Y414" s="251"/>
      <x:c r="Z414" s="251"/>
      <x:c r="AA414" s="251"/>
      <x:c r="AB414" s="251"/>
      <x:c r="AC414" s="251"/>
      <x:c r="AD414" s="251"/>
      <x:c r="AE414" s="251"/>
      <x:c r="AF414" s="251"/>
    </x:row>
    <x:row r="415" spans="14:32" s="19" customFormat="1" customHeight="1">
      <x:c r="N415" s="267" t="s">
        <x:v>5172</x:v>
      </x:c>
      <x:c r="O415" s="251"/>
      <x:c r="P415" s="251"/>
      <x:c r="Q415" s="251"/>
      <x:c r="R415" s="251"/>
      <x:c r="S415" s="251"/>
      <x:c r="T415" s="251"/>
      <x:c r="U415" s="251"/>
      <x:c r="V415" s="251"/>
      <x:c r="W415" s="251"/>
      <x:c r="X415" s="251"/>
      <x:c r="Y415" s="251"/>
      <x:c r="Z415" s="251"/>
      <x:c r="AA415" s="251"/>
      <x:c r="AB415" s="251"/>
      <x:c r="AC415" s="251"/>
      <x:c r="AD415" s="251"/>
      <x:c r="AE415" s="251"/>
      <x:c r="AF415" s="251"/>
    </x:row>
    <x:row r="416" spans="14:32" s="19" customFormat="1" customHeight="1">
      <x:c r="N416" s="267" t="s">
        <x:v>2080</x:v>
      </x:c>
      <x:c r="O416" s="251"/>
      <x:c r="P416" s="251"/>
      <x:c r="Q416" s="251"/>
      <x:c r="R416" s="251"/>
      <x:c r="S416" s="251"/>
      <x:c r="T416" s="251"/>
      <x:c r="U416" s="251"/>
      <x:c r="V416" s="251"/>
      <x:c r="W416" s="251"/>
      <x:c r="X416" s="251"/>
      <x:c r="Y416" s="251"/>
      <x:c r="Z416" s="251"/>
      <x:c r="AA416" s="251"/>
      <x:c r="AB416" s="251"/>
      <x:c r="AC416" s="251"/>
      <x:c r="AD416" s="251"/>
      <x:c r="AE416" s="251"/>
      <x:c r="AF416" s="251"/>
    </x:row>
    <x:row r="417" spans="14:32" s="19" customFormat="1" customHeight="1">
      <x:c r="N417" s="267" t="s">
        <x:v>126</x:v>
      </x:c>
      <x:c r="O417" s="251"/>
      <x:c r="P417" s="251"/>
      <x:c r="Q417" s="251"/>
      <x:c r="R417" s="251"/>
      <x:c r="S417" s="251"/>
      <x:c r="T417" s="251"/>
      <x:c r="U417" s="251"/>
      <x:c r="V417" s="251"/>
      <x:c r="W417" s="251"/>
      <x:c r="X417" s="251"/>
      <x:c r="Y417" s="251"/>
      <x:c r="Z417" s="251"/>
      <x:c r="AA417" s="251"/>
      <x:c r="AB417" s="251"/>
      <x:c r="AC417" s="251"/>
      <x:c r="AD417" s="251"/>
      <x:c r="AE417" s="251"/>
      <x:c r="AF417" s="251"/>
    </x:row>
    <x:row r="418" spans="14:32" s="19" customFormat="1" customHeight="1">
      <x:c r="N418" s="267" t="s">
        <x:v>2083</x:v>
      </x:c>
      <x:c r="O418" s="251"/>
      <x:c r="P418" s="251"/>
      <x:c r="Q418" s="251"/>
      <x:c r="R418" s="251"/>
      <x:c r="S418" s="251"/>
      <x:c r="T418" s="251"/>
      <x:c r="U418" s="251"/>
      <x:c r="V418" s="251"/>
      <x:c r="W418" s="251"/>
      <x:c r="X418" s="251"/>
      <x:c r="Y418" s="251"/>
      <x:c r="Z418" s="251"/>
      <x:c r="AA418" s="251"/>
      <x:c r="AB418" s="251"/>
      <x:c r="AC418" s="251"/>
      <x:c r="AD418" s="251"/>
      <x:c r="AE418" s="251"/>
      <x:c r="AF418" s="251"/>
    </x:row>
    <x:row r="419" spans="14:32" s="19" customFormat="1" customHeight="1">
      <x:c r="N419" s="267" t="s">
        <x:v>2399</x:v>
      </x:c>
      <x:c r="O419" s="251"/>
      <x:c r="P419" s="251"/>
      <x:c r="Q419" s="251"/>
      <x:c r="R419" s="251"/>
      <x:c r="S419" s="251"/>
      <x:c r="T419" s="251"/>
      <x:c r="U419" s="251"/>
      <x:c r="V419" s="251"/>
      <x:c r="W419" s="251"/>
      <x:c r="X419" s="251"/>
      <x:c r="Y419" s="251"/>
      <x:c r="Z419" s="251"/>
      <x:c r="AA419" s="251"/>
      <x:c r="AB419" s="251"/>
      <x:c r="AC419" s="251"/>
      <x:c r="AD419" s="251"/>
      <x:c r="AE419" s="251"/>
      <x:c r="AF419" s="251"/>
    </x:row>
    <x:row r="420" spans="14:32" s="19" customFormat="1" customHeight="1">
      <x:c r="N420" s="268" t="s">
        <x:v>1243</x:v>
      </x:c>
      <x:c r="O420" s="251"/>
      <x:c r="P420" s="251"/>
      <x:c r="Q420" s="251"/>
      <x:c r="R420" s="251"/>
      <x:c r="S420" s="251"/>
      <x:c r="T420" s="251"/>
      <x:c r="U420" s="251"/>
      <x:c r="V420" s="251"/>
      <x:c r="W420" s="251"/>
      <x:c r="X420" s="251"/>
      <x:c r="Y420" s="251"/>
      <x:c r="Z420" s="251"/>
      <x:c r="AA420" s="251"/>
      <x:c r="AB420" s="251"/>
      <x:c r="AC420" s="251"/>
      <x:c r="AD420" s="251"/>
      <x:c r="AE420" s="251"/>
      <x:c r="AF420" s="251"/>
    </x:row>
    <x:row r="421" spans="14:28" s="19" customFormat="1" customHeight="1">
      <x:c r="N421" s="197" t="s">
        <x:v>5393</x:v>
      </x:c>
      <x:c r="O421" s="67"/>
      <x:c r="P421" s="67"/>
      <x:c r="Q421" s="67"/>
      <x:c r="R421" s="67"/>
      <x:c r="S421" s="67"/>
      <x:c r="T421" s="67"/>
      <x:c r="U421" s="67"/>
      <x:c r="V421" s="67"/>
      <x:c r="W421" s="67"/>
      <x:c r="X421" s="67"/>
      <x:c r="Y421" s="67"/>
      <x:c r="Z421" s="67"/>
      <x:c r="AA421" s="67"/>
      <x:c r="AB421" s="67"/>
    </x:row>
    <x:row r="422" spans="14:28" s="19" customFormat="1" customHeight="1">
      <x:c r="N422" s="198" t="s">
        <x:v>1264</x:v>
      </x:c>
      <x:c r="O422" s="67"/>
      <x:c r="P422" s="67"/>
      <x:c r="Q422" s="67"/>
      <x:c r="R422" s="67"/>
      <x:c r="S422" s="67"/>
      <x:c r="T422" s="67"/>
      <x:c r="U422" s="67"/>
      <x:c r="V422" s="67"/>
      <x:c r="W422" s="67"/>
      <x:c r="X422" s="67"/>
      <x:c r="Y422" s="67"/>
      <x:c r="Z422" s="67"/>
      <x:c r="AA422" s="67"/>
      <x:c r="AB422" s="67"/>
    </x:row>
    <x:row r="423" spans="14:14" s="19" customFormat="1" customHeight="1">
      <x:c r="N423" s="43" t="s">
        <x:v>5756</x:v>
      </x:c>
    </x:row>
    <x:row r="424" spans="14:14" s="19" customFormat="1" customHeight="1">
      <x:c r="N424" s="43" t="s">
        <x:v>1171</x:v>
      </x:c>
    </x:row>
    <x:row r="425" spans="14:14" s="19" customFormat="1" customHeight="1">
      <x:c r="N425" s="43" t="s">
        <x:v>592</x:v>
      </x:c>
    </x:row>
    <x:row r="426" spans="14:14" s="19" customFormat="1" customHeight="1">
      <x:c r="N426" s="43" t="s">
        <x:v>1043</x:v>
      </x:c>
    </x:row>
    <x:row r="427" spans="14:14" s="19" customFormat="1" customHeight="1">
      <x:c r="N427" s="43" t="s">
        <x:v>3656</x:v>
      </x:c>
    </x:row>
    <x:row r="428" spans="14:14" s="19" customFormat="1" customHeight="1">
      <x:c r="N428" s="43" t="s">
        <x:v>3325</x:v>
      </x:c>
    </x:row>
    <x:row r="429" spans="14:14" s="19" customFormat="1" customHeight="1">
      <x:c r="N429" s="43" t="s">
        <x:v>444</x:v>
      </x:c>
    </x:row>
    <x:row r="430" spans="14:14" s="19" customFormat="1" customHeight="1">
      <x:c r="N430" s="43" t="s">
        <x:v>1171</x:v>
      </x:c>
    </x:row>
    <x:row r="431" spans="14:14" s="19" customFormat="1" customHeight="1">
      <x:c r="N431" s="43" t="s">
        <x:v>4702</x:v>
      </x:c>
    </x:row>
    <x:row r="432" spans="14:14" s="19" customFormat="1" customHeight="1">
      <x:c r="N432" s="43" t="s">
        <x:v>605</x:v>
      </x:c>
    </x:row>
    <x:row r="433" spans="14:14" s="19" customFormat="1" customHeight="1">
      <x:c r="N433" s="43" t="s">
        <x:v>1043</x:v>
      </x:c>
    </x:row>
    <x:row r="434" spans="14:14" s="19" customFormat="1" customHeight="1">
      <x:c r="N434" s="43" t="s">
        <x:v>2202</x:v>
      </x:c>
    </x:row>
    <x:row r="435" spans="14:14" s="19" customFormat="1" customHeight="1">
      <x:c r="N435" s="43" t="s">
        <x:v>684</x:v>
      </x:c>
    </x:row>
    <x:row r="436" spans="14:14" s="19" customFormat="1" customHeight="1">
      <x:c r="N436" s="43" t="s">
        <x:v>3325</x:v>
      </x:c>
    </x:row>
    <x:row r="437" spans="14:14" s="19" customFormat="1" customHeight="1">
      <x:c r="N437" s="43" t="s">
        <x:v>4830</x:v>
      </x:c>
    </x:row>
    <x:row r="438" spans="14:14" s="19" customFormat="1" customHeight="1">
      <x:c r="N438" s="43" t="s">
        <x:v>5293</x:v>
      </x:c>
    </x:row>
    <x:row r="439" spans="14:14" s="19" customFormat="1" customHeight="1">
      <x:c r="N439" s="43" t="s">
        <x:v>3653</x:v>
      </x:c>
    </x:row>
    <x:row r="440" spans="14:14" s="19" customFormat="1" customHeight="1">
      <x:c r="N440" s="43" t="s">
        <x:v>1171</x:v>
      </x:c>
    </x:row>
    <x:row r="441" spans="14:14" s="19" customFormat="1" customHeight="1">
      <x:c r="N441" s="43" t="s">
        <x:v>5247</x:v>
      </x:c>
    </x:row>
    <x:row r="442" spans="14:14" s="19" customFormat="1" customHeight="1">
      <x:c r="N442" s="43" t="s">
        <x:v>459</x:v>
      </x:c>
    </x:row>
    <x:row r="443" spans="14:14" s="19" customFormat="1" customHeight="1">
      <x:c r="N443" s="43" t="s">
        <x:v>3946</x:v>
      </x:c>
    </x:row>
    <x:row r="444" spans="14:14" s="19" customFormat="1" customHeight="1">
      <x:c r="N444" s="43" t="s">
        <x:v>1171</x:v>
      </x:c>
    </x:row>
    <x:row r="445" spans="14:14" s="19" customFormat="1" customHeight="1">
      <x:c r="N445" s="43" t="s">
        <x:v>125</x:v>
      </x:c>
    </x:row>
    <x:row r="446" spans="14:14" s="19" customFormat="1" customHeight="1">
      <x:c r="N446" s="43" t="s">
        <x:v>1043</x:v>
      </x:c>
    </x:row>
    <x:row r="447" spans="14:14" s="19" customFormat="1" customHeight="1">
      <x:c r="N447" s="43" t="s">
        <x:v>2203</x:v>
      </x:c>
    </x:row>
    <x:row r="448" spans="14:14" s="19" customFormat="1" customHeight="1">
      <x:c r="N448" s="43" t="s">
        <x:v>2184</x:v>
      </x:c>
    </x:row>
    <x:row r="449" spans="14:14" s="19" customFormat="1" customHeight="1">
      <x:c r="N449" s="43" t="s">
        <x:v>3325</x:v>
      </x:c>
    </x:row>
    <x:row r="450" spans="14:14" s="19" customFormat="1" customHeight="1">
      <x:c r="N450" s="43" t="s">
        <x:v>3695</x:v>
      </x:c>
    </x:row>
    <x:row r="451" spans="14:14" s="19" customFormat="1" customHeight="1">
      <x:c r="N451" s="43" t="s">
        <x:v>5755</x:v>
      </x:c>
    </x:row>
    <x:row r="452" spans="14:14" s="19" customFormat="1" customHeight="1">
      <x:c r="N452" s="43" t="s">
        <x:v>5404</x:v>
      </x:c>
    </x:row>
    <x:row r="453" spans="14:14" s="19" customFormat="1" customHeight="1">
      <x:c r="N453" s="43" t="s">
        <x:v>1171</x:v>
      </x:c>
    </x:row>
    <x:row r="454" spans="14:14" s="19" customFormat="1" customHeight="1">
      <x:c r="N454" s="43" t="s">
        <x:v>4828</x:v>
      </x:c>
    </x:row>
    <x:row r="455" spans="14:14" s="19" customFormat="1" customHeight="1">
      <x:c r="N455" s="43" t="s">
        <x:v>3705</x:v>
      </x:c>
    </x:row>
    <x:row r="456" spans="14:14" s="19" customFormat="1" customHeight="1">
      <x:c r="N456" s="43" t="s">
        <x:v>1171</x:v>
      </x:c>
    </x:row>
    <x:row r="457" spans="14:14" s="19" customFormat="1" customHeight="1">
      <x:c r="N457" s="43" t="s">
        <x:v>2983</x:v>
      </x:c>
    </x:row>
    <x:row r="458" spans="14:14" s="19" customFormat="1" customHeight="1">
      <x:c r="N458" s="43" t="s">
        <x:v>1171</x:v>
      </x:c>
    </x:row>
    <x:row r="459" spans="14:14" s="19" customFormat="1" customHeight="1">
      <x:c r="N459" s="43" t="s">
        <x:v>2399</x:v>
      </x:c>
    </x:row>
    <x:row r="460" spans="14:14" s="19" customFormat="1" customHeight="1">
      <x:c r="N460" s="207" t="s">
        <x:v>1243</x:v>
      </x:c>
    </x:row>
    <x:row r="461" spans="14:14" s="19" customFormat="1" customHeight="1">
      <x:c r="N461" s="41" t="s">
        <x:v>2963</x:v>
      </x:c>
    </x:row>
    <x:row r="462" spans="14:14" s="19" customFormat="1" customHeight="1">
      <x:c r="N462" s="42" t="s">
        <x:v>5510</x:v>
      </x:c>
    </x:row>
    <x:row r="463" spans="14:14" s="19" customFormat="1" customHeight="1">
      <x:c r="N463" s="43" t="s">
        <x:v>2306</x:v>
      </x:c>
    </x:row>
    <x:row r="464" spans="14:14" s="19" customFormat="1" customHeight="1">
      <x:c r="N464" s="43" t="s">
        <x:v>1751</x:v>
      </x:c>
    </x:row>
    <x:row r="465" spans="14:14" s="19" customFormat="1" customHeight="1">
      <x:c r="N465" s="43" t="s">
        <x:v>2371</x:v>
      </x:c>
    </x:row>
    <x:row r="466" spans="14:14" s="19" customFormat="1" customHeight="1">
      <x:c r="N466" s="43" t="s">
        <x:v>5067</x:v>
      </x:c>
    </x:row>
    <x:row r="467" spans="14:14" s="19" customFormat="1" customHeight="1">
      <x:c r="N467" s="43" t="s">
        <x:v>1482</x:v>
      </x:c>
    </x:row>
    <x:row r="468" spans="14:14" s="19" customFormat="1" customHeight="1">
      <x:c r="N468" s="43" t="s">
        <x:v>1751</x:v>
      </x:c>
    </x:row>
    <x:row r="469" spans="14:14" s="19" customFormat="1" customHeight="1">
      <x:c r="N469" s="43" t="s">
        <x:v>3708</x:v>
      </x:c>
    </x:row>
    <x:row r="470" spans="14:14" s="19" customFormat="1" customHeight="1">
      <x:c r="N470" s="43" t="s">
        <x:v>3647</x:v>
      </x:c>
    </x:row>
    <x:row r="471" spans="14:14" s="19" customFormat="1" customHeight="1">
      <x:c r="N471" s="43" t="s">
        <x:v>1751</x:v>
      </x:c>
    </x:row>
    <x:row r="472" spans="14:14" s="19" customFormat="1" customHeight="1">
      <x:c r="N472" s="43" t="s">
        <x:v>4827</x:v>
      </x:c>
    </x:row>
    <x:row r="473" spans="14:14" s="19" customFormat="1" customHeight="1">
      <x:c r="N473" s="43" t="s">
        <x:v>3646</x:v>
      </x:c>
    </x:row>
    <x:row r="474" spans="14:14" s="19" customFormat="1" customHeight="1">
      <x:c r="N474" s="43" t="s">
        <x:v>2399</x:v>
      </x:c>
    </x:row>
    <x:row r="475" spans="14:14" s="19" customFormat="1" customHeight="1">
      <x:c r="N475" s="207" t="s">
        <x:v>1243</x:v>
      </x:c>
    </x:row>
    <x:row r="476" spans="14:14" s="19" customFormat="1" customHeight="1">
      <x:c r="N476" s="54" t="s">
        <x:v>5405</x:v>
      </x:c>
    </x:row>
    <x:row r="477" spans="14:14" s="19" customFormat="1" customHeight="1">
      <x:c r="N477" s="43" t="s">
        <x:v>2507</x:v>
      </x:c>
    </x:row>
    <x:row r="478" spans="14:14" s="19" customFormat="1" customHeight="1">
      <x:c r="N478" s="43" t="s">
        <x:v>3663</x:v>
      </x:c>
    </x:row>
    <x:row r="479" spans="14:14" s="19" customFormat="1" customHeight="1">
      <x:c r="N479" s="43" t="s">
        <x:v>5757</x:v>
      </x:c>
    </x:row>
    <x:row r="480" spans="14:14" s="19" customFormat="1" customHeight="1">
      <x:c r="N480" s="43" t="s">
        <x:v>3917</x:v>
      </x:c>
    </x:row>
    <x:row r="481" spans="14:14" s="19" customFormat="1" customHeight="1">
      <x:c r="N481" s="43" t="s">
        <x:v>5768</x:v>
      </x:c>
    </x:row>
    <x:row r="482" spans="14:14" s="19" customFormat="1" customHeight="1">
      <x:c r="N482" s="43" t="s">
        <x:v>5488</x:v>
      </x:c>
    </x:row>
    <x:row r="483" spans="14:14" s="19" customFormat="1" customHeight="1">
      <x:c r="N483" s="43" t="s">
        <x:v>3021</x:v>
      </x:c>
    </x:row>
    <x:row r="484" spans="14:14" s="19" customFormat="1" customHeight="1">
      <x:c r="N484" s="43" t="s">
        <x:v>3955</x:v>
      </x:c>
    </x:row>
    <x:row r="485" spans="14:14" s="19" customFormat="1" customHeight="1">
      <x:c r="N485" s="43" t="s">
        <x:v>5017</x:v>
      </x:c>
    </x:row>
    <x:row r="486" s="19" customFormat="1" customHeight="1"/>
    <x:row r="487" s="19" customFormat="1" customHeight="1"/>
    <x:row r="488" spans="13:19" s="19" customFormat="1" customHeight="1">
      <x:c r="M488" s="66" t="s">
        <x:v>3945</x:v>
      </x:c>
      <x:c r="N488" s="66"/>
      <x:c r="O488" s="66"/>
      <x:c r="P488" s="66"/>
      <x:c r="Q488" s="66"/>
      <x:c r="R488" s="66"/>
      <x:c r="S488" s="66"/>
    </x:row>
    <x:row r="489" spans="14:14" s="19" customFormat="1" customHeight="1">
      <x:c r="N489" s="19" t="s">
        <x:v>600</x:v>
      </x:c>
    </x:row>
    <x:row r="490" spans="14:14" s="19" customFormat="1" customHeight="1">
      <x:c r="N490" s="19" t="s">
        <x:v>4525</x:v>
      </x:c>
    </x:row>
    <x:row r="491" s="19" customFormat="1" customHeight="1"/>
    <x:row r="492" spans="13:13" s="19" customFormat="1" customHeight="1">
      <x:c r="M492" s="42" t="s">
        <x:v>5125</x:v>
      </x:c>
    </x:row>
    <x:row r="493" spans="13:13" s="19" customFormat="1" customHeight="1">
      <x:c r="M493" s="43" t="s">
        <x:v>1264</x:v>
      </x:c>
    </x:row>
    <x:row r="494" spans="13:24" s="19" customFormat="1" customHeight="1">
      <x:c r="M494" s="195" t="s">
        <x:v>597</x:v>
      </x:c>
      <x:c r="N494" s="58"/>
      <x:c r="O494" s="58"/>
      <x:c r="P494" s="58"/>
      <x:c r="Q494" s="58"/>
      <x:c r="R494" s="58"/>
      <x:c r="S494" s="58"/>
      <x:c r="T494" s="58"/>
      <x:c r="U494" s="58"/>
      <x:c r="V494" s="58"/>
      <x:c r="W494" s="58"/>
      <x:c r="X494" s="58"/>
    </x:row>
    <x:row r="495" spans="13:24" s="19" customFormat="1" customHeight="1">
      <x:c r="M495" s="204" t="s">
        <x:v>445</x:v>
      </x:c>
      <x:c r="N495" s="205"/>
      <x:c r="O495" s="205"/>
      <x:c r="P495" s="205"/>
      <x:c r="Q495" s="205"/>
      <x:c r="R495" s="205"/>
      <x:c r="S495" s="205"/>
      <x:c r="T495" s="205"/>
      <x:c r="U495" s="205"/>
      <x:c r="V495" s="205"/>
      <x:c r="W495" s="205"/>
      <x:c r="X495" s="205"/>
    </x:row>
    <x:row r="496" spans="13:13" s="19" customFormat="1" customHeight="1">
      <x:c r="M496" s="43" t="s">
        <x:v>2399</x:v>
      </x:c>
    </x:row>
    <x:row r="497" spans="13:13" s="19" customFormat="1" customHeight="1">
      <x:c r="M497" s="207" t="s">
        <x:v>1243</x:v>
      </x:c>
    </x:row>
    <x:row r="498" spans="13:25" s="19" customFormat="1" customHeight="1">
      <x:c r="M498" s="197" t="s">
        <x:v>5396</x:v>
      </x:c>
      <x:c r="N498" s="67"/>
      <x:c r="O498" s="67"/>
      <x:c r="P498" s="67"/>
      <x:c r="Q498" s="67"/>
      <x:c r="R498" s="67"/>
      <x:c r="S498" s="67"/>
      <x:c r="T498" s="67"/>
      <x:c r="U498" s="67"/>
      <x:c r="V498" s="67"/>
      <x:c r="W498" s="67"/>
      <x:c r="X498" s="67"/>
      <x:c r="Y498" s="67"/>
    </x:row>
    <x:row r="499" spans="13:25" s="19" customFormat="1" customHeight="1">
      <x:c r="M499" s="198" t="s">
        <x:v>1264</x:v>
      </x:c>
      <x:c r="N499" s="67"/>
      <x:c r="O499" s="67"/>
      <x:c r="P499" s="67"/>
      <x:c r="Q499" s="67"/>
      <x:c r="R499" s="67"/>
      <x:c r="S499" s="67"/>
      <x:c r="T499" s="67"/>
      <x:c r="U499" s="67"/>
      <x:c r="V499" s="67"/>
      <x:c r="W499" s="67"/>
      <x:c r="X499" s="67"/>
      <x:c r="Y499" s="67"/>
    </x:row>
    <x:row r="500" spans="13:25" s="19" customFormat="1" customHeight="1">
      <x:c r="M500" s="198" t="s">
        <x:v>2524</x:v>
      </x:c>
      <x:c r="N500" s="67"/>
      <x:c r="O500" s="67"/>
      <x:c r="P500" s="67"/>
      <x:c r="Q500" s="67"/>
      <x:c r="R500" s="67"/>
      <x:c r="S500" s="67"/>
      <x:c r="T500" s="67"/>
      <x:c r="U500" s="67"/>
      <x:c r="V500" s="67"/>
      <x:c r="W500" s="67"/>
      <x:c r="X500" s="67"/>
      <x:c r="Y500" s="67"/>
    </x:row>
    <x:row r="501" spans="13:25" s="19" customFormat="1" customHeight="1">
      <x:c r="M501" s="198" t="s">
        <x:v>1044</x:v>
      </x:c>
      <x:c r="N501" s="67"/>
      <x:c r="O501" s="67"/>
      <x:c r="P501" s="67"/>
      <x:c r="Q501" s="67"/>
      <x:c r="R501" s="67"/>
      <x:c r="S501" s="67"/>
      <x:c r="T501" s="67"/>
      <x:c r="U501" s="67"/>
      <x:c r="V501" s="67"/>
      <x:c r="W501" s="67"/>
      <x:c r="X501" s="67"/>
      <x:c r="Y501" s="67"/>
    </x:row>
    <x:row r="502" spans="13:25" s="19" customFormat="1" customHeight="1">
      <x:c r="M502" s="198" t="s">
        <x:v>3342</x:v>
      </x:c>
      <x:c r="N502" s="67"/>
      <x:c r="O502" s="67"/>
      <x:c r="P502" s="67"/>
      <x:c r="Q502" s="67"/>
      <x:c r="R502" s="67"/>
      <x:c r="S502" s="67"/>
      <x:c r="T502" s="67"/>
      <x:c r="U502" s="67"/>
      <x:c r="V502" s="67"/>
      <x:c r="W502" s="67"/>
      <x:c r="X502" s="67"/>
      <x:c r="Y502" s="67"/>
    </x:row>
    <x:row r="503" spans="13:25" s="19" customFormat="1" customHeight="1">
      <x:c r="M503" s="198" t="s">
        <x:v>3345</x:v>
      </x:c>
      <x:c r="N503" s="67"/>
      <x:c r="O503" s="67"/>
      <x:c r="P503" s="67"/>
      <x:c r="Q503" s="67"/>
      <x:c r="R503" s="67"/>
      <x:c r="S503" s="67"/>
      <x:c r="T503" s="67"/>
      <x:c r="U503" s="67"/>
      <x:c r="V503" s="67"/>
      <x:c r="W503" s="67"/>
      <x:c r="X503" s="67"/>
      <x:c r="Y503" s="67"/>
    </x:row>
    <x:row r="504" spans="13:25" s="19" customFormat="1" customHeight="1">
      <x:c r="M504" s="198" t="s">
        <x:v>1042</x:v>
      </x:c>
      <x:c r="N504" s="67"/>
      <x:c r="O504" s="67"/>
      <x:c r="P504" s="67"/>
      <x:c r="Q504" s="67"/>
      <x:c r="R504" s="67"/>
      <x:c r="S504" s="67"/>
      <x:c r="T504" s="67"/>
      <x:c r="U504" s="67"/>
      <x:c r="V504" s="67"/>
      <x:c r="W504" s="67"/>
      <x:c r="X504" s="67"/>
      <x:c r="Y504" s="67"/>
    </x:row>
    <x:row r="505" spans="13:25" s="19" customFormat="1" customHeight="1">
      <x:c r="M505" s="198" t="s">
        <x:v>5439</x:v>
      </x:c>
      <x:c r="N505" s="67"/>
      <x:c r="O505" s="67"/>
      <x:c r="P505" s="67"/>
      <x:c r="Q505" s="67"/>
      <x:c r="R505" s="67"/>
      <x:c r="S505" s="67"/>
      <x:c r="T505" s="67"/>
      <x:c r="U505" s="67"/>
      <x:c r="V505" s="67"/>
      <x:c r="W505" s="67"/>
      <x:c r="X505" s="67"/>
      <x:c r="Y505" s="67"/>
    </x:row>
    <x:row r="506" spans="13:25" s="19" customFormat="1" customHeight="1">
      <x:c r="M506" s="198" t="s">
        <x:v>5298</x:v>
      </x:c>
      <x:c r="N506" s="67"/>
      <x:c r="O506" s="67"/>
      <x:c r="P506" s="67"/>
      <x:c r="Q506" s="67"/>
      <x:c r="R506" s="67"/>
      <x:c r="S506" s="67"/>
      <x:c r="T506" s="67"/>
      <x:c r="U506" s="67"/>
      <x:c r="V506" s="67"/>
      <x:c r="W506" s="67"/>
      <x:c r="X506" s="67"/>
      <x:c r="Y506" s="67"/>
    </x:row>
    <x:row r="507" spans="13:25" s="19" customFormat="1" customHeight="1">
      <x:c r="M507" s="198" t="s">
        <x:v>5175</x:v>
      </x:c>
      <x:c r="N507" s="67"/>
      <x:c r="O507" s="67"/>
      <x:c r="P507" s="67"/>
      <x:c r="Q507" s="67"/>
      <x:c r="R507" s="67"/>
      <x:c r="S507" s="67"/>
      <x:c r="T507" s="67"/>
      <x:c r="U507" s="67"/>
      <x:c r="V507" s="67"/>
      <x:c r="W507" s="67"/>
      <x:c r="X507" s="67"/>
      <x:c r="Y507" s="67"/>
    </x:row>
    <x:row r="508" spans="13:25" s="19" customFormat="1" customHeight="1">
      <x:c r="M508" s="198" t="s">
        <x:v>460</x:v>
      </x:c>
      <x:c r="N508" s="67"/>
      <x:c r="O508" s="67"/>
      <x:c r="P508" s="67"/>
      <x:c r="Q508" s="67"/>
      <x:c r="R508" s="67"/>
      <x:c r="S508" s="67"/>
      <x:c r="T508" s="67"/>
      <x:c r="U508" s="67"/>
      <x:c r="V508" s="67"/>
      <x:c r="W508" s="67"/>
      <x:c r="X508" s="67"/>
      <x:c r="Y508" s="67"/>
    </x:row>
    <x:row r="509" spans="13:25" s="19" customFormat="1" customHeight="1">
      <x:c r="M509" s="198" t="s">
        <x:v>461</x:v>
      </x:c>
      <x:c r="N509" s="67"/>
      <x:c r="O509" s="67"/>
      <x:c r="P509" s="67"/>
      <x:c r="Q509" s="67"/>
      <x:c r="R509" s="67"/>
      <x:c r="S509" s="67"/>
      <x:c r="T509" s="67"/>
      <x:c r="U509" s="67"/>
      <x:c r="V509" s="67"/>
      <x:c r="W509" s="67"/>
      <x:c r="X509" s="67"/>
      <x:c r="Y509" s="67"/>
    </x:row>
    <x:row r="510" spans="13:25" s="19" customFormat="1" customHeight="1">
      <x:c r="M510" s="198" t="s">
        <x:v>3929</x:v>
      </x:c>
      <x:c r="N510" s="67"/>
      <x:c r="O510" s="67"/>
      <x:c r="P510" s="67"/>
      <x:c r="Q510" s="67"/>
      <x:c r="R510" s="67"/>
      <x:c r="S510" s="67"/>
      <x:c r="T510" s="67"/>
      <x:c r="U510" s="67"/>
      <x:c r="V510" s="67"/>
      <x:c r="W510" s="67"/>
      <x:c r="X510" s="67"/>
      <x:c r="Y510" s="67"/>
    </x:row>
    <x:row r="511" spans="13:25" s="19" customFormat="1" customHeight="1">
      <x:c r="M511" s="198" t="s">
        <x:v>2526</x:v>
      </x:c>
      <x:c r="N511" s="67"/>
      <x:c r="O511" s="67"/>
      <x:c r="P511" s="67"/>
      <x:c r="Q511" s="67"/>
      <x:c r="R511" s="67"/>
      <x:c r="S511" s="67"/>
      <x:c r="T511" s="67"/>
      <x:c r="U511" s="67"/>
      <x:c r="V511" s="67"/>
      <x:c r="W511" s="67"/>
      <x:c r="X511" s="67"/>
      <x:c r="Y511" s="67"/>
    </x:row>
    <x:row r="512" spans="13:25" s="19" customFormat="1" customHeight="1">
      <x:c r="M512" s="198" t="s">
        <x:v>1044</x:v>
      </x:c>
      <x:c r="N512" s="67"/>
      <x:c r="O512" s="67"/>
      <x:c r="P512" s="67"/>
      <x:c r="Q512" s="67"/>
      <x:c r="R512" s="67"/>
      <x:c r="S512" s="67"/>
      <x:c r="T512" s="67"/>
      <x:c r="U512" s="67"/>
      <x:c r="V512" s="67"/>
      <x:c r="W512" s="67"/>
      <x:c r="X512" s="67"/>
      <x:c r="Y512" s="67"/>
    </x:row>
    <x:row r="513" spans="13:25" s="19" customFormat="1" customHeight="1">
      <x:c r="M513" s="198" t="s">
        <x:v>3342</x:v>
      </x:c>
      <x:c r="N513" s="67"/>
      <x:c r="O513" s="67"/>
      <x:c r="P513" s="67"/>
      <x:c r="Q513" s="67"/>
      <x:c r="R513" s="67"/>
      <x:c r="S513" s="67"/>
      <x:c r="T513" s="67"/>
      <x:c r="U513" s="67"/>
      <x:c r="V513" s="67"/>
      <x:c r="W513" s="67"/>
      <x:c r="X513" s="67"/>
      <x:c r="Y513" s="67"/>
    </x:row>
    <x:row r="514" spans="13:25" s="19" customFormat="1" customHeight="1">
      <x:c r="M514" s="198" t="s">
        <x:v>2496</x:v>
      </x:c>
      <x:c r="N514" s="67"/>
      <x:c r="O514" s="67"/>
      <x:c r="P514" s="67"/>
      <x:c r="Q514" s="67"/>
      <x:c r="R514" s="67"/>
      <x:c r="S514" s="67"/>
      <x:c r="T514" s="67"/>
      <x:c r="U514" s="67"/>
      <x:c r="V514" s="67"/>
      <x:c r="W514" s="67"/>
      <x:c r="X514" s="67"/>
      <x:c r="Y514" s="67"/>
    </x:row>
    <x:row r="515" spans="13:25" s="19" customFormat="1" customHeight="1">
      <x:c r="M515" s="198" t="s">
        <x:v>1042</x:v>
      </x:c>
      <x:c r="N515" s="67"/>
      <x:c r="O515" s="67"/>
      <x:c r="P515" s="67"/>
      <x:c r="Q515" s="67"/>
      <x:c r="R515" s="67"/>
      <x:c r="S515" s="67"/>
      <x:c r="T515" s="67"/>
      <x:c r="U515" s="67"/>
      <x:c r="V515" s="67"/>
      <x:c r="W515" s="67"/>
      <x:c r="X515" s="67"/>
      <x:c r="Y515" s="67"/>
    </x:row>
    <x:row r="516" spans="13:25" s="19" customFormat="1" customHeight="1">
      <x:c r="M516" s="198" t="s">
        <x:v>5440</x:v>
      </x:c>
      <x:c r="N516" s="67"/>
      <x:c r="O516" s="67"/>
      <x:c r="P516" s="67"/>
      <x:c r="Q516" s="67"/>
      <x:c r="R516" s="67"/>
      <x:c r="S516" s="67"/>
      <x:c r="T516" s="67"/>
      <x:c r="U516" s="67"/>
      <x:c r="V516" s="67"/>
      <x:c r="W516" s="67"/>
      <x:c r="X516" s="67"/>
      <x:c r="Y516" s="67"/>
    </x:row>
    <x:row r="517" spans="13:25" s="19" customFormat="1" customHeight="1">
      <x:c r="M517" s="198" t="s">
        <x:v>3661</x:v>
      </x:c>
      <x:c r="N517" s="67"/>
      <x:c r="O517" s="67"/>
      <x:c r="P517" s="67"/>
      <x:c r="Q517" s="67"/>
      <x:c r="R517" s="67"/>
      <x:c r="S517" s="67"/>
      <x:c r="T517" s="67"/>
      <x:c r="U517" s="67"/>
      <x:c r="V517" s="67"/>
      <x:c r="W517" s="67"/>
      <x:c r="X517" s="67"/>
      <x:c r="Y517" s="67"/>
    </x:row>
    <x:row r="518" spans="13:25" s="19" customFormat="1" customHeight="1">
      <x:c r="M518" s="198" t="s">
        <x:v>5176</x:v>
      </x:c>
      <x:c r="N518" s="67"/>
      <x:c r="O518" s="67"/>
      <x:c r="P518" s="67"/>
      <x:c r="Q518" s="67"/>
      <x:c r="R518" s="67"/>
      <x:c r="S518" s="67"/>
      <x:c r="T518" s="67"/>
      <x:c r="U518" s="67"/>
      <x:c r="V518" s="67"/>
      <x:c r="W518" s="67"/>
      <x:c r="X518" s="67"/>
      <x:c r="Y518" s="67"/>
    </x:row>
    <x:row r="519" spans="13:25" s="19" customFormat="1" customHeight="1">
      <x:c r="M519" s="198" t="s">
        <x:v>1217</x:v>
      </x:c>
      <x:c r="N519" s="67"/>
      <x:c r="O519" s="67"/>
      <x:c r="P519" s="67"/>
      <x:c r="Q519" s="67"/>
      <x:c r="R519" s="67"/>
      <x:c r="S519" s="67"/>
      <x:c r="T519" s="67"/>
      <x:c r="U519" s="67"/>
      <x:c r="V519" s="67"/>
      <x:c r="W519" s="67"/>
      <x:c r="X519" s="67"/>
      <x:c r="Y519" s="67"/>
    </x:row>
    <x:row r="520" spans="13:25" s="19" customFormat="1" customHeight="1">
      <x:c r="M520" s="198" t="s">
        <x:v>446</x:v>
      </x:c>
      <x:c r="N520" s="67"/>
      <x:c r="O520" s="67"/>
      <x:c r="P520" s="67"/>
      <x:c r="Q520" s="67"/>
      <x:c r="R520" s="67"/>
      <x:c r="S520" s="67"/>
      <x:c r="T520" s="67"/>
      <x:c r="U520" s="67"/>
      <x:c r="V520" s="67"/>
      <x:c r="W520" s="67"/>
      <x:c r="X520" s="67"/>
      <x:c r="Y520" s="67"/>
    </x:row>
    <x:row r="521" spans="13:25" s="19" customFormat="1" customHeight="1">
      <x:c r="M521" s="198" t="s">
        <x:v>5441</x:v>
      </x:c>
      <x:c r="N521" s="67"/>
      <x:c r="O521" s="67"/>
      <x:c r="P521" s="67"/>
      <x:c r="Q521" s="67"/>
      <x:c r="R521" s="67"/>
      <x:c r="S521" s="67"/>
      <x:c r="T521" s="67"/>
      <x:c r="U521" s="67"/>
      <x:c r="V521" s="67"/>
      <x:c r="W521" s="67"/>
      <x:c r="X521" s="67"/>
      <x:c r="Y521" s="67"/>
    </x:row>
    <x:row r="522" spans="13:25" s="19" customFormat="1" customHeight="1">
      <x:c r="M522" s="198" t="s">
        <x:v>3953</x:v>
      </x:c>
      <x:c r="N522" s="67"/>
      <x:c r="O522" s="67"/>
      <x:c r="P522" s="67"/>
      <x:c r="Q522" s="67"/>
      <x:c r="R522" s="67"/>
      <x:c r="S522" s="67"/>
      <x:c r="T522" s="67"/>
      <x:c r="U522" s="67"/>
      <x:c r="V522" s="67"/>
      <x:c r="W522" s="67"/>
      <x:c r="X522" s="67"/>
      <x:c r="Y522" s="67"/>
    </x:row>
    <x:row r="523" spans="13:25" s="19" customFormat="1" customHeight="1">
      <x:c r="M523" s="198" t="s">
        <x:v>2399</x:v>
      </x:c>
      <x:c r="N523" s="67"/>
      <x:c r="O523" s="67"/>
      <x:c r="P523" s="67"/>
      <x:c r="Q523" s="67"/>
      <x:c r="R523" s="67"/>
      <x:c r="S523" s="67"/>
      <x:c r="T523" s="67"/>
      <x:c r="U523" s="67"/>
      <x:c r="V523" s="67"/>
      <x:c r="W523" s="67"/>
      <x:c r="X523" s="67"/>
      <x:c r="Y523" s="67"/>
    </x:row>
    <x:row r="524" spans="13:25" s="19" customFormat="1" customHeight="1">
      <x:c r="M524" s="246" t="s">
        <x:v>1243</x:v>
      </x:c>
      <x:c r="N524" s="67"/>
      <x:c r="O524" s="67"/>
      <x:c r="P524" s="67"/>
      <x:c r="Q524" s="67"/>
      <x:c r="R524" s="67"/>
      <x:c r="S524" s="67"/>
      <x:c r="T524" s="67"/>
      <x:c r="U524" s="67"/>
      <x:c r="V524" s="67"/>
      <x:c r="W524" s="67"/>
      <x:c r="X524" s="67"/>
      <x:c r="Y524" s="67"/>
    </x:row>
    <x:row r="525" spans="13:13" s="19" customFormat="1" customHeight="1">
      <x:c r="M525" s="42" t="s">
        <x:v>5510</x:v>
      </x:c>
    </x:row>
    <x:row r="526" spans="13:13" s="19" customFormat="1" customHeight="1">
      <x:c r="M526" s="43" t="s">
        <x:v>2306</x:v>
      </x:c>
    </x:row>
    <x:row r="527" spans="13:13" s="19" customFormat="1" customHeight="1">
      <x:c r="M527" s="43" t="s">
        <x:v>2371</x:v>
      </x:c>
    </x:row>
    <x:row r="528" spans="13:13" s="19" customFormat="1" customHeight="1">
      <x:c r="M528" s="43" t="s">
        <x:v>5397</x:v>
      </x:c>
    </x:row>
    <x:row r="529" spans="13:25" s="19" customFormat="1" customHeight="1">
      <x:c r="M529" s="198" t="s">
        <x:v>5174</x:v>
      </x:c>
      <x:c r="N529" s="67"/>
      <x:c r="O529" s="67"/>
      <x:c r="P529" s="67"/>
      <x:c r="Q529" s="67"/>
      <x:c r="R529" s="67"/>
      <x:c r="S529" s="67"/>
      <x:c r="T529" s="67"/>
      <x:c r="U529" s="67"/>
      <x:c r="V529" s="67"/>
      <x:c r="W529" s="67"/>
      <x:c r="X529" s="67"/>
      <x:c r="Y529" s="67"/>
    </x:row>
    <x:row r="530" spans="13:13" s="19" customFormat="1" customHeight="1">
      <x:c r="M530" s="43" t="s">
        <x:v>2404</x:v>
      </x:c>
    </x:row>
    <x:row r="531" spans="13:13" s="19" customFormat="1" customHeight="1">
      <x:c r="M531" s="43" t="s">
        <x:v>2404</x:v>
      </x:c>
    </x:row>
    <x:row r="532" spans="13:13" s="19" customFormat="1" customHeight="1">
      <x:c r="M532" s="43" t="s">
        <x:v>5406</x:v>
      </x:c>
    </x:row>
    <x:row r="533" spans="13:25" s="19" customFormat="1" customHeight="1">
      <x:c r="M533" s="198" t="s">
        <x:v>3654</x:v>
      </x:c>
      <x:c r="N533" s="67"/>
      <x:c r="O533" s="67"/>
      <x:c r="P533" s="67"/>
      <x:c r="Q533" s="67"/>
      <x:c r="R533" s="67"/>
      <x:c r="S533" s="67"/>
      <x:c r="T533" s="67"/>
      <x:c r="U533" s="67"/>
      <x:c r="V533" s="67"/>
      <x:c r="W533" s="67"/>
      <x:c r="X533" s="67"/>
      <x:c r="Y533" s="67"/>
    </x:row>
    <x:row r="534" spans="13:13" s="19" customFormat="1" customHeight="1">
      <x:c r="M534" s="43" t="s">
        <x:v>2399</x:v>
      </x:c>
    </x:row>
    <x:row r="535" spans="13:13" s="19" customFormat="1" customHeight="1">
      <x:c r="M535" s="207" t="s">
        <x:v>1243</x:v>
      </x:c>
    </x:row>
    <x:row r="536" s="19" customFormat="1" customHeight="1"/>
    <x:row r="537" spans="11:14" s="19" customFormat="1" customHeight="1">
      <x:c r="K537" s="66" t="s">
        <x:v>3237</x:v>
      </x:c>
      <x:c r="L537" s="66"/>
      <x:c r="M537" s="66"/>
      <x:c r="N537" s="66"/>
    </x:row>
    <x:row r="538" spans="12:12" s="19" customFormat="1" customHeight="1">
      <x:c r="L538" s="19" t="s">
        <x:v>4181</x:v>
      </x:c>
    </x:row>
    <x:row r="539" s="19" customFormat="1" customHeight="1"/>
    <x:row r="540" spans="12:18" s="19" customFormat="1" customHeight="1">
      <x:c r="L540" s="47" t="s">
        <x:v>2967</x:v>
      </x:c>
      <x:c r="M540" s="47"/>
      <x:c r="N540" s="47"/>
      <x:c r="O540" s="47"/>
      <x:c r="P540" s="47"/>
      <x:c r="Q540" s="47"/>
      <x:c r="R540" s="47"/>
    </x:row>
    <x:row r="541" spans="13:13" s="19" customFormat="1" customHeight="1">
      <x:c r="M541" s="53" t="s">
        <x:v>2968</x:v>
      </x:c>
    </x:row>
    <x:row r="542" s="19" customFormat="1" customHeight="1"/>
    <x:row r="543" spans="12:18" s="19" customFormat="1" customHeight="1">
      <x:c r="L543" s="47" t="s">
        <x:v>5044</x:v>
      </x:c>
      <x:c r="M543" s="47"/>
      <x:c r="N543" s="47"/>
      <x:c r="O543" s="47"/>
      <x:c r="P543" s="47"/>
      <x:c r="Q543" s="47"/>
      <x:c r="R543" s="47"/>
    </x:row>
    <x:row r="544" spans="13:13" s="19" customFormat="1" customHeight="1">
      <x:c r="M544" s="53" t="s">
        <x:v>4205</x:v>
      </x:c>
    </x:row>
    <x:row r="545" s="19" customFormat="1" customHeight="1"/>
  </x:sheetData>
  <x:mergeCells count="61">
    <x:mergeCell ref="A1:A9"/>
    <x:mergeCell ref="J294:N294"/>
    <x:mergeCell ref="O294:Y294"/>
    <x:mergeCell ref="Z294:AK294"/>
    <x:mergeCell ref="J295:N295"/>
    <x:mergeCell ref="O295:Y295"/>
    <x:mergeCell ref="Z295:AK295"/>
    <x:mergeCell ref="J292:N292"/>
    <x:mergeCell ref="O292:Y292"/>
    <x:mergeCell ref="Z292:AK292"/>
    <x:mergeCell ref="J293:N293"/>
    <x:mergeCell ref="O293:Y293"/>
    <x:mergeCell ref="Z293:AK293"/>
    <x:mergeCell ref="J131:N131"/>
    <x:mergeCell ref="O131:Y131"/>
    <x:mergeCell ref="J132:N132"/>
    <x:mergeCell ref="O132:Y132"/>
    <x:mergeCell ref="F46:G46"/>
    <x:mergeCell ref="H46:X46"/>
    <x:mergeCell ref="J129:N129"/>
    <x:mergeCell ref="O129:Y129"/>
    <x:mergeCell ref="J130:N130"/>
    <x:mergeCell ref="O130:Y130"/>
    <x:mergeCell ref="F43:G43"/>
    <x:mergeCell ref="H43:X43"/>
    <x:mergeCell ref="F44:G44"/>
    <x:mergeCell ref="H44:X44"/>
    <x:mergeCell ref="F45:G45"/>
    <x:mergeCell ref="H45:X45"/>
    <x:mergeCell ref="F41:G41"/>
    <x:mergeCell ref="H41:X41"/>
    <x:mergeCell ref="F42:G42"/>
    <x:mergeCell ref="H42:X42"/>
    <x:mergeCell ref="D24:H24"/>
    <x:mergeCell ref="I24:W24"/>
    <x:mergeCell ref="D25:H25"/>
    <x:mergeCell ref="I25:W25"/>
    <x:mergeCell ref="D21:H21"/>
    <x:mergeCell ref="I21:W21"/>
    <x:mergeCell ref="D22:H22"/>
    <x:mergeCell ref="I22:W22"/>
    <x:mergeCell ref="D23:H23"/>
    <x:mergeCell ref="I23:W23"/>
    <x:mergeCell ref="D17:H17"/>
    <x:mergeCell ref="I17:O17"/>
    <x:mergeCell ref="P17:W17"/>
    <x:mergeCell ref="D18:H18"/>
    <x:mergeCell ref="I18:O18"/>
    <x:mergeCell ref="P18:W18"/>
    <x:mergeCell ref="D15:H15"/>
    <x:mergeCell ref="I15:O15"/>
    <x:mergeCell ref="P15:W15"/>
    <x:mergeCell ref="D16:H16"/>
    <x:mergeCell ref="I16:O16"/>
    <x:mergeCell ref="P16:W16"/>
    <x:mergeCell ref="D13:H13"/>
    <x:mergeCell ref="I13:O13"/>
    <x:mergeCell ref="P13:W13"/>
    <x:mergeCell ref="D14:H14"/>
    <x:mergeCell ref="I14:O14"/>
    <x:mergeCell ref="P14:W14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D8:D8" r:id="rId7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8"/>
</x:worksheet>
</file>

<file path=xl/worksheets/sheet1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4"/>
  <x:dimension ref="A1:W381"/>
  <x:sheetViews>
    <x:sheetView showGridLines="0" topLeftCell="A173" zoomScale="130" zoomScaleNormal="130" zoomScaleSheetLayoutView="75" workbookViewId="0">
      <x:selection activeCell="C189" activeCellId="0" sqref="C189:C189"/>
    </x:sheetView>
  </x:sheetViews>
  <x:sheetFormatPr defaultColWidth="3.875" defaultRowHeight="18" customHeight="1"/>
  <x:cols>
    <x:col min="1" max="1" width="3" style="19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34" t="s">
        <x:v>4099</x:v>
      </x:c>
    </x:row>
    <x:row r="9" spans="1:2" customHeight="1">
      <x:c r="A9" s="276"/>
      <x:c r="B9" s="19" t="s">
        <x:v>978</x:v>
      </x:c>
    </x:row>
    <x:row r="10" spans="2:4" customHeight="1">
      <x:c r="B10" s="223" t="s">
        <x:v>3133</x:v>
      </x:c>
      <x:c r="C10" s="223"/>
      <x:c r="D10" s="223"/>
    </x:row>
    <x:row r="11" spans="3:3" customHeight="1">
      <x:c r="C11" s="2" t="s">
        <x:v>4470</x:v>
      </x:c>
    </x:row>
    <x:row r="13" spans="3:3" customHeight="1">
      <x:c r="C13" s="116" t="s">
        <x:v>1110</x:v>
      </x:c>
    </x:row>
    <x:row r="14" spans="4:4" customHeight="1">
      <x:c r="D14" s="2" t="s">
        <x:v>4138</x:v>
      </x:c>
    </x:row>
    <x:row r="15" spans="4:4" customHeight="1">
      <x:c r="D15" s="2" t="s">
        <x:v>1560</x:v>
      </x:c>
    </x:row>
    <x:row r="16" spans="4:4" s="19" customFormat="1" customHeight="1">
      <x:c r="D16" s="42" t="s">
        <x:v>5510</x:v>
      </x:c>
    </x:row>
    <x:row r="17" spans="4:4" s="19" customFormat="1" customHeight="1">
      <x:c r="D17" s="43" t="s">
        <x:v>2306</x:v>
      </x:c>
    </x:row>
    <x:row r="18" spans="4:4" s="19" customFormat="1" customHeight="1">
      <x:c r="D18" s="43" t="s">
        <x:v>4460</x:v>
      </x:c>
    </x:row>
    <x:row r="19" spans="4:4" s="19" customFormat="1" customHeight="1">
      <x:c r="D19" s="43" t="s">
        <x:v>2371</x:v>
      </x:c>
    </x:row>
    <x:row r="20" spans="3:12" s="19" customFormat="1" customHeight="1">
      <x:c r="C20" s="60"/>
      <x:c r="D20" s="59" t="s">
        <x:v>3014</x:v>
      </x:c>
      <x:c r="E20" s="60"/>
      <x:c r="F20" s="60"/>
      <x:c r="G20" s="60"/>
      <x:c r="H20" s="60"/>
      <x:c r="I20" s="60"/>
      <x:c r="J20" s="60"/>
      <x:c r="K20" s="60"/>
      <x:c r="L20" s="60"/>
    </x:row>
    <x:row r="21" spans="4:4" s="19" customFormat="1" customHeight="1">
      <x:c r="D21" s="43" t="s">
        <x:v>3655</x:v>
      </x:c>
    </x:row>
    <x:row r="22" spans="4:4" s="19" customFormat="1" customHeight="1">
      <x:c r="D22" s="43" t="s">
        <x:v>5526</x:v>
      </x:c>
    </x:row>
    <x:row r="23" spans="4:4" s="19" customFormat="1" customHeight="1">
      <x:c r="D23" s="43" t="s">
        <x:v>5730</x:v>
      </x:c>
    </x:row>
    <x:row r="24" spans="4:4" s="19" customFormat="1" customHeight="1">
      <x:c r="D24" s="43" t="s">
        <x:v>2399</x:v>
      </x:c>
    </x:row>
    <x:row r="25" spans="4:4" s="19" customFormat="1" customHeight="1">
      <x:c r="D25" s="207" t="s">
        <x:v>1243</x:v>
      </x:c>
    </x:row>
    <x:row r="26" spans="4:4" s="19" customFormat="1" customHeight="1">
      <x:c r="D26" s="41" t="s">
        <x:v>1778</x:v>
      </x:c>
    </x:row>
    <x:row r="27" spans="4:4" s="19" customFormat="1" customHeight="1">
      <x:c r="D27" s="41" t="s">
        <x:v>254</x:v>
      </x:c>
    </x:row>
    <x:row r="28" spans="4:4" s="19" customFormat="1" customHeight="1">
      <x:c r="D28" s="41" t="s">
        <x:v>3001</x:v>
      </x:c>
    </x:row>
    <x:row r="29" s="19" customFormat="1" customHeight="1"/>
    <x:row r="30" spans="4:4" s="19" customFormat="1" customHeight="1">
      <x:c r="D30" s="41" t="s">
        <x:v>1258</x:v>
      </x:c>
    </x:row>
    <x:row r="31" spans="5:7" s="19" customFormat="1" customHeight="1">
      <x:c r="E31" s="195" t="s">
        <x:v>2789</x:v>
      </x:c>
      <x:c r="F31" s="58"/>
      <x:c r="G31" s="58"/>
    </x:row>
    <x:row r="32" spans="5:12" s="19" customFormat="1" customHeight="1">
      <x:c r="E32" s="195" t="s">
        <x:v>2552</x:v>
      </x:c>
      <x:c r="F32" s="58"/>
      <x:c r="G32" s="58"/>
      <x:c r="H32" s="58"/>
      <x:c r="I32" s="58"/>
      <x:c r="J32" s="58"/>
      <x:c r="K32" s="58"/>
      <x:c r="L32" s="58"/>
    </x:row>
    <x:row r="33" spans="5:5" s="19" customFormat="1" customHeight="1">
      <x:c r="E33" s="43" t="s">
        <x:v>2791</x:v>
      </x:c>
    </x:row>
    <x:row r="34" spans="5:5" s="19" customFormat="1" customHeight="1">
      <x:c r="E34" s="43" t="s">
        <x:v>2777</x:v>
      </x:c>
    </x:row>
    <x:row r="35" spans="5:12" s="19" customFormat="1" customHeight="1">
      <x:c r="E35" s="195" t="s">
        <x:v>2555</x:v>
      </x:c>
      <x:c r="F35" s="58"/>
      <x:c r="G35" s="58"/>
      <x:c r="H35" s="58"/>
      <x:c r="I35" s="58"/>
      <x:c r="J35" s="58"/>
      <x:c r="K35" s="58"/>
      <x:c r="L35" s="58"/>
    </x:row>
    <x:row r="36" spans="5:5" s="19" customFormat="1" customHeight="1">
      <x:c r="E36" s="43" t="s">
        <x:v>2791</x:v>
      </x:c>
    </x:row>
    <x:row r="37" spans="5:5" s="19" customFormat="1" customHeight="1">
      <x:c r="E37" s="43" t="s">
        <x:v>2777</x:v>
      </x:c>
    </x:row>
    <x:row r="38" spans="5:12" s="19" customFormat="1" customHeight="1">
      <x:c r="E38" s="195" t="s">
        <x:v>2458</x:v>
      </x:c>
      <x:c r="F38" s="58"/>
      <x:c r="G38" s="58"/>
      <x:c r="H38" s="58"/>
      <x:c r="I38" s="58"/>
      <x:c r="J38" s="58"/>
      <x:c r="K38" s="58"/>
      <x:c r="L38" s="58"/>
    </x:row>
    <x:row r="39" spans="5:5" s="19" customFormat="1" customHeight="1">
      <x:c r="E39" s="43" t="s">
        <x:v>2791</x:v>
      </x:c>
    </x:row>
    <x:row r="40" spans="5:5" s="19" customFormat="1" customHeight="1">
      <x:c r="E40" s="43" t="s">
        <x:v>2474</x:v>
      </x:c>
    </x:row>
    <x:row r="41" s="19" customFormat="1" customHeight="1"/>
    <x:row r="42" spans="5:5" s="19" customFormat="1" customHeight="1">
      <x:c r="E42" s="42" t="s">
        <x:v>5510</x:v>
      </x:c>
    </x:row>
    <x:row r="43" spans="5:5" s="19" customFormat="1" customHeight="1">
      <x:c r="E43" s="43" t="s">
        <x:v>2306</x:v>
      </x:c>
    </x:row>
    <x:row r="44" spans="5:5" s="19" customFormat="1" customHeight="1">
      <x:c r="E44" s="43" t="s">
        <x:v>4460</x:v>
      </x:c>
    </x:row>
    <x:row r="45" spans="5:5" s="19" customFormat="1" customHeight="1">
      <x:c r="E45" s="43" t="s">
        <x:v>2371</x:v>
      </x:c>
    </x:row>
    <x:row r="46" spans="5:5" s="19" customFormat="1" customHeight="1">
      <x:c r="E46" s="43" t="s">
        <x:v>5527</x:v>
      </x:c>
    </x:row>
    <x:row r="47" spans="5:5" s="19" customFormat="1" customHeight="1">
      <x:c r="E47" s="43" t="s">
        <x:v>3648</x:v>
      </x:c>
    </x:row>
    <x:row r="48" spans="5:5" s="19" customFormat="1" customHeight="1">
      <x:c r="E48" s="43" t="s">
        <x:v>1751</x:v>
      </x:c>
    </x:row>
    <x:row r="49" spans="5:5" s="19" customFormat="1" customHeight="1">
      <x:c r="E49" s="43" t="s">
        <x:v>3655</x:v>
      </x:c>
    </x:row>
    <x:row r="50" spans="5:5" s="19" customFormat="1" customHeight="1">
      <x:c r="E50" s="43" t="s">
        <x:v>5526</x:v>
      </x:c>
    </x:row>
    <x:row r="51" spans="5:5" s="19" customFormat="1" customHeight="1">
      <x:c r="E51" s="43" t="s">
        <x:v>5730</x:v>
      </x:c>
    </x:row>
    <x:row r="52" spans="5:5" s="19" customFormat="1" customHeight="1">
      <x:c r="E52" s="43" t="s">
        <x:v>5178</x:v>
      </x:c>
    </x:row>
    <x:row r="53" spans="5:5" s="19" customFormat="1" customHeight="1">
      <x:c r="E53" s="43" t="s">
        <x:v>3133</x:v>
      </x:c>
    </x:row>
    <x:row r="54" spans="5:5" s="19" customFormat="1" customHeight="1">
      <x:c r="E54" s="43" t="s">
        <x:v>3332</x:v>
      </x:c>
    </x:row>
    <x:row r="55" spans="5:5" s="19" customFormat="1" customHeight="1">
      <x:c r="E55" s="43" t="s">
        <x:v>5238</x:v>
      </x:c>
    </x:row>
    <x:row r="56" spans="5:5" s="19" customFormat="1" customHeight="1">
      <x:c r="E56" s="43" t="s">
        <x:v>2399</x:v>
      </x:c>
    </x:row>
    <x:row r="57" spans="5:5" s="19" customFormat="1" customHeight="1">
      <x:c r="E57" s="207" t="s">
        <x:v>1243</x:v>
      </x:c>
    </x:row>
    <x:row r="58" spans="5:16" s="19" customFormat="1" customHeight="1">
      <x:c r="E58" s="258">
        <x:v>1</x:v>
      </x:c>
      <x:c r="F58" s="58"/>
      <x:c r="G58" s="58"/>
      <x:c r="H58" s="58"/>
      <x:c r="I58" s="58"/>
      <x:c r="J58" s="58"/>
      <x:c r="K58" s="58"/>
      <x:c r="L58" s="58"/>
      <x:c r="M58" s="58"/>
      <x:c r="N58" s="58"/>
      <x:c r="O58" s="58"/>
      <x:c r="P58" s="58"/>
    </x:row>
    <x:row r="59" spans="5:16" s="19" customFormat="1" customHeight="1">
      <x:c r="E59" s="195" t="s">
        <x:v>4516</x:v>
      </x:c>
      <x:c r="F59" s="58"/>
      <x:c r="G59" s="58"/>
      <x:c r="H59" s="58"/>
      <x:c r="I59" s="58"/>
      <x:c r="J59" s="58"/>
      <x:c r="K59" s="58"/>
      <x:c r="L59" s="58"/>
      <x:c r="M59" s="58"/>
      <x:c r="N59" s="58"/>
      <x:c r="O59" s="58"/>
      <x:c r="P59" s="58"/>
    </x:row>
    <x:row r="60" spans="5:16" s="19" customFormat="1" customHeight="1">
      <x:c r="E60" s="195" t="s">
        <x:v>5017</x:v>
      </x:c>
      <x:c r="F60" s="58"/>
      <x:c r="G60" s="58"/>
      <x:c r="H60" s="58"/>
      <x:c r="I60" s="58"/>
      <x:c r="J60" s="58"/>
      <x:c r="K60" s="58"/>
      <x:c r="L60" s="58"/>
      <x:c r="M60" s="58"/>
      <x:c r="N60" s="58"/>
      <x:c r="O60" s="58"/>
      <x:c r="P60" s="58"/>
    </x:row>
    <x:row r="61" s="19" customFormat="1" customHeight="1"/>
    <x:row r="62" spans="3:6" s="19" customFormat="1" customHeight="1">
      <x:c r="C62" s="259"/>
      <x:c r="D62" s="66" t="s">
        <x:v>1019</x:v>
      </x:c>
      <x:c r="E62" s="66"/>
      <x:c r="F62" s="66"/>
    </x:row>
    <x:row r="63" spans="5:6" s="19" customFormat="1" customHeight="1">
      <x:c r="E63" s="47" t="s">
        <x:v>1018</x:v>
      </x:c>
      <x:c r="F63" s="47"/>
    </x:row>
    <x:row r="64" spans="9:14" s="19" customFormat="1" customHeight="1">
      <x:c r="I64" s="19" t="s">
        <x:v>3312</x:v>
      </x:c>
      <x:c r="N64" s="19" t="s">
        <x:v>3330</x:v>
      </x:c>
    </x:row>
    <x:row r="65" spans="9:14" s="19" customFormat="1" customHeight="1">
      <x:c r="I65" s="19" t="s">
        <x:v>3311</x:v>
      </x:c>
      <x:c r="N65" s="19" t="s">
        <x:v>4529</x:v>
      </x:c>
    </x:row>
    <x:row r="66" spans="5:8" s="19" customFormat="1" customHeight="1">
      <x:c r="E66" s="47" t="s">
        <x:v>3310</x:v>
      </x:c>
      <x:c r="F66" s="47"/>
      <x:c r="G66" s="47"/>
      <x:c r="H66" s="47"/>
    </x:row>
    <x:row r="67" spans="9:9" s="19" customFormat="1" customHeight="1">
      <x:c r="I67" s="19" t="s">
        <x:v>3009</x:v>
      </x:c>
    </x:row>
    <x:row r="68" s="19" customFormat="1" customHeight="1"/>
    <x:row r="69" s="19" customFormat="1" customHeight="1"/>
    <x:row r="70" spans="3:10" customHeight="1">
      <x:c r="C70" s="224" t="s">
        <x:v>2998</x:v>
      </x:c>
      <x:c r="D70" s="116"/>
      <x:c r="E70" s="116"/>
      <x:c r="F70" s="116"/>
      <x:c r="G70" s="116"/>
      <x:c r="H70" s="116"/>
      <x:c r="I70" s="116"/>
      <x:c r="J70" s="116"/>
    </x:row>
    <x:row r="71" spans="3:3" customHeight="1">
      <x:c r="C71" s="149"/>
    </x:row>
    <x:row r="72" spans="4:4" customHeight="1">
      <x:c r="D72" s="149" t="s">
        <x:v>2991</x:v>
      </x:c>
    </x:row>
    <x:row r="73" spans="4:4" customHeight="1">
      <x:c r="D73" s="149" t="s">
        <x:v>1733</x:v>
      </x:c>
    </x:row>
    <x:row r="74" spans="4:4" customHeight="1">
      <x:c r="D74" s="149" t="s">
        <x:v>737</x:v>
      </x:c>
    </x:row>
    <x:row r="75" spans="4:4" customHeight="1">
      <x:c r="D75" s="149"/>
    </x:row>
    <x:row r="76" spans="4:4" customHeight="1">
      <x:c r="D76" s="149"/>
    </x:row>
    <x:row r="77" spans="4:4" customHeight="1">
      <x:c r="D77" s="149" t="s">
        <x:v>3885</x:v>
      </x:c>
    </x:row>
    <x:row r="78" spans="4:4" customHeight="1">
      <x:c r="D78" s="149" t="s">
        <x:v>5144</x:v>
      </x:c>
    </x:row>
    <x:row r="79" spans="4:4" customHeight="1">
      <x:c r="D79" s="149" t="s">
        <x:v>595</x:v>
      </x:c>
    </x:row>
    <x:row r="80" spans="4:4" customHeight="1">
      <x:c r="D80" s="149"/>
    </x:row>
    <x:row r="81" spans="4:4" customHeight="1">
      <x:c r="D81" s="149"/>
    </x:row>
    <x:row r="82" spans="4:4" customHeight="1">
      <x:c r="D82" s="149" t="s">
        <x:v>3016</x:v>
      </x:c>
    </x:row>
    <x:row r="83" spans="4:4" customHeight="1">
      <x:c r="D83" s="149" t="s">
        <x:v>5137</x:v>
      </x:c>
    </x:row>
    <x:row r="84" spans="4:4" customHeight="1">
      <x:c r="D84" s="149" t="s">
        <x:v>2614</x:v>
      </x:c>
    </x:row>
    <x:row r="85" spans="4:4" customHeight="1">
      <x:c r="D85" s="149"/>
    </x:row>
    <x:row r="86" spans="4:4" customHeight="1">
      <x:c r="D86" s="149"/>
    </x:row>
    <x:row r="87" spans="4:4" customHeight="1">
      <x:c r="D87" s="149" t="s">
        <x:v>3017</x:v>
      </x:c>
    </x:row>
    <x:row r="88" spans="4:4" customHeight="1">
      <x:c r="D88" s="149" t="s">
        <x:v>5138</x:v>
      </x:c>
    </x:row>
    <x:row r="89" spans="4:4" customHeight="1">
      <x:c r="D89" s="149" t="s">
        <x:v>3331</x:v>
      </x:c>
    </x:row>
    <x:row r="90" spans="4:4" customHeight="1">
      <x:c r="D90" s="149"/>
    </x:row>
    <x:row r="91" spans="4:4" customHeight="1">
      <x:c r="D91" s="149"/>
    </x:row>
    <x:row r="92" spans="4:4" customHeight="1">
      <x:c r="D92" s="149"/>
    </x:row>
    <x:row r="93" spans="4:4" customHeight="1">
      <x:c r="D93" s="149" t="s">
        <x:v>3006</x:v>
      </x:c>
    </x:row>
    <x:row r="94" spans="4:4" customHeight="1">
      <x:c r="D94" s="149" t="s">
        <x:v>5145</x:v>
      </x:c>
    </x:row>
    <x:row r="95" spans="4:4" customHeight="1">
      <x:c r="D95" s="149" t="s">
        <x:v>4210</x:v>
      </x:c>
    </x:row>
    <x:row r="96" spans="4:4" customHeight="1">
      <x:c r="D96" s="149"/>
    </x:row>
    <x:row r="97" spans="4:4" customHeight="1">
      <x:c r="D97" s="149"/>
    </x:row>
    <x:row r="98" spans="4:4" customHeight="1">
      <x:c r="D98" s="149" t="s">
        <x:v>3911</x:v>
      </x:c>
    </x:row>
    <x:row r="99" spans="4:4" customHeight="1">
      <x:c r="D99" s="149" t="s">
        <x:v>5142</x:v>
      </x:c>
    </x:row>
    <x:row r="100" spans="4:4" customHeight="1">
      <x:c r="D100" s="149" t="s">
        <x:v>4173</x:v>
      </x:c>
    </x:row>
    <x:row r="101" spans="4:4" customHeight="1">
      <x:c r="D101" s="149"/>
    </x:row>
    <x:row r="102" spans="4:4" customHeight="1">
      <x:c r="D102" s="149"/>
    </x:row>
    <x:row r="103" spans="4:4" customHeight="1">
      <x:c r="D103" s="149" t="s">
        <x:v>3926</x:v>
      </x:c>
    </x:row>
    <x:row r="104" spans="4:4" customHeight="1">
      <x:c r="D104" s="149" t="s">
        <x:v>5139</x:v>
      </x:c>
    </x:row>
    <x:row r="105" spans="4:4" customHeight="1">
      <x:c r="D105" s="149" t="s">
        <x:v>4187</x:v>
      </x:c>
    </x:row>
    <x:row r="106" spans="4:4" customHeight="1">
      <x:c r="D106" s="149"/>
    </x:row>
    <x:row r="107" spans="4:4" customHeight="1">
      <x:c r="D107" s="149"/>
    </x:row>
    <x:row r="108" spans="4:4" customHeight="1">
      <x:c r="D108" s="149" t="s">
        <x:v>3914</x:v>
      </x:c>
    </x:row>
    <x:row r="109" spans="4:4" customHeight="1">
      <x:c r="D109" s="149" t="s">
        <x:v>5146</x:v>
      </x:c>
    </x:row>
    <x:row r="110" spans="4:4" customHeight="1">
      <x:c r="D110" s="149" t="s">
        <x:v>2484</x:v>
      </x:c>
    </x:row>
    <x:row r="111" spans="4:4" customHeight="1">
      <x:c r="D111" s="149"/>
    </x:row>
    <x:row r="112" spans="4:4" customHeight="1">
      <x:c r="D112" s="149"/>
    </x:row>
    <x:row r="113" spans="4:4" customHeight="1">
      <x:c r="D113" s="149" t="s">
        <x:v>3950</x:v>
      </x:c>
    </x:row>
    <x:row r="114" spans="4:4" customHeight="1">
      <x:c r="D114" s="149" t="s">
        <x:v>5141</x:v>
      </x:c>
    </x:row>
    <x:row r="115" spans="4:4" customHeight="1">
      <x:c r="D115" s="149" t="s">
        <x:v>1815</x:v>
      </x:c>
    </x:row>
    <x:row r="116" spans="4:4" customHeight="1">
      <x:c r="D116" s="149"/>
    </x:row>
    <x:row r="117" spans="4:4" customHeight="1">
      <x:c r="D117" s="149"/>
    </x:row>
    <x:row r="118" spans="4:4" customHeight="1">
      <x:c r="D118" s="149" t="s">
        <x:v>3912</x:v>
      </x:c>
    </x:row>
    <x:row r="119" spans="4:4" customHeight="1">
      <x:c r="D119" s="149" t="s">
        <x:v>5140</x:v>
      </x:c>
    </x:row>
    <x:row r="120" spans="4:4" customHeight="1">
      <x:c r="D120" s="149" t="s">
        <x:v>5220</x:v>
      </x:c>
    </x:row>
    <x:row r="121" spans="4:4" customHeight="1">
      <x:c r="D121" s="149"/>
    </x:row>
    <x:row r="122" spans="4:4" customHeight="1">
      <x:c r="D122" s="149"/>
    </x:row>
    <x:row r="123" spans="4:4" customHeight="1">
      <x:c r="D123" s="149" t="s">
        <x:v>3922</x:v>
      </x:c>
    </x:row>
    <x:row r="124" spans="4:4" customHeight="1">
      <x:c r="D124" s="149" t="s">
        <x:v>5136</x:v>
      </x:c>
    </x:row>
    <x:row r="125" spans="4:4" customHeight="1">
      <x:c r="D125" s="149" t="s">
        <x:v>5150</x:v>
      </x:c>
    </x:row>
    <x:row r="126" spans="4:4" customHeight="1">
      <x:c r="D126" s="149"/>
    </x:row>
    <x:row r="127" spans="4:4" customHeight="1">
      <x:c r="D127" s="149"/>
    </x:row>
    <x:row r="128" spans="4:4" customHeight="1">
      <x:c r="D128" s="149" t="s">
        <x:v>3003</x:v>
      </x:c>
    </x:row>
    <x:row r="129" spans="4:4" customHeight="1">
      <x:c r="D129" s="149" t="s">
        <x:v>5135</x:v>
      </x:c>
    </x:row>
    <x:row r="130" spans="4:4" customHeight="1">
      <x:c r="D130" s="149" t="s">
        <x:v>278</x:v>
      </x:c>
    </x:row>
    <x:row r="131" spans="4:4" customHeight="1">
      <x:c r="D131" s="149"/>
    </x:row>
    <x:row r="132" spans="4:4" customHeight="1">
      <x:c r="D132" s="149"/>
    </x:row>
    <x:row r="133" spans="4:4" customHeight="1">
      <x:c r="D133" s="149" t="s">
        <x:v>3927</x:v>
      </x:c>
    </x:row>
    <x:row r="134" spans="4:4" customHeight="1">
      <x:c r="D134" s="149" t="s">
        <x:v>1721</x:v>
      </x:c>
    </x:row>
    <x:row r="135" spans="4:4" customHeight="1">
      <x:c r="D135" s="149" t="s">
        <x:v>484</x:v>
      </x:c>
    </x:row>
    <x:row r="136" spans="4:4" customHeight="1">
      <x:c r="D136" s="149"/>
    </x:row>
    <x:row r="137" spans="4:4" customHeight="1">
      <x:c r="D137" s="149"/>
    </x:row>
    <x:row r="138" spans="4:4" customHeight="1">
      <x:c r="D138" s="149" t="s">
        <x:v>4519</x:v>
      </x:c>
    </x:row>
    <x:row r="139" spans="4:4" customHeight="1">
      <x:c r="D139" s="149" t="s">
        <x:v>1728</x:v>
      </x:c>
    </x:row>
    <x:row r="140" spans="4:4" customHeight="1">
      <x:c r="D140" s="149" t="s">
        <x:v>712</x:v>
      </x:c>
    </x:row>
    <x:row r="141" spans="4:4" customHeight="1">
      <x:c r="D141" s="149"/>
    </x:row>
    <x:row r="142" spans="4:4" customHeight="1">
      <x:c r="D142" s="149"/>
    </x:row>
    <x:row r="143" spans="4:4" customHeight="1">
      <x:c r="D143" s="149" t="s">
        <x:v>4532</x:v>
      </x:c>
    </x:row>
    <x:row r="144" spans="4:4" customHeight="1">
      <x:c r="D144" s="149" t="s">
        <x:v>1730</x:v>
      </x:c>
    </x:row>
    <x:row r="145" spans="4:4" customHeight="1">
      <x:c r="D145" s="149" t="s">
        <x:v>2499</x:v>
      </x:c>
    </x:row>
    <x:row r="146" spans="4:4" customHeight="1">
      <x:c r="D146" s="149"/>
    </x:row>
    <x:row r="147" spans="4:4" customHeight="1">
      <x:c r="D147" s="149"/>
    </x:row>
    <x:row r="148" spans="4:4" customHeight="1">
      <x:c r="D148" s="149" t="s">
        <x:v>3000</x:v>
      </x:c>
    </x:row>
    <x:row r="149" spans="4:4" customHeight="1">
      <x:c r="D149" s="149" t="s">
        <x:v>1715</x:v>
      </x:c>
    </x:row>
    <x:row r="150" spans="4:4" customHeight="1">
      <x:c r="D150" s="149" t="s">
        <x:v>2179</x:v>
      </x:c>
    </x:row>
    <x:row r="151" spans="4:4" customHeight="1">
      <x:c r="D151" s="149"/>
    </x:row>
    <x:row r="152" spans="4:4" customHeight="1">
      <x:c r="D152" s="149"/>
    </x:row>
    <x:row r="153" spans="4:4" customHeight="1">
      <x:c r="D153" s="149" t="s">
        <x:v>2989</x:v>
      </x:c>
    </x:row>
    <x:row r="154" spans="4:4" customHeight="1">
      <x:c r="D154" s="149" t="s">
        <x:v>1719</x:v>
      </x:c>
    </x:row>
    <x:row r="155" spans="4:4" customHeight="1">
      <x:c r="D155" s="149" t="s">
        <x:v>4229</x:v>
      </x:c>
    </x:row>
    <x:row r="156" spans="4:4" customHeight="1">
      <x:c r="D156" s="149"/>
    </x:row>
    <x:row r="157" spans="4:4" customHeight="1">
      <x:c r="D157" s="149"/>
    </x:row>
    <x:row r="158" spans="4:4" customHeight="1">
      <x:c r="D158" s="149" t="s">
        <x:v>3938</x:v>
      </x:c>
    </x:row>
    <x:row r="159" spans="4:4" customHeight="1">
      <x:c r="D159" s="149" t="s">
        <x:v>1724</x:v>
      </x:c>
    </x:row>
    <x:row r="160" spans="4:4" customHeight="1">
      <x:c r="D160" s="149" t="s">
        <x:v>1816</x:v>
      </x:c>
    </x:row>
    <x:row r="161" spans="4:4" customHeight="1">
      <x:c r="D161" s="149"/>
    </x:row>
    <x:row r="162" spans="4:4" customHeight="1">
      <x:c r="D162" s="149"/>
    </x:row>
    <x:row r="163" spans="4:4" customHeight="1">
      <x:c r="D163" s="149" t="s">
        <x:v>3314</x:v>
      </x:c>
    </x:row>
    <x:row r="164" spans="4:4" customHeight="1">
      <x:c r="D164" s="149" t="s">
        <x:v>1716</x:v>
      </x:c>
    </x:row>
    <x:row r="165" spans="4:4" customHeight="1">
      <x:c r="D165" s="149" t="s">
        <x:v>2476</x:v>
      </x:c>
    </x:row>
    <x:row r="166" spans="4:4" customHeight="1">
      <x:c r="D166" s="149"/>
    </x:row>
    <x:row r="167" spans="4:4" customHeight="1">
      <x:c r="D167" s="149"/>
    </x:row>
    <x:row r="168" spans="4:4" customHeight="1">
      <x:c r="D168" s="149" t="s">
        <x:v>3313</x:v>
      </x:c>
    </x:row>
    <x:row r="169" spans="4:4" customHeight="1">
      <x:c r="D169" s="149" t="s">
        <x:v>5143</x:v>
      </x:c>
    </x:row>
    <x:row r="170" spans="4:4" customHeight="1">
      <x:c r="D170" s="149" t="s">
        <x:v>4533</x:v>
      </x:c>
    </x:row>
    <x:row r="172" spans="5:9" s="19" customFormat="1" customHeight="1">
      <x:c r="E172" s="69" t="s">
        <x:v>3973</x:v>
      </x:c>
      <x:c r="F172" s="47"/>
      <x:c r="G172" s="47"/>
      <x:c r="H172" s="47"/>
      <x:c r="I172" s="47"/>
    </x:row>
    <x:row r="173" s="19" customFormat="1" customHeight="1"/>
    <x:row r="174" spans="6:6" s="19" customFormat="1" customHeight="1">
      <x:c r="F174" s="42" t="s">
        <x:v>5510</x:v>
      </x:c>
    </x:row>
    <x:row r="175" spans="6:6" s="19" customFormat="1" customHeight="1">
      <x:c r="F175" s="43" t="s">
        <x:v>2306</x:v>
      </x:c>
    </x:row>
    <x:row r="176" spans="6:6" s="19" customFormat="1" customHeight="1">
      <x:c r="F176" s="43" t="s">
        <x:v>5177</x:v>
      </x:c>
    </x:row>
    <x:row r="177" spans="6:6" s="19" customFormat="1" customHeight="1">
      <x:c r="F177" s="43" t="s">
        <x:v>2371</x:v>
      </x:c>
    </x:row>
    <x:row r="178" spans="6:6" s="19" customFormat="1" customHeight="1">
      <x:c r="F178" s="43" t="s">
        <x:v>5527</x:v>
      </x:c>
    </x:row>
    <x:row r="179" spans="6:6" s="19" customFormat="1" customHeight="1">
      <x:c r="F179" s="43" t="s">
        <x:v>3648</x:v>
      </x:c>
    </x:row>
    <x:row r="180" spans="6:6" s="19" customFormat="1" customHeight="1">
      <x:c r="F180" s="43" t="s">
        <x:v>1751</x:v>
      </x:c>
    </x:row>
    <x:row r="181" spans="6:17" s="19" customFormat="1" customHeight="1">
      <x:c r="F181" s="43" t="s">
        <x:v>3655</x:v>
      </x:c>
      <x:c r="G181" s="67"/>
      <x:c r="H181" s="67"/>
      <x:c r="I181" s="67"/>
      <x:c r="J181" s="67"/>
      <x:c r="K181" s="67"/>
      <x:c r="L181" s="67"/>
      <x:c r="M181" s="67"/>
      <x:c r="N181" s="67"/>
      <x:c r="O181" s="67"/>
      <x:c r="P181" s="67"/>
      <x:c r="Q181" s="67"/>
    </x:row>
    <x:row r="182" spans="6:17" s="19" customFormat="1" customHeight="1">
      <x:c r="F182" s="43" t="s">
        <x:v>5526</x:v>
      </x:c>
      <x:c r="G182" s="67"/>
      <x:c r="H182" s="67"/>
      <x:c r="I182" s="67"/>
      <x:c r="J182" s="67"/>
      <x:c r="K182" s="67"/>
      <x:c r="L182" s="67"/>
      <x:c r="M182" s="67"/>
      <x:c r="N182" s="67"/>
      <x:c r="O182" s="67"/>
      <x:c r="P182" s="67"/>
      <x:c r="Q182" s="67"/>
    </x:row>
    <x:row r="183" spans="6:17" s="19" customFormat="1" customHeight="1">
      <x:c r="F183" s="43" t="s">
        <x:v>3650</x:v>
      </x:c>
      <x:c r="G183" s="67"/>
      <x:c r="H183" s="67"/>
      <x:c r="I183" s="67"/>
      <x:c r="J183" s="67"/>
      <x:c r="K183" s="67"/>
      <x:c r="L183" s="67"/>
      <x:c r="M183" s="67"/>
      <x:c r="N183" s="67"/>
      <x:c r="O183" s="67"/>
      <x:c r="P183" s="67"/>
      <x:c r="Q183" s="67"/>
    </x:row>
    <x:row r="184" spans="6:6" s="19" customFormat="1" customHeight="1">
      <x:c r="F184" s="43" t="s">
        <x:v>3652</x:v>
      </x:c>
    </x:row>
    <x:row r="185" spans="6:6" s="19" customFormat="1" customHeight="1">
      <x:c r="F185" s="43" t="s">
        <x:v>3133</x:v>
      </x:c>
    </x:row>
    <x:row r="186" spans="6:22" s="19" customFormat="1" customHeight="1">
      <x:c r="F186" s="43" t="s">
        <x:v>3333</x:v>
      </x:c>
      <x:c r="G186" s="67"/>
      <x:c r="H186" s="67"/>
      <x:c r="I186" s="67"/>
      <x:c r="J186" s="67"/>
      <x:c r="K186" s="67"/>
      <x:c r="L186" s="67"/>
      <x:c r="M186" s="67"/>
      <x:c r="N186" s="67"/>
      <x:c r="O186" s="67"/>
      <x:c r="P186" s="67"/>
      <x:c r="Q186" s="67"/>
      <x:c r="R186" s="67"/>
      <x:c r="S186" s="67"/>
      <x:c r="T186" s="67"/>
      <x:c r="U186" s="67"/>
      <x:c r="V186" s="67"/>
    </x:row>
    <x:row r="187" spans="6:22" s="19" customFormat="1" customHeight="1">
      <x:c r="F187" s="43" t="s">
        <x:v>3697</x:v>
      </x:c>
      <x:c r="G187" s="67"/>
      <x:c r="H187" s="67"/>
      <x:c r="I187" s="67"/>
      <x:c r="J187" s="67"/>
      <x:c r="K187" s="67"/>
      <x:c r="L187" s="67"/>
      <x:c r="M187" s="67"/>
      <x:c r="N187" s="67"/>
      <x:c r="O187" s="67"/>
      <x:c r="P187" s="67"/>
      <x:c r="Q187" s="67"/>
      <x:c r="R187" s="67"/>
      <x:c r="S187" s="67"/>
      <x:c r="T187" s="67"/>
      <x:c r="U187" s="67"/>
      <x:c r="V187" s="67"/>
    </x:row>
    <x:row r="188" spans="6:6" s="19" customFormat="1" customHeight="1">
      <x:c r="F188" s="43" t="s">
        <x:v>3332</x:v>
      </x:c>
    </x:row>
    <x:row r="189" spans="6:6" s="19" customFormat="1" customHeight="1">
      <x:c r="F189" s="43" t="s">
        <x:v>5238</x:v>
      </x:c>
    </x:row>
    <x:row r="190" spans="6:6" s="19" customFormat="1" customHeight="1">
      <x:c r="F190" s="43" t="s">
        <x:v>4083</x:v>
      </x:c>
    </x:row>
    <x:row r="191" spans="6:6" s="19" customFormat="1" customHeight="1">
      <x:c r="F191" s="43" t="s">
        <x:v>5068</x:v>
      </x:c>
    </x:row>
    <x:row r="192" spans="6:6" s="19" customFormat="1" customHeight="1">
      <x:c r="F192" s="43" t="s">
        <x:v>2399</x:v>
      </x:c>
    </x:row>
    <x:row r="193" spans="6:6" s="19" customFormat="1" customHeight="1">
      <x:c r="F193" s="207" t="s">
        <x:v>1243</x:v>
      </x:c>
    </x:row>
    <x:row r="194" spans="6:22" s="19" customFormat="1" customHeight="1">
      <x:c r="F194" s="260">
        <x:v>1</x:v>
      </x:c>
      <x:c r="G194" s="67"/>
      <x:c r="H194" s="67"/>
      <x:c r="I194" s="67"/>
      <x:c r="J194" s="67"/>
      <x:c r="K194" s="67"/>
      <x:c r="L194" s="67"/>
      <x:c r="M194" s="67"/>
      <x:c r="N194" s="67"/>
      <x:c r="O194" s="67"/>
      <x:c r="P194" s="67"/>
      <x:c r="Q194" s="67"/>
      <x:c r="R194" s="67"/>
      <x:c r="S194" s="67"/>
      <x:c r="T194" s="67"/>
      <x:c r="U194" s="67"/>
      <x:c r="V194" s="67"/>
    </x:row>
    <x:row r="195" spans="6:22" s="19" customFormat="1" customHeight="1">
      <x:c r="F195" s="198" t="s">
        <x:v>4104</x:v>
      </x:c>
      <x:c r="G195" s="67"/>
      <x:c r="H195" s="67"/>
      <x:c r="I195" s="67"/>
      <x:c r="J195" s="67"/>
      <x:c r="K195" s="67"/>
      <x:c r="L195" s="67"/>
      <x:c r="M195" s="67"/>
      <x:c r="N195" s="67"/>
      <x:c r="O195" s="67"/>
      <x:c r="P195" s="67"/>
      <x:c r="Q195" s="67"/>
      <x:c r="R195" s="67"/>
      <x:c r="S195" s="67"/>
      <x:c r="T195" s="67"/>
      <x:c r="U195" s="67"/>
      <x:c r="V195" s="67"/>
    </x:row>
    <x:row r="196" s="19" customFormat="1" customHeight="1"/>
    <x:row r="197" s="19" customFormat="1" customHeight="1"/>
    <x:row r="198" spans="6:6" s="19" customFormat="1" customHeight="1">
      <x:c r="F198" s="42" t="s">
        <x:v>5510</x:v>
      </x:c>
    </x:row>
    <x:row r="199" spans="6:6" s="19" customFormat="1" customHeight="1">
      <x:c r="F199" s="43" t="s">
        <x:v>2306</x:v>
      </x:c>
    </x:row>
    <x:row r="200" spans="6:6" s="19" customFormat="1" customHeight="1">
      <x:c r="F200" s="43" t="s">
        <x:v>5177</x:v>
      </x:c>
    </x:row>
    <x:row r="201" spans="6:6" s="19" customFormat="1" customHeight="1">
      <x:c r="F201" s="43" t="s">
        <x:v>2371</x:v>
      </x:c>
    </x:row>
    <x:row r="202" spans="6:6" s="19" customFormat="1" customHeight="1">
      <x:c r="F202" s="43" t="s">
        <x:v>5527</x:v>
      </x:c>
    </x:row>
    <x:row r="203" spans="6:6" s="19" customFormat="1" customHeight="1">
      <x:c r="F203" s="43" t="s">
        <x:v>3648</x:v>
      </x:c>
    </x:row>
    <x:row r="204" spans="6:6" s="19" customFormat="1" customHeight="1">
      <x:c r="F204" s="43" t="s">
        <x:v>1751</x:v>
      </x:c>
    </x:row>
    <x:row r="205" spans="6:6" s="19" customFormat="1" customHeight="1">
      <x:c r="F205" s="43" t="s">
        <x:v>3655</x:v>
      </x:c>
    </x:row>
    <x:row r="206" spans="6:6" s="19" customFormat="1" customHeight="1">
      <x:c r="F206" s="43" t="s">
        <x:v>5526</x:v>
      </x:c>
    </x:row>
    <x:row r="207" spans="6:6" s="19" customFormat="1" customHeight="1">
      <x:c r="F207" s="43" t="s">
        <x:v>3650</x:v>
      </x:c>
    </x:row>
    <x:row r="208" spans="6:6" s="19" customFormat="1" customHeight="1">
      <x:c r="F208" s="43" t="s">
        <x:v>5178</x:v>
      </x:c>
    </x:row>
    <x:row r="209" spans="6:6" s="19" customFormat="1" customHeight="1">
      <x:c r="F209" s="43" t="s">
        <x:v>3133</x:v>
      </x:c>
    </x:row>
    <x:row r="210" spans="6:6" s="19" customFormat="1" customHeight="1">
      <x:c r="F210" s="43" t="s">
        <x:v>4083</x:v>
      </x:c>
    </x:row>
    <x:row r="211" spans="6:6" s="19" customFormat="1" customHeight="1">
      <x:c r="F211" s="43" t="s">
        <x:v>5243</x:v>
      </x:c>
    </x:row>
    <x:row r="212" spans="6:23" s="19" customFormat="1" customHeight="1">
      <x:c r="F212" s="43" t="s">
        <x:v>5789</x:v>
      </x:c>
      <x:c r="I212" s="67"/>
      <x:c r="J212" s="67"/>
      <x:c r="K212" s="67"/>
      <x:c r="L212" s="67"/>
      <x:c r="M212" s="67"/>
      <x:c r="N212" s="67"/>
      <x:c r="O212" s="67"/>
      <x:c r="P212" s="67"/>
      <x:c r="Q212" s="67"/>
      <x:c r="R212" s="67"/>
      <x:c r="S212" s="67"/>
      <x:c r="T212" s="67"/>
      <x:c r="U212" s="67"/>
      <x:c r="V212" s="67"/>
      <x:c r="W212" s="67"/>
    </x:row>
    <x:row r="213" spans="6:23" s="19" customFormat="1" customHeight="1">
      <x:c r="F213" s="43" t="s">
        <x:v>5245</x:v>
      </x:c>
      <x:c r="I213" s="67"/>
      <x:c r="J213" s="67"/>
      <x:c r="K213" s="67"/>
      <x:c r="L213" s="67"/>
      <x:c r="M213" s="67"/>
      <x:c r="N213" s="67"/>
      <x:c r="O213" s="67"/>
      <x:c r="P213" s="67"/>
      <x:c r="Q213" s="67"/>
      <x:c r="R213" s="67"/>
      <x:c r="S213" s="67"/>
      <x:c r="T213" s="67"/>
      <x:c r="U213" s="67"/>
      <x:c r="V213" s="67"/>
      <x:c r="W213" s="67"/>
    </x:row>
    <x:row r="214" spans="6:6" s="19" customFormat="1" customHeight="1">
      <x:c r="F214" s="43" t="s">
        <x:v>2399</x:v>
      </x:c>
    </x:row>
    <x:row r="215" spans="6:6" s="19" customFormat="1" customHeight="1">
      <x:c r="F215" s="207" t="s">
        <x:v>1243</x:v>
      </x:c>
    </x:row>
    <x:row r="216" spans="6:6" s="19" customFormat="1" customHeight="1">
      <x:c r="F216" s="54">
        <x:v>1</x:v>
      </x:c>
    </x:row>
    <x:row r="217" spans="6:6" s="19" customFormat="1" customHeight="1">
      <x:c r="F217" s="43" t="s">
        <x:v>4661</x:v>
      </x:c>
    </x:row>
    <x:row r="218" spans="6:23" s="19" customFormat="1" customHeight="1">
      <x:c r="F218" s="198" t="s">
        <x:v>3665</x:v>
      </x:c>
      <x:c r="G218" s="67"/>
      <x:c r="H218" s="67"/>
      <x:c r="I218" s="67"/>
      <x:c r="J218" s="67"/>
      <x:c r="K218" s="67"/>
      <x:c r="L218" s="67"/>
      <x:c r="M218" s="67"/>
      <x:c r="N218" s="67"/>
      <x:c r="O218" s="67"/>
      <x:c r="P218" s="67"/>
      <x:c r="Q218" s="67"/>
      <x:c r="R218" s="67"/>
      <x:c r="S218" s="67"/>
      <x:c r="T218" s="67"/>
      <x:c r="U218" s="67"/>
      <x:c r="V218" s="67"/>
      <x:c r="W218" s="67"/>
    </x:row>
    <x:row r="219" spans="6:23" s="19" customFormat="1" customHeight="1">
      <x:c r="F219" s="198" t="s">
        <x:v>462</x:v>
      </x:c>
      <x:c r="G219" s="67"/>
      <x:c r="H219" s="67"/>
      <x:c r="I219" s="67"/>
      <x:c r="J219" s="67"/>
      <x:c r="K219" s="67"/>
      <x:c r="L219" s="67"/>
      <x:c r="M219" s="67"/>
      <x:c r="N219" s="67"/>
      <x:c r="O219" s="67"/>
      <x:c r="P219" s="67"/>
      <x:c r="Q219" s="67"/>
      <x:c r="R219" s="67"/>
      <x:c r="S219" s="67"/>
      <x:c r="T219" s="67"/>
      <x:c r="U219" s="67"/>
      <x:c r="V219" s="67"/>
      <x:c r="W219" s="67"/>
    </x:row>
    <x:row r="220" s="19" customFormat="1" customHeight="1"/>
    <x:row r="221" s="19" customFormat="1" customHeight="1"/>
    <x:row r="222" spans="6:23" s="19" customFormat="1" customHeight="1">
      <x:c r="F222" s="337" t="s">
        <x:v>1141</x:v>
      </x:c>
      <x:c r="G222" s="337"/>
      <x:c r="H222" s="337"/>
      <x:c r="I222" s="337"/>
      <x:c r="J222" s="337" t="s">
        <x:v>1077</x:v>
      </x:c>
      <x:c r="K222" s="337"/>
      <x:c r="L222" s="337"/>
      <x:c r="M222" s="337"/>
      <x:c r="N222" s="337"/>
      <x:c r="O222" s="337"/>
      <x:c r="P222" s="337"/>
      <x:c r="Q222" s="337"/>
      <x:c r="R222" s="337"/>
      <x:c r="S222" s="337"/>
      <x:c r="T222" s="337"/>
      <x:c r="U222" s="337"/>
      <x:c r="V222" s="337"/>
      <x:c r="W222" s="337"/>
    </x:row>
    <x:row r="223" spans="6:23" s="19" customFormat="1" customHeight="1">
      <x:c r="F223" s="288" t="s">
        <x:v>1025</x:v>
      </x:c>
      <x:c r="G223" s="288"/>
      <x:c r="H223" s="288"/>
      <x:c r="I223" s="288"/>
      <x:c r="J223" s="284" t="s">
        <x:v>3315</x:v>
      </x:c>
      <x:c r="K223" s="284"/>
      <x:c r="L223" s="284"/>
      <x:c r="M223" s="284"/>
      <x:c r="N223" s="284"/>
      <x:c r="O223" s="284"/>
      <x:c r="P223" s="284"/>
      <x:c r="Q223" s="284"/>
      <x:c r="R223" s="284"/>
      <x:c r="S223" s="284"/>
      <x:c r="T223" s="284"/>
      <x:c r="U223" s="284"/>
      <x:c r="V223" s="284"/>
      <x:c r="W223" s="284"/>
    </x:row>
    <x:row r="224" spans="6:23" s="19" customFormat="1" customHeight="1">
      <x:c r="F224" s="288" t="s">
        <x:v>1015</x:v>
      </x:c>
      <x:c r="G224" s="288"/>
      <x:c r="H224" s="288"/>
      <x:c r="I224" s="288"/>
      <x:c r="J224" s="284" t="s">
        <x:v>3913</x:v>
      </x:c>
      <x:c r="K224" s="284"/>
      <x:c r="L224" s="284"/>
      <x:c r="M224" s="284"/>
      <x:c r="N224" s="284"/>
      <x:c r="O224" s="284"/>
      <x:c r="P224" s="284"/>
      <x:c r="Q224" s="284"/>
      <x:c r="R224" s="284"/>
      <x:c r="S224" s="284"/>
      <x:c r="T224" s="284"/>
      <x:c r="U224" s="284"/>
      <x:c r="V224" s="284"/>
      <x:c r="W224" s="284"/>
    </x:row>
    <x:row r="225" s="19" customFormat="1" customHeight="1"/>
    <x:row r="226" s="19" customFormat="1" customHeight="1"/>
    <x:row r="227" spans="6:11" s="19" customFormat="1" customHeight="1">
      <x:c r="F227" s="205" t="s">
        <x:v>3316</x:v>
      </x:c>
      <x:c r="G227" s="205"/>
      <x:c r="H227" s="205"/>
      <x:c r="I227" s="205"/>
      <x:c r="J227" s="205"/>
      <x:c r="K227" s="205"/>
    </x:row>
    <x:row r="228" s="19" customFormat="1" customHeight="1"/>
    <x:row r="229" spans="7:7" s="19" customFormat="1" customHeight="1">
      <x:c r="G229" s="19" t="s">
        <x:v>2306</x:v>
      </x:c>
    </x:row>
    <x:row r="230" spans="8:8" s="19" customFormat="1" customHeight="1">
      <x:c r="H230" s="53" t="s">
        <x:v>3026</x:v>
      </x:c>
    </x:row>
    <x:row r="231" spans="8:13" s="19" customFormat="1" customHeight="1">
      <x:c r="H231" s="200" t="s">
        <x:v>2478</x:v>
      </x:c>
      <x:c r="I231" s="200"/>
      <x:c r="J231" s="200"/>
      <x:c r="K231" s="200"/>
      <x:c r="L231" s="200"/>
      <x:c r="M231" s="200"/>
    </x:row>
    <x:row r="232" spans="7:7" s="19" customFormat="1" customHeight="1">
      <x:c r="G232" s="19" t="s">
        <x:v>2371</x:v>
      </x:c>
    </x:row>
    <x:row r="233" s="19" customFormat="1" customHeight="1"/>
    <x:row r="234" spans="7:7" s="19" customFormat="1" customHeight="1">
      <x:c r="G234" s="19" t="s">
        <x:v>3133</x:v>
      </x:c>
    </x:row>
    <x:row r="235" spans="8:12" s="19" customFormat="1" customHeight="1">
      <x:c r="H235" s="19" t="s">
        <x:v>5804</x:v>
      </x:c>
      <x:c r="L235" s="19" t="s">
        <x:v>1003</x:v>
      </x:c>
    </x:row>
    <x:row r="236" spans="9:9" s="19" customFormat="1" customHeight="1">
      <x:c r="I236" s="19" t="s">
        <x:v>3918</x:v>
      </x:c>
    </x:row>
    <x:row r="237" spans="7:7" s="19" customFormat="1" customHeight="1">
      <x:c r="G237" s="19" t="s">
        <x:v>2399</x:v>
      </x:c>
    </x:row>
    <x:row r="238" spans="7:7" s="19" customFormat="1" customHeight="1">
      <x:c r="G238" s="19" t="s">
        <x:v>1243</x:v>
      </x:c>
    </x:row>
    <x:row r="239" spans="6:11" s="19" customFormat="1" customHeight="1">
      <x:c r="F239" s="205" t="s">
        <x:v>3310</x:v>
      </x:c>
      <x:c r="G239" s="205"/>
      <x:c r="H239" s="205"/>
      <x:c r="I239" s="205"/>
      <x:c r="J239" s="205"/>
      <x:c r="K239" s="205"/>
    </x:row>
    <x:row r="240" s="19" customFormat="1" customHeight="1"/>
    <x:row r="241" spans="7:7" s="19" customFormat="1" customHeight="1">
      <x:c r="G241" s="19" t="s">
        <x:v>2306</x:v>
      </x:c>
    </x:row>
    <x:row r="242" spans="9:9" s="19" customFormat="1" customHeight="1">
      <x:c r="I242" s="53" t="s">
        <x:v>4720</x:v>
      </x:c>
    </x:row>
    <x:row r="243" s="19" customFormat="1" customHeight="1"/>
    <x:row r="244" spans="7:7" s="19" customFormat="1" customHeight="1">
      <x:c r="G244" s="19" t="s">
        <x:v>2371</x:v>
      </x:c>
    </x:row>
    <x:row r="245" spans="9:9" s="19" customFormat="1" customHeight="1">
      <x:c r="I245" s="19" t="s">
        <x:v>4683</x:v>
      </x:c>
    </x:row>
    <x:row r="246" spans="11:11" s="19" customFormat="1" customHeight="1">
      <x:c r="K246" s="19" t="s">
        <x:v>3666</x:v>
      </x:c>
    </x:row>
    <x:row r="247" spans="9:9" s="19" customFormat="1" customHeight="1">
      <x:c r="I247" s="19" t="s">
        <x:v>2302</x:v>
      </x:c>
    </x:row>
    <x:row r="248" s="19" customFormat="1" customHeight="1"/>
    <x:row r="249" spans="7:7" s="19" customFormat="1" customHeight="1">
      <x:c r="G249" s="19" t="s">
        <x:v>3133</x:v>
      </x:c>
    </x:row>
    <x:row r="250" spans="8:8" s="19" customFormat="1" customHeight="1">
      <x:c r="H250" s="19" t="s">
        <x:v>5525</x:v>
      </x:c>
    </x:row>
    <x:row r="251" spans="9:9" s="19" customFormat="1" customHeight="1">
      <x:c r="I251" s="19" t="s">
        <x:v>3916</x:v>
      </x:c>
    </x:row>
    <x:row r="252" s="19" customFormat="1" customHeight="1"/>
    <x:row r="253" spans="7:7" s="19" customFormat="1" customHeight="1">
      <x:c r="G253" s="19" t="s">
        <x:v>2399</x:v>
      </x:c>
    </x:row>
    <x:row r="254" spans="7:7" s="19" customFormat="1" customHeight="1">
      <x:c r="G254" s="19" t="s">
        <x:v>1243</x:v>
      </x:c>
    </x:row>
    <x:row r="255" s="19" customFormat="1" customHeight="1"/>
    <x:row r="256" spans="7:11" s="19" customFormat="1" customHeight="1">
      <x:c r="G256" s="205" t="s">
        <x:v>1256</x:v>
      </x:c>
      <x:c r="H256" s="205"/>
      <x:c r="I256" s="205"/>
      <x:c r="J256" s="205"/>
      <x:c r="K256" s="205"/>
    </x:row>
    <x:row r="257" spans="8:8" s="19" customFormat="1" customHeight="1">
      <x:c r="H257" s="42" t="s">
        <x:v>5510</x:v>
      </x:c>
    </x:row>
    <x:row r="258" spans="8:8" s="19" customFormat="1" customHeight="1">
      <x:c r="H258" s="43" t="s">
        <x:v>2306</x:v>
      </x:c>
    </x:row>
    <x:row r="259" spans="8:8" s="19" customFormat="1" customHeight="1">
      <x:c r="H259" s="43" t="s">
        <x:v>3987</x:v>
      </x:c>
    </x:row>
    <x:row r="260" spans="8:8" s="19" customFormat="1" customHeight="1">
      <x:c r="H260" s="43" t="s">
        <x:v>2404</x:v>
      </x:c>
    </x:row>
    <x:row r="261" spans="8:12" s="19" customFormat="1" customHeight="1">
      <x:c r="H261" s="43" t="s">
        <x:v>3023</x:v>
      </x:c>
      <x:c r="I261" s="67"/>
      <x:c r="J261" s="67"/>
      <x:c r="K261" s="67"/>
      <x:c r="L261" s="67"/>
    </x:row>
    <x:row r="262" spans="8:8" s="19" customFormat="1" customHeight="1">
      <x:c r="H262" s="43" t="s">
        <x:v>5443</x:v>
      </x:c>
    </x:row>
    <x:row r="263" spans="8:8" s="19" customFormat="1" customHeight="1">
      <x:c r="H263" s="43" t="s">
        <x:v>2520</x:v>
      </x:c>
    </x:row>
    <x:row r="264" spans="8:8" s="19" customFormat="1" customHeight="1">
      <x:c r="H264" s="43" t="s">
        <x:v>2532</x:v>
      </x:c>
    </x:row>
    <x:row r="265" spans="8:8" s="19" customFormat="1" customHeight="1">
      <x:c r="H265" s="43" t="s">
        <x:v>2521</x:v>
      </x:c>
    </x:row>
    <x:row r="266" spans="8:8" s="19" customFormat="1" customHeight="1">
      <x:c r="H266" s="43" t="s">
        <x:v>593</x:v>
      </x:c>
    </x:row>
    <x:row r="267" spans="8:8" s="19" customFormat="1" customHeight="1">
      <x:c r="H267" s="43" t="s">
        <x:v>2530</x:v>
      </x:c>
    </x:row>
    <x:row r="268" spans="8:8" s="19" customFormat="1" customHeight="1">
      <x:c r="H268" s="43" t="s">
        <x:v>2518</x:v>
      </x:c>
    </x:row>
    <x:row r="269" spans="8:8" s="19" customFormat="1" customHeight="1">
      <x:c r="H269" s="43" t="s">
        <x:v>2485</x:v>
      </x:c>
    </x:row>
    <x:row r="270" spans="8:8" s="19" customFormat="1" customHeight="1">
      <x:c r="H270" s="43" t="s">
        <x:v>5732</x:v>
      </x:c>
    </x:row>
    <x:row r="271" spans="8:8" s="19" customFormat="1" customHeight="1">
      <x:c r="H271" s="43" t="s">
        <x:v>2371</x:v>
      </x:c>
    </x:row>
    <x:row r="272" spans="8:13" s="19" customFormat="1" customHeight="1">
      <x:c r="H272" s="43" t="s">
        <x:v>3048</x:v>
      </x:c>
      <x:c r="I272" s="67"/>
      <x:c r="J272" s="67"/>
      <x:c r="K272" s="67"/>
      <x:c r="L272" s="67"/>
      <x:c r="M272" s="67"/>
    </x:row>
    <x:row r="273" spans="8:8" s="19" customFormat="1" customHeight="1">
      <x:c r="H273" s="43" t="s">
        <x:v>4719</x:v>
      </x:c>
    </x:row>
    <x:row r="274" spans="8:19" s="19" customFormat="1" customHeight="1">
      <x:c r="H274" s="43" t="s">
        <x:v>448</x:v>
      </x:c>
      <x:c r="M274" s="67"/>
      <x:c r="N274" s="67"/>
      <x:c r="O274" s="67"/>
      <x:c r="P274" s="67"/>
      <x:c r="Q274" s="67"/>
      <x:c r="R274" s="67"/>
      <x:c r="S274" s="67"/>
    </x:row>
    <x:row r="275" spans="8:8" s="19" customFormat="1" customHeight="1">
      <x:c r="H275" s="43" t="s">
        <x:v>3090</x:v>
      </x:c>
    </x:row>
    <x:row r="276" spans="8:8" s="19" customFormat="1" customHeight="1">
      <x:c r="H276" s="43" t="s">
        <x:v>3091</x:v>
      </x:c>
    </x:row>
    <x:row r="277" spans="8:8" s="19" customFormat="1" customHeight="1">
      <x:c r="H277" s="43" t="s">
        <x:v>3092</x:v>
      </x:c>
    </x:row>
    <x:row r="278" spans="8:8" s="19" customFormat="1" customHeight="1">
      <x:c r="H278" s="43" t="s">
        <x:v>3093</x:v>
      </x:c>
    </x:row>
    <x:row r="279" spans="8:8" s="19" customFormat="1" customHeight="1">
      <x:c r="H279" s="43" t="s">
        <x:v>846</x:v>
      </x:c>
    </x:row>
    <x:row r="280" spans="8:8" s="19" customFormat="1" customHeight="1">
      <x:c r="H280" s="43" t="s">
        <x:v>413</x:v>
      </x:c>
    </x:row>
    <x:row r="281" spans="8:19" s="19" customFormat="1" customHeight="1">
      <x:c r="H281" s="43" t="s">
        <x:v>2529</x:v>
      </x:c>
      <x:c r="M281" s="67"/>
      <x:c r="N281" s="67"/>
      <x:c r="O281" s="67"/>
      <x:c r="P281" s="67"/>
      <x:c r="Q281" s="67"/>
      <x:c r="R281" s="67"/>
      <x:c r="S281" s="67"/>
    </x:row>
    <x:row r="282" spans="8:8" s="19" customFormat="1" customHeight="1">
      <x:c r="H282" s="43" t="s">
        <x:v>413</x:v>
      </x:c>
    </x:row>
    <x:row r="283" spans="8:8" s="19" customFormat="1" customHeight="1">
      <x:c r="H283" s="43" t="s">
        <x:v>4149</x:v>
      </x:c>
    </x:row>
    <x:row r="284" spans="8:8" s="19" customFormat="1" customHeight="1">
      <x:c r="H284" s="43" t="s">
        <x:v>413</x:v>
      </x:c>
    </x:row>
    <x:row r="285" spans="8:13" s="19" customFormat="1" customHeight="1">
      <x:c r="H285" s="43" t="s">
        <x:v>4165</x:v>
      </x:c>
      <x:c r="I285" s="67"/>
      <x:c r="J285" s="67"/>
      <x:c r="K285" s="67"/>
      <x:c r="L285" s="67"/>
      <x:c r="M285" s="67"/>
    </x:row>
    <x:row r="286" spans="8:8" s="19" customFormat="1" customHeight="1">
      <x:c r="H286" s="43" t="s">
        <x:v>3317</x:v>
      </x:c>
    </x:row>
    <x:row r="287" spans="8:8" s="19" customFormat="1" customHeight="1">
      <x:c r="H287" s="43" t="s">
        <x:v>4083</x:v>
      </x:c>
    </x:row>
    <x:row r="288" spans="8:8" s="19" customFormat="1" customHeight="1">
      <x:c r="H288" s="43" t="s">
        <x:v>5706</x:v>
      </x:c>
    </x:row>
    <x:row r="289" spans="8:8" s="19" customFormat="1" customHeight="1">
      <x:c r="H289" s="43" t="s">
        <x:v>5245</x:v>
      </x:c>
    </x:row>
    <x:row r="290" spans="8:8" s="19" customFormat="1" customHeight="1">
      <x:c r="H290" s="43" t="s">
        <x:v>1751</x:v>
      </x:c>
    </x:row>
    <x:row r="291" spans="8:8" s="19" customFormat="1" customHeight="1">
      <x:c r="H291" s="43" t="s">
        <x:v>1751</x:v>
      </x:c>
    </x:row>
    <x:row r="292" spans="8:8" s="19" customFormat="1" customHeight="1">
      <x:c r="H292" s="43" t="s">
        <x:v>2399</x:v>
      </x:c>
    </x:row>
    <x:row r="293" spans="8:8" s="19" customFormat="1" customHeight="1">
      <x:c r="H293" s="207" t="s">
        <x:v>1243</x:v>
      </x:c>
    </x:row>
    <x:row r="294" spans="8:8" s="19" customFormat="1" customHeight="1">
      <x:c r="H294" s="43" t="s">
        <x:v>1471</x:v>
      </x:c>
    </x:row>
    <x:row r="295" spans="8:8" s="19" customFormat="1" customHeight="1">
      <x:c r="H295" s="43" t="s">
        <x:v>5785</x:v>
      </x:c>
    </x:row>
    <x:row r="296" spans="8:8" s="19" customFormat="1" customHeight="1">
      <x:c r="H296" s="43" t="s">
        <x:v>5780</x:v>
      </x:c>
    </x:row>
    <x:row r="297" spans="8:8" s="19" customFormat="1" customHeight="1">
      <x:c r="H297" s="43" t="s">
        <x:v>5790</x:v>
      </x:c>
    </x:row>
    <x:row r="298" spans="8:8" s="19" customFormat="1" customHeight="1">
      <x:c r="H298" s="43" t="s">
        <x:v>5782</x:v>
      </x:c>
    </x:row>
    <x:row r="299" spans="8:8" s="19" customFormat="1" customHeight="1">
      <x:c r="H299" s="43" t="s">
        <x:v>5771</x:v>
      </x:c>
    </x:row>
    <x:row r="300" spans="8:8" s="19" customFormat="1" customHeight="1">
      <x:c r="H300" s="43" t="s">
        <x:v>5783</x:v>
      </x:c>
    </x:row>
    <x:row r="301" spans="8:8" s="19" customFormat="1" customHeight="1">
      <x:c r="H301" s="43" t="s">
        <x:v>5784</x:v>
      </x:c>
    </x:row>
    <x:row r="302" spans="8:8" s="19" customFormat="1" customHeight="1">
      <x:c r="H302" s="43" t="s">
        <x:v>5786</x:v>
      </x:c>
    </x:row>
    <x:row r="303" spans="8:8" s="19" customFormat="1" customHeight="1">
      <x:c r="H303" s="43" t="s">
        <x:v>5787</x:v>
      </x:c>
    </x:row>
    <x:row r="304" spans="8:8" s="19" customFormat="1" customHeight="1">
      <x:c r="H304" s="43" t="s">
        <x:v>3687</x:v>
      </x:c>
    </x:row>
    <x:row r="305" spans="8:8" s="19" customFormat="1" customHeight="1">
      <x:c r="H305" s="43" t="s">
        <x:v>3685</x:v>
      </x:c>
    </x:row>
    <x:row r="306" spans="8:8" s="19" customFormat="1" customHeight="1">
      <x:c r="H306" s="43" t="s">
        <x:v>5788</x:v>
      </x:c>
    </x:row>
    <x:row r="307" spans="8:8" s="19" customFormat="1" customHeight="1">
      <x:c r="H307" s="43" t="s">
        <x:v>5774</x:v>
      </x:c>
    </x:row>
    <x:row r="308" spans="8:8" s="19" customFormat="1" customHeight="1">
      <x:c r="H308" s="43" t="s">
        <x:v>5774</x:v>
      </x:c>
    </x:row>
    <x:row r="309" spans="8:8" s="19" customFormat="1" customHeight="1">
      <x:c r="H309" s="43" t="s">
        <x:v>5017</x:v>
      </x:c>
    </x:row>
    <x:row r="310" s="19" customFormat="1" customHeight="1"/>
    <x:row r="311" spans="8:8" s="19" customFormat="1" customHeight="1">
      <x:c r="H311" s="42" t="s">
        <x:v>5510</x:v>
      </x:c>
    </x:row>
    <x:row r="312" spans="8:8" s="19" customFormat="1" customHeight="1">
      <x:c r="H312" s="43" t="s">
        <x:v>2306</x:v>
      </x:c>
    </x:row>
    <x:row r="313" spans="8:8" s="19" customFormat="1" customHeight="1">
      <x:c r="H313" s="43" t="s">
        <x:v>3987</x:v>
      </x:c>
    </x:row>
    <x:row r="314" spans="8:8" s="19" customFormat="1" customHeight="1">
      <x:c r="H314" s="43" t="s">
        <x:v>2404</x:v>
      </x:c>
    </x:row>
    <x:row r="315" spans="8:13" s="19" customFormat="1" customHeight="1">
      <x:c r="H315" s="43" t="s">
        <x:v>3023</x:v>
      </x:c>
      <x:c r="I315" s="67"/>
      <x:c r="J315" s="67"/>
      <x:c r="K315" s="67"/>
      <x:c r="L315" s="67"/>
      <x:c r="M315" s="67"/>
    </x:row>
    <x:row r="316" spans="8:8" s="19" customFormat="1" customHeight="1">
      <x:c r="H316" s="43" t="s">
        <x:v>5443</x:v>
      </x:c>
    </x:row>
    <x:row r="317" spans="8:8" s="19" customFormat="1" customHeight="1">
      <x:c r="H317" s="43" t="s">
        <x:v>2520</x:v>
      </x:c>
    </x:row>
    <x:row r="318" spans="8:8" s="19" customFormat="1" customHeight="1">
      <x:c r="H318" s="43" t="s">
        <x:v>2532</x:v>
      </x:c>
    </x:row>
    <x:row r="319" spans="8:8" s="19" customFormat="1" customHeight="1">
      <x:c r="H319" s="43" t="s">
        <x:v>2521</x:v>
      </x:c>
    </x:row>
    <x:row r="320" spans="8:8" s="19" customFormat="1" customHeight="1">
      <x:c r="H320" s="43" t="s">
        <x:v>593</x:v>
      </x:c>
    </x:row>
    <x:row r="321" spans="8:8" s="19" customFormat="1" customHeight="1">
      <x:c r="H321" s="43" t="s">
        <x:v>2530</x:v>
      </x:c>
    </x:row>
    <x:row r="322" spans="8:8" s="19" customFormat="1" customHeight="1">
      <x:c r="H322" s="43" t="s">
        <x:v>2518</x:v>
      </x:c>
    </x:row>
    <x:row r="323" spans="8:8" s="19" customFormat="1" customHeight="1">
      <x:c r="H323" s="43" t="s">
        <x:v>2485</x:v>
      </x:c>
    </x:row>
    <x:row r="324" spans="8:8" s="19" customFormat="1" customHeight="1">
      <x:c r="H324" s="43" t="s">
        <x:v>5732</x:v>
      </x:c>
    </x:row>
    <x:row r="325" spans="8:8" s="19" customFormat="1" customHeight="1">
      <x:c r="H325" s="43" t="s">
        <x:v>2371</x:v>
      </x:c>
    </x:row>
    <x:row r="326" spans="8:18" s="19" customFormat="1" customHeight="1">
      <x:c r="H326" s="43" t="s">
        <x:v>2497</x:v>
      </x:c>
      <x:c r="J326" s="67"/>
      <x:c r="K326" s="67"/>
      <x:c r="L326" s="67"/>
      <x:c r="M326" s="67"/>
      <x:c r="N326" s="67"/>
      <x:c r="O326" s="67"/>
      <x:c r="P326" s="67"/>
      <x:c r="Q326" s="67"/>
      <x:c r="R326" s="67"/>
    </x:row>
    <x:row r="327" spans="8:8" s="19" customFormat="1" customHeight="1">
      <x:c r="H327" s="43" t="s">
        <x:v>849</x:v>
      </x:c>
    </x:row>
    <x:row r="328" spans="8:8" s="19" customFormat="1" customHeight="1">
      <x:c r="H328" s="43" t="s">
        <x:v>847</x:v>
      </x:c>
    </x:row>
    <x:row r="329" spans="8:8" s="19" customFormat="1" customHeight="1">
      <x:c r="H329" s="43" t="s">
        <x:v>850</x:v>
      </x:c>
    </x:row>
    <x:row r="330" spans="8:8" s="19" customFormat="1" customHeight="1">
      <x:c r="H330" s="43" t="s">
        <x:v>72</x:v>
      </x:c>
    </x:row>
    <x:row r="331" spans="8:8" s="19" customFormat="1" customHeight="1">
      <x:c r="H331" s="43" t="s">
        <x:v>4993</x:v>
      </x:c>
    </x:row>
    <x:row r="332" spans="8:8" s="19" customFormat="1" customHeight="1">
      <x:c r="H332" s="43" t="s">
        <x:v>413</x:v>
      </x:c>
    </x:row>
    <x:row r="333" spans="8:8" s="19" customFormat="1" customHeight="1">
      <x:c r="H333" s="43" t="s">
        <x:v>413</x:v>
      </x:c>
    </x:row>
    <x:row r="334" spans="8:8" s="19" customFormat="1" customHeight="1">
      <x:c r="H334" s="43" t="s">
        <x:v>4822</x:v>
      </x:c>
    </x:row>
    <x:row r="335" spans="8:8" s="19" customFormat="1" customHeight="1">
      <x:c r="H335" s="43" t="s">
        <x:v>3317</x:v>
      </x:c>
    </x:row>
    <x:row r="336" spans="8:8" s="19" customFormat="1" customHeight="1">
      <x:c r="H336" s="43" t="s">
        <x:v>4083</x:v>
      </x:c>
    </x:row>
    <x:row r="337" spans="8:8" s="19" customFormat="1" customHeight="1">
      <x:c r="H337" s="43" t="s">
        <x:v>5706</x:v>
      </x:c>
    </x:row>
    <x:row r="338" spans="8:8" s="19" customFormat="1" customHeight="1">
      <x:c r="H338" s="43" t="s">
        <x:v>5245</x:v>
      </x:c>
    </x:row>
    <x:row r="339" spans="8:8" s="19" customFormat="1" customHeight="1">
      <x:c r="H339" s="43" t="s">
        <x:v>1751</x:v>
      </x:c>
    </x:row>
    <x:row r="340" spans="8:8" s="19" customFormat="1" customHeight="1">
      <x:c r="H340" s="43" t="s">
        <x:v>1751</x:v>
      </x:c>
    </x:row>
    <x:row r="341" spans="8:8" s="19" customFormat="1" customHeight="1">
      <x:c r="H341" s="43" t="s">
        <x:v>2399</x:v>
      </x:c>
    </x:row>
    <x:row r="342" spans="8:8" s="19" customFormat="1" customHeight="1">
      <x:c r="H342" s="207" t="s">
        <x:v>1243</x:v>
      </x:c>
    </x:row>
    <x:row r="343" spans="8:8" s="19" customFormat="1" customHeight="1">
      <x:c r="H343" s="43" t="s">
        <x:v>1471</x:v>
      </x:c>
    </x:row>
    <x:row r="344" spans="8:8" s="19" customFormat="1" customHeight="1">
      <x:c r="H344" s="43" t="s">
        <x:v>5785</x:v>
      </x:c>
    </x:row>
    <x:row r="345" spans="8:8" s="19" customFormat="1" customHeight="1">
      <x:c r="H345" s="43" t="s">
        <x:v>5780</x:v>
      </x:c>
    </x:row>
    <x:row r="346" spans="8:8" s="19" customFormat="1" customHeight="1">
      <x:c r="H346" s="43" t="s">
        <x:v>5790</x:v>
      </x:c>
    </x:row>
    <x:row r="347" spans="8:8" s="19" customFormat="1" customHeight="1">
      <x:c r="H347" s="43" t="s">
        <x:v>5782</x:v>
      </x:c>
    </x:row>
    <x:row r="348" spans="8:8" s="19" customFormat="1" customHeight="1">
      <x:c r="H348" s="43" t="s">
        <x:v>5771</x:v>
      </x:c>
    </x:row>
    <x:row r="349" spans="8:8" s="19" customFormat="1" customHeight="1">
      <x:c r="H349" s="43" t="s">
        <x:v>5783</x:v>
      </x:c>
    </x:row>
    <x:row r="350" spans="8:8" s="19" customFormat="1" customHeight="1">
      <x:c r="H350" s="43" t="s">
        <x:v>5784</x:v>
      </x:c>
    </x:row>
    <x:row r="351" spans="8:8" s="19" customFormat="1" customHeight="1">
      <x:c r="H351" s="43" t="s">
        <x:v>5786</x:v>
      </x:c>
    </x:row>
    <x:row r="352" spans="8:8" s="19" customFormat="1" customHeight="1">
      <x:c r="H352" s="43" t="s">
        <x:v>5787</x:v>
      </x:c>
    </x:row>
    <x:row r="353" spans="8:8" s="19" customFormat="1" customHeight="1">
      <x:c r="H353" s="43" t="s">
        <x:v>3687</x:v>
      </x:c>
    </x:row>
    <x:row r="354" spans="8:8" s="19" customFormat="1" customHeight="1">
      <x:c r="H354" s="43" t="s">
        <x:v>3685</x:v>
      </x:c>
    </x:row>
    <x:row r="355" spans="8:8" s="19" customFormat="1" customHeight="1">
      <x:c r="H355" s="43" t="s">
        <x:v>5788</x:v>
      </x:c>
    </x:row>
    <x:row r="356" spans="8:8" s="19" customFormat="1" customHeight="1">
      <x:c r="H356" s="43" t="s">
        <x:v>5774</x:v>
      </x:c>
    </x:row>
    <x:row r="357" spans="8:8" s="19" customFormat="1" customHeight="1">
      <x:c r="H357" s="43" t="s">
        <x:v>5017</x:v>
      </x:c>
    </x:row>
    <x:row r="358" s="19" customFormat="1" customHeight="1"/>
    <x:row r="359" s="19" customFormat="1" customHeight="1"/>
    <x:row r="360" spans="8:11" s="19" customFormat="1" customHeight="1">
      <x:c r="H360" s="261" t="s">
        <x:v>1116</x:v>
      </x:c>
      <x:c r="I360" s="66"/>
      <x:c r="J360" s="66"/>
      <x:c r="K360" s="66"/>
    </x:row>
    <x:row r="361" spans="9:9" s="19" customFormat="1" customHeight="1">
      <x:c r="I361" s="42" t="s">
        <x:v>5510</x:v>
      </x:c>
    </x:row>
    <x:row r="362" spans="9:9" s="19" customFormat="1" customHeight="1">
      <x:c r="I362" s="43" t="s">
        <x:v>2306</x:v>
      </x:c>
    </x:row>
    <x:row r="363" spans="9:9" s="19" customFormat="1" customHeight="1">
      <x:c r="I363" s="43" t="s">
        <x:v>4816</x:v>
      </x:c>
    </x:row>
    <x:row r="364" spans="9:9" s="19" customFormat="1" customHeight="1">
      <x:c r="I364" s="43" t="s">
        <x:v>2371</x:v>
      </x:c>
    </x:row>
    <x:row r="365" spans="9:9" s="19" customFormat="1" customHeight="1">
      <x:c r="I365" s="43" t="s">
        <x:v>3658</x:v>
      </x:c>
    </x:row>
    <x:row r="366" spans="9:9" s="19" customFormat="1" customHeight="1">
      <x:c r="I366" s="43" t="s">
        <x:v>5293</x:v>
      </x:c>
    </x:row>
    <x:row r="367" spans="9:9" s="19" customFormat="1" customHeight="1">
      <x:c r="I367" s="43" t="s">
        <x:v>5733</x:v>
      </x:c>
    </x:row>
    <x:row r="368" spans="9:9" s="19" customFormat="1" customHeight="1">
      <x:c r="I368" s="43" t="s">
        <x:v>1751</x:v>
      </x:c>
    </x:row>
    <x:row r="369" spans="9:9" s="19" customFormat="1" customHeight="1">
      <x:c r="I369" s="43" t="s">
        <x:v>3317</x:v>
      </x:c>
    </x:row>
    <x:row r="370" spans="9:19" s="19" customFormat="1" customHeight="1">
      <x:c r="I370" s="43" t="s">
        <x:v>3332</x:v>
      </x:c>
      <x:c r="J370" s="66"/>
      <x:c r="K370" s="66"/>
      <x:c r="L370" s="66"/>
      <x:c r="M370" s="66"/>
      <x:c r="N370" s="66"/>
      <x:c r="O370" s="66"/>
      <x:c r="P370" s="66"/>
      <x:c r="Q370" s="66"/>
      <x:c r="R370" s="66"/>
      <x:c r="S370" s="66"/>
    </x:row>
    <x:row r="371" spans="9:9" s="19" customFormat="1" customHeight="1">
      <x:c r="I371" s="43" t="s">
        <x:v>5238</x:v>
      </x:c>
    </x:row>
    <x:row r="372" spans="9:19" s="19" customFormat="1" customHeight="1">
      <x:c r="I372" s="43" t="s">
        <x:v>4083</x:v>
      </x:c>
      <x:c r="J372" s="66"/>
      <x:c r="K372" s="66"/>
      <x:c r="L372" s="66"/>
      <x:c r="M372" s="66"/>
      <x:c r="N372" s="66"/>
      <x:c r="O372" s="66"/>
      <x:c r="P372" s="66"/>
      <x:c r="Q372" s="66"/>
      <x:c r="R372" s="66"/>
      <x:c r="S372" s="66"/>
    </x:row>
    <x:row r="373" spans="9:9" s="19" customFormat="1" customHeight="1">
      <x:c r="I373" s="43" t="s">
        <x:v>5243</x:v>
      </x:c>
    </x:row>
    <x:row r="374" spans="9:9" s="19" customFormat="1" customHeight="1">
      <x:c r="I374" s="43" t="s">
        <x:v>5789</x:v>
      </x:c>
    </x:row>
    <x:row r="375" spans="9:9" s="19" customFormat="1" customHeight="1">
      <x:c r="I375" s="43" t="s">
        <x:v>5694</x:v>
      </x:c>
    </x:row>
    <x:row r="376" spans="9:9" s="19" customFormat="1" customHeight="1">
      <x:c r="I376" s="43" t="s">
        <x:v>2399</x:v>
      </x:c>
    </x:row>
    <x:row r="377" spans="9:9" s="19" customFormat="1" customHeight="1">
      <x:c r="I377" s="207" t="s">
        <x:v>1243</x:v>
      </x:c>
    </x:row>
    <x:row r="378" spans="9:9" s="19" customFormat="1" customHeight="1">
      <x:c r="I378" s="43" t="s">
        <x:v>4661</x:v>
      </x:c>
    </x:row>
    <x:row r="379" spans="9:9" s="19" customFormat="1" customHeight="1">
      <x:c r="I379" s="43" t="s">
        <x:v>3664</x:v>
      </x:c>
    </x:row>
    <x:row r="380" spans="9:9" s="19" customFormat="1" customHeight="1">
      <x:c r="I380" s="43" t="s">
        <x:v>5264</x:v>
      </x:c>
    </x:row>
    <x:row r="381" spans="9:9" s="19" customFormat="1" customHeight="1">
      <x:c r="I381" s="43" t="s">
        <x:v>5734</x:v>
      </x:c>
    </x:row>
    <x:row r="382" s="19" customFormat="1" customHeight="1"/>
  </x:sheetData>
  <x:mergeCells count="7">
    <x:mergeCell ref="A1:A9"/>
    <x:mergeCell ref="F224:I224"/>
    <x:mergeCell ref="J224:W224"/>
    <x:mergeCell ref="F222:I222"/>
    <x:mergeCell ref="J222:W222"/>
    <x:mergeCell ref="F223:I223"/>
    <x:mergeCell ref="J223:W223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D8:D8" r:id="rId7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8"/>
</x:worksheet>
</file>

<file path=xl/worksheets/sheet1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2"/>
  <x:dimension ref="A1:AA278"/>
  <x:sheetViews>
    <x:sheetView showGridLines="0" topLeftCell="A156" zoomScale="130" zoomScaleNormal="130" zoomScaleSheetLayoutView="75" workbookViewId="0">
      <x:selection activeCell="I196" activeCellId="0" sqref="I196:I196"/>
    </x:sheetView>
  </x:sheetViews>
  <x:sheetFormatPr defaultColWidth="3.875" defaultRowHeight="18" customHeight="1"/>
  <x:cols>
    <x:col min="1" max="1" width="3" style="19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34" t="s">
        <x:v>4099</x:v>
      </x:c>
    </x:row>
    <x:row r="9" spans="1:2" customHeight="1">
      <x:c r="A9" s="276"/>
      <x:c r="B9" s="19" t="s">
        <x:v>978</x:v>
      </x:c>
    </x:row>
    <x:row r="10" spans="2:5" customHeight="1">
      <x:c r="B10" s="116" t="s">
        <x:v>3301</x:v>
      </x:c>
      <x:c r="C10" s="116"/>
      <x:c r="D10" s="116"/>
      <x:c r="E10" s="116"/>
    </x:row>
    <x:row r="11" spans="3:3" s="19" customFormat="1" customHeight="1">
      <x:c r="C11" s="19" t="s">
        <x:v>602</x:v>
      </x:c>
    </x:row>
    <x:row r="12" spans="3:3" s="19" customFormat="1" customHeight="1">
      <x:c r="C12" s="19" t="s">
        <x:v>4122</x:v>
      </x:c>
    </x:row>
    <x:row r="13" s="19" customFormat="1" customHeight="1"/>
    <x:row r="14" spans="3:6" customHeight="1">
      <x:c r="C14" s="116" t="s">
        <x:v>5049</x:v>
      </x:c>
      <x:c r="D14" s="116"/>
      <x:c r="E14" s="116"/>
      <x:c r="F14" s="116"/>
    </x:row>
    <x:row r="15" spans="4:4" customHeight="1">
      <x:c r="D15" s="3" t="s">
        <x:v>5179</x:v>
      </x:c>
    </x:row>
    <x:row r="17" spans="4:4" customHeight="1">
      <x:c r="D17" s="140" t="s">
        <x:v>1153</x:v>
      </x:c>
    </x:row>
    <x:row r="18" spans="5:5" customHeight="1">
      <x:c r="E18" s="3" t="s">
        <x:v>5268</x:v>
      </x:c>
    </x:row>
    <x:row r="19" spans="5:5" customHeight="1">
      <x:c r="E19" s="3" t="s">
        <x:v>1423</x:v>
      </x:c>
    </x:row>
    <x:row r="21" spans="5:5" s="19" customFormat="1" customHeight="1">
      <x:c r="E21" s="42" t="s">
        <x:v>5510</x:v>
      </x:c>
    </x:row>
    <x:row r="22" spans="5:5" s="19" customFormat="1" customHeight="1">
      <x:c r="E22" s="43" t="s">
        <x:v>2306</x:v>
      </x:c>
    </x:row>
    <x:row r="23" spans="5:5" s="19" customFormat="1" customHeight="1">
      <x:c r="E23" s="43" t="s">
        <x:v>4359</x:v>
      </x:c>
    </x:row>
    <x:row r="24" spans="5:5" s="19" customFormat="1" customHeight="1">
      <x:c r="E24" s="43" t="s">
        <x:v>2371</x:v>
      </x:c>
    </x:row>
    <x:row r="25" spans="5:5" s="19" customFormat="1" customHeight="1">
      <x:c r="E25" s="43" t="s">
        <x:v>5444</x:v>
      </x:c>
    </x:row>
    <x:row r="26" spans="5:5" s="19" customFormat="1" customHeight="1">
      <x:c r="E26" s="43" t="s">
        <x:v>5531</x:v>
      </x:c>
    </x:row>
    <x:row r="27" spans="5:5" s="19" customFormat="1" customHeight="1">
      <x:c r="E27" s="43" t="s">
        <x:v>3657</x:v>
      </x:c>
    </x:row>
    <x:row r="28" spans="5:5" s="19" customFormat="1" customHeight="1">
      <x:c r="E28" s="43" t="s">
        <x:v>3704</x:v>
      </x:c>
    </x:row>
    <x:row r="29" spans="5:5" s="19" customFormat="1" customHeight="1">
      <x:c r="E29" s="43" t="s">
        <x:v>4839</x:v>
      </x:c>
    </x:row>
    <x:row r="30" spans="5:5" s="19" customFormat="1" customHeight="1">
      <x:c r="E30" s="43" t="s">
        <x:v>451</x:v>
      </x:c>
    </x:row>
    <x:row r="31" spans="5:5" s="19" customFormat="1" customHeight="1">
      <x:c r="E31" s="43" t="s">
        <x:v>2399</x:v>
      </x:c>
    </x:row>
    <x:row r="32" spans="5:5" s="19" customFormat="1" customHeight="1">
      <x:c r="E32" s="207" t="s">
        <x:v>1243</x:v>
      </x:c>
    </x:row>
    <x:row r="33" spans="5:5" s="19" customFormat="1" customHeight="1">
      <x:c r="E33" s="41" t="s">
        <x:v>3886</x:v>
      </x:c>
    </x:row>
    <x:row r="34" spans="5:5" s="19" customFormat="1" customHeight="1">
      <x:c r="E34" s="41" t="s">
        <x:v>1778</x:v>
      </x:c>
    </x:row>
    <x:row r="35" spans="5:5" s="19" customFormat="1" customHeight="1">
      <x:c r="E35" s="41" t="s">
        <x:v>2192</x:v>
      </x:c>
    </x:row>
    <x:row r="36" spans="5:5" s="19" customFormat="1" customHeight="1">
      <x:c r="E36" s="41" t="s">
        <x:v>2976</x:v>
      </x:c>
    </x:row>
    <x:row r="37" s="19" customFormat="1" customHeight="1"/>
    <x:row r="38" spans="5:8" s="19" customFormat="1" customHeight="1">
      <x:c r="E38" s="76" t="s">
        <x:v>1047</x:v>
      </x:c>
      <x:c r="F38" s="47"/>
      <x:c r="G38" s="47"/>
      <x:c r="H38" s="47"/>
    </x:row>
    <x:row r="39" spans="6:6" s="19" customFormat="1" customHeight="1">
      <x:c r="F39" s="19" t="s">
        <x:v>4357</x:v>
      </x:c>
    </x:row>
    <x:row r="40" s="19" customFormat="1" customHeight="1"/>
    <x:row r="41" spans="6:27" s="19" customFormat="1" customHeight="1">
      <x:c r="F41" s="337" t="s">
        <x:v>1219</x:v>
      </x:c>
      <x:c r="G41" s="337"/>
      <x:c r="H41" s="337"/>
      <x:c r="I41" s="337"/>
      <x:c r="J41" s="337" t="s">
        <x:v>1263</x:v>
      </x:c>
      <x:c r="K41" s="337"/>
      <x:c r="L41" s="337"/>
      <x:c r="M41" s="337"/>
      <x:c r="N41" s="337"/>
      <x:c r="O41" s="337" t="s">
        <x:v>1077</x:v>
      </x:c>
      <x:c r="P41" s="337"/>
      <x:c r="Q41" s="337"/>
      <x:c r="R41" s="337"/>
      <x:c r="S41" s="337"/>
      <x:c r="T41" s="337"/>
      <x:c r="U41" s="337"/>
      <x:c r="V41" s="337"/>
      <x:c r="W41" s="337"/>
      <x:c r="X41" s="337"/>
      <x:c r="Y41" s="337"/>
      <x:c r="Z41" s="337"/>
      <x:c r="AA41" s="337"/>
    </x:row>
    <x:row r="42" spans="6:27" s="19" customFormat="1" customHeight="1">
      <x:c r="F42" s="288" t="s">
        <x:v>1229</x:v>
      </x:c>
      <x:c r="G42" s="288"/>
      <x:c r="H42" s="288"/>
      <x:c r="I42" s="288"/>
      <x:c r="J42" s="345" t="s">
        <x:v>4795</x:v>
      </x:c>
      <x:c r="K42" s="345"/>
      <x:c r="L42" s="345"/>
      <x:c r="M42" s="345"/>
      <x:c r="N42" s="345"/>
      <x:c r="O42" s="346" t="s">
        <x:v>2503</x:v>
      </x:c>
      <x:c r="P42" s="346"/>
      <x:c r="Q42" s="346"/>
      <x:c r="R42" s="346"/>
      <x:c r="S42" s="346"/>
      <x:c r="T42" s="346"/>
      <x:c r="U42" s="346"/>
      <x:c r="V42" s="346"/>
      <x:c r="W42" s="346"/>
      <x:c r="X42" s="346"/>
      <x:c r="Y42" s="346"/>
      <x:c r="Z42" s="346"/>
      <x:c r="AA42" s="346"/>
    </x:row>
    <x:row r="43" spans="6:27" s="19" customFormat="1" customHeight="1">
      <x:c r="F43" s="288" t="s">
        <x:v>1223</x:v>
      </x:c>
      <x:c r="G43" s="288"/>
      <x:c r="H43" s="288"/>
      <x:c r="I43" s="288"/>
      <x:c r="J43" s="345" t="s">
        <x:v>3302</x:v>
      </x:c>
      <x:c r="K43" s="345"/>
      <x:c r="L43" s="345"/>
      <x:c r="M43" s="345"/>
      <x:c r="N43" s="345"/>
      <x:c r="O43" s="284" t="s">
        <x:v>4789</x:v>
      </x:c>
      <x:c r="P43" s="284"/>
      <x:c r="Q43" s="284"/>
      <x:c r="R43" s="284"/>
      <x:c r="S43" s="284"/>
      <x:c r="T43" s="284"/>
      <x:c r="U43" s="284"/>
      <x:c r="V43" s="284"/>
      <x:c r="W43" s="284"/>
      <x:c r="X43" s="284"/>
      <x:c r="Y43" s="284"/>
      <x:c r="Z43" s="284"/>
      <x:c r="AA43" s="284"/>
    </x:row>
    <x:row r="44" spans="6:27" s="19" customFormat="1" ht="31.5" customHeight="1">
      <x:c r="F44" s="288" t="s">
        <x:v>1252</x:v>
      </x:c>
      <x:c r="G44" s="288"/>
      <x:c r="H44" s="288"/>
      <x:c r="I44" s="288"/>
      <x:c r="J44" s="347" t="s">
        <x:v>4814</x:v>
      </x:c>
      <x:c r="K44" s="345"/>
      <x:c r="L44" s="345"/>
      <x:c r="M44" s="345"/>
      <x:c r="N44" s="345"/>
      <x:c r="O44" s="348" t="s">
        <x:v>2657</x:v>
      </x:c>
      <x:c r="P44" s="284"/>
      <x:c r="Q44" s="284"/>
      <x:c r="R44" s="284"/>
      <x:c r="S44" s="284"/>
      <x:c r="T44" s="284"/>
      <x:c r="U44" s="284"/>
      <x:c r="V44" s="284"/>
      <x:c r="W44" s="284"/>
      <x:c r="X44" s="284"/>
      <x:c r="Y44" s="284"/>
      <x:c r="Z44" s="284"/>
      <x:c r="AA44" s="284"/>
    </x:row>
    <x:row r="45" spans="6:27" s="19" customFormat="1" customHeight="1">
      <x:c r="F45" s="288" t="s">
        <x:v>1254</x:v>
      </x:c>
      <x:c r="G45" s="288"/>
      <x:c r="H45" s="288"/>
      <x:c r="I45" s="288"/>
      <x:c r="J45" s="345" t="s">
        <x:v>3873</x:v>
      </x:c>
      <x:c r="K45" s="345"/>
      <x:c r="L45" s="345"/>
      <x:c r="M45" s="345"/>
      <x:c r="N45" s="345"/>
      <x:c r="O45" s="284" t="s">
        <x:v>2980</x:v>
      </x:c>
      <x:c r="P45" s="284"/>
      <x:c r="Q45" s="284"/>
      <x:c r="R45" s="284"/>
      <x:c r="S45" s="284"/>
      <x:c r="T45" s="284"/>
      <x:c r="U45" s="284"/>
      <x:c r="V45" s="284"/>
      <x:c r="W45" s="284"/>
      <x:c r="X45" s="284"/>
      <x:c r="Y45" s="284"/>
      <x:c r="Z45" s="284"/>
      <x:c r="AA45" s="284"/>
    </x:row>
    <x:row r="46" s="19" customFormat="1" customHeight="1"/>
    <x:row r="47" spans="6:8" s="19" customFormat="1" customHeight="1">
      <x:c r="F47" s="205" t="s">
        <x:v>1153</x:v>
      </x:c>
      <x:c r="G47" s="205"/>
      <x:c r="H47" s="205"/>
    </x:row>
    <x:row r="48" spans="6:23" s="19" customFormat="1" customHeight="1">
      <x:c r="F48" s="67"/>
      <x:c r="G48" s="198" t="s">
        <x:v>339</x:v>
      </x:c>
      <x:c r="H48" s="67"/>
      <x:c r="I48" s="67"/>
      <x:c r="J48" s="67"/>
      <x:c r="K48" s="67"/>
      <x:c r="L48" s="67"/>
      <x:c r="M48" s="67"/>
      <x:c r="N48" s="67"/>
      <x:c r="O48" s="67"/>
      <x:c r="P48" s="67"/>
      <x:c r="Q48" s="67"/>
      <x:c r="R48" s="67"/>
      <x:c r="S48" s="67"/>
      <x:c r="T48" s="67"/>
      <x:c r="U48" s="67"/>
      <x:c r="V48" s="67"/>
      <x:c r="W48" s="67"/>
    </x:row>
    <x:row r="49" spans="6:23" s="19" customFormat="1" customHeight="1">
      <x:c r="F49" s="67"/>
      <x:c r="G49" s="198" t="s">
        <x:v>3615</x:v>
      </x:c>
      <x:c r="H49" s="67"/>
      <x:c r="I49" s="67"/>
      <x:c r="J49" s="67"/>
      <x:c r="K49" s="67"/>
      <x:c r="L49" s="67"/>
      <x:c r="M49" s="67"/>
      <x:c r="N49" s="67"/>
      <x:c r="O49" s="67"/>
      <x:c r="P49" s="67"/>
      <x:c r="Q49" s="67"/>
      <x:c r="R49" s="67"/>
      <x:c r="S49" s="67"/>
      <x:c r="T49" s="67"/>
      <x:c r="U49" s="67"/>
      <x:c r="V49" s="67"/>
      <x:c r="W49" s="67"/>
    </x:row>
    <x:row r="50" spans="6:23" s="19" customFormat="1" customHeight="1">
      <x:c r="F50" s="67"/>
      <x:c r="G50" s="198" t="s">
        <x:v>341</x:v>
      </x:c>
      <x:c r="H50" s="67"/>
      <x:c r="I50" s="67"/>
      <x:c r="J50" s="67"/>
      <x:c r="K50" s="67"/>
      <x:c r="L50" s="67"/>
      <x:c r="M50" s="67"/>
      <x:c r="N50" s="67"/>
      <x:c r="O50" s="67"/>
      <x:c r="P50" s="67"/>
      <x:c r="Q50" s="67"/>
      <x:c r="R50" s="67"/>
      <x:c r="S50" s="67"/>
      <x:c r="T50" s="67"/>
      <x:c r="U50" s="67"/>
      <x:c r="V50" s="67"/>
      <x:c r="W50" s="67"/>
    </x:row>
    <x:row r="51" spans="6:23" s="19" customFormat="1" customHeight="1">
      <x:c r="F51" s="67"/>
      <x:c r="G51" s="198" t="s">
        <x:v>5004</x:v>
      </x:c>
      <x:c r="H51" s="67"/>
      <x:c r="I51" s="67"/>
      <x:c r="J51" s="67"/>
      <x:c r="K51" s="67"/>
      <x:c r="L51" s="67"/>
      <x:c r="M51" s="67"/>
      <x:c r="N51" s="67"/>
      <x:c r="O51" s="255"/>
      <x:c r="P51" s="67"/>
      <x:c r="Q51" s="67"/>
      <x:c r="R51" s="67"/>
      <x:c r="S51" s="67"/>
      <x:c r="T51" s="67"/>
      <x:c r="U51" s="67"/>
      <x:c r="V51" s="67"/>
      <x:c r="W51" s="67"/>
    </x:row>
    <x:row r="52" spans="6:23" s="19" customFormat="1" customHeight="1">
      <x:c r="F52" s="67"/>
      <x:c r="G52" s="198" t="s">
        <x:v>5010</x:v>
      </x:c>
      <x:c r="H52" s="67"/>
      <x:c r="I52" s="67"/>
      <x:c r="J52" s="67"/>
      <x:c r="K52" s="67"/>
      <x:c r="L52" s="67"/>
      <x:c r="M52" s="67"/>
      <x:c r="N52" s="67"/>
      <x:c r="O52" s="67"/>
      <x:c r="P52" s="255"/>
      <x:c r="Q52" s="67"/>
      <x:c r="R52" s="67"/>
      <x:c r="S52" s="67"/>
      <x:c r="T52" s="67"/>
      <x:c r="U52" s="67"/>
      <x:c r="V52" s="67"/>
      <x:c r="W52" s="67"/>
    </x:row>
    <x:row r="53" spans="6:23" s="19" customFormat="1" customHeight="1">
      <x:c r="F53" s="67"/>
      <x:c r="G53" s="198" t="s">
        <x:v>5008</x:v>
      </x:c>
      <x:c r="H53" s="67"/>
      <x:c r="I53" s="67"/>
      <x:c r="J53" s="67"/>
      <x:c r="K53" s="67"/>
      <x:c r="L53" s="67"/>
      <x:c r="M53" s="67"/>
      <x:c r="N53" s="67"/>
      <x:c r="O53" s="67"/>
      <x:c r="P53" s="255"/>
      <x:c r="Q53" s="67"/>
      <x:c r="R53" s="67"/>
      <x:c r="S53" s="67"/>
      <x:c r="T53" s="67"/>
      <x:c r="U53" s="67"/>
      <x:c r="V53" s="67"/>
      <x:c r="W53" s="67"/>
    </x:row>
    <x:row r="54" spans="6:23" s="19" customFormat="1" customHeight="1">
      <x:c r="F54" s="67"/>
      <x:c r="G54" s="198" t="s">
        <x:v>346</x:v>
      </x:c>
      <x:c r="H54" s="67"/>
      <x:c r="I54" s="67"/>
      <x:c r="J54" s="67"/>
      <x:c r="K54" s="67"/>
      <x:c r="L54" s="67"/>
      <x:c r="M54" s="67"/>
      <x:c r="N54" s="67"/>
      <x:c r="O54" s="67"/>
      <x:c r="P54" s="67"/>
      <x:c r="Q54" s="67"/>
      <x:c r="R54" s="67"/>
      <x:c r="S54" s="67"/>
      <x:c r="T54" s="67"/>
      <x:c r="U54" s="67"/>
      <x:c r="V54" s="67"/>
      <x:c r="W54" s="67"/>
    </x:row>
    <x:row r="55" s="19" customFormat="1" customHeight="1"/>
    <x:row r="56" spans="6:14" s="19" customFormat="1" customHeight="1">
      <x:c r="F56" s="76" t="s">
        <x:v>4366</x:v>
      </x:c>
      <x:c r="G56" s="47"/>
      <x:c r="H56" s="47"/>
      <x:c r="I56" s="47"/>
      <x:c r="J56" s="47"/>
      <x:c r="K56" s="47"/>
      <x:c r="L56" s="47"/>
      <x:c r="M56" s="47"/>
      <x:c r="N56" s="47"/>
    </x:row>
    <x:row r="57" spans="6:6" s="19" customFormat="1" customHeight="1">
      <x:c r="F57" s="41" t="s">
        <x:v>2857</x:v>
      </x:c>
    </x:row>
    <x:row r="58" spans="6:6" s="19" customFormat="1" customHeight="1">
      <x:c r="F58" s="42" t="s">
        <x:v>5510</x:v>
      </x:c>
    </x:row>
    <x:row r="59" spans="6:6" s="19" customFormat="1" customHeight="1">
      <x:c r="F59" s="43" t="s">
        <x:v>2306</x:v>
      </x:c>
    </x:row>
    <x:row r="60" spans="6:6" s="19" customFormat="1" customHeight="1">
      <x:c r="F60" s="43" t="s">
        <x:v>4360</x:v>
      </x:c>
    </x:row>
    <x:row r="61" spans="6:6" s="19" customFormat="1" customHeight="1">
      <x:c r="F61" s="43" t="s">
        <x:v>1751</x:v>
      </x:c>
    </x:row>
    <x:row r="62" spans="6:6" s="19" customFormat="1" customHeight="1">
      <x:c r="F62" s="43" t="s">
        <x:v>5533</x:v>
      </x:c>
    </x:row>
    <x:row r="63" spans="6:13" s="19" customFormat="1" customHeight="1">
      <x:c r="F63" s="43" t="s">
        <x:v>4819</x:v>
      </x:c>
      <x:c r="G63" s="67"/>
      <x:c r="H63" s="67"/>
      <x:c r="I63" s="67"/>
      <x:c r="J63" s="67"/>
      <x:c r="K63" s="67"/>
      <x:c r="L63" s="67"/>
      <x:c r="M63" s="67"/>
    </x:row>
    <x:row r="64" spans="6:13" s="19" customFormat="1" customHeight="1">
      <x:c r="F64" s="43" t="s">
        <x:v>3660</x:v>
      </x:c>
      <x:c r="G64" s="67"/>
      <x:c r="H64" s="67"/>
      <x:c r="I64" s="67"/>
      <x:c r="J64" s="67"/>
      <x:c r="K64" s="67"/>
      <x:c r="L64" s="67"/>
      <x:c r="M64" s="67"/>
    </x:row>
    <x:row r="65" spans="6:13" s="19" customFormat="1" customHeight="1">
      <x:c r="F65" s="43" t="s">
        <x:v>5530</x:v>
      </x:c>
      <x:c r="G65" s="67"/>
      <x:c r="H65" s="67"/>
      <x:c r="I65" s="67"/>
      <x:c r="J65" s="67"/>
      <x:c r="K65" s="67"/>
      <x:c r="L65" s="67"/>
      <x:c r="M65" s="67"/>
    </x:row>
    <x:row r="66" spans="6:13" s="19" customFormat="1" customHeight="1">
      <x:c r="F66" s="43" t="s">
        <x:v>3657</x:v>
      </x:c>
      <x:c r="G66" s="67"/>
      <x:c r="H66" s="67"/>
      <x:c r="I66" s="67"/>
      <x:c r="J66" s="67"/>
      <x:c r="K66" s="67"/>
      <x:c r="L66" s="67"/>
      <x:c r="M66" s="67"/>
    </x:row>
    <x:row r="67" spans="6:6" s="19" customFormat="1" customHeight="1">
      <x:c r="F67" s="43" t="s">
        <x:v>1751</x:v>
      </x:c>
    </x:row>
    <x:row r="68" spans="6:6" s="19" customFormat="1" customHeight="1">
      <x:c r="F68" s="43" t="s">
        <x:v>2371</x:v>
      </x:c>
    </x:row>
    <x:row r="69" spans="6:6" s="19" customFormat="1" customHeight="1">
      <x:c r="F69" s="43" t="s">
        <x:v>5364</x:v>
      </x:c>
    </x:row>
    <x:row r="70" spans="6:12" s="19" customFormat="1" customHeight="1">
      <x:c r="F70" s="43" t="s">
        <x:v>3048</x:v>
      </x:c>
      <x:c r="G70" s="67"/>
      <x:c r="H70" s="67"/>
      <x:c r="I70" s="67"/>
      <x:c r="J70" s="67"/>
      <x:c r="K70" s="67"/>
      <x:c r="L70" s="67"/>
    </x:row>
    <x:row r="71" spans="6:6" s="19" customFormat="1" customHeight="1">
      <x:c r="F71" s="43" t="s">
        <x:v>3702</x:v>
      </x:c>
    </x:row>
    <x:row r="72" spans="6:12" s="19" customFormat="1" customHeight="1">
      <x:c r="F72" s="43" t="s">
        <x:v>5180</x:v>
      </x:c>
      <x:c r="G72" s="67"/>
      <x:c r="H72" s="67"/>
      <x:c r="I72" s="67"/>
      <x:c r="J72" s="67"/>
      <x:c r="K72" s="67"/>
      <x:c r="L72" s="67"/>
    </x:row>
    <x:row r="73" spans="6:6" s="19" customFormat="1" customHeight="1">
      <x:c r="F73" s="43" t="s">
        <x:v>1751</x:v>
      </x:c>
    </x:row>
    <x:row r="74" spans="6:6" s="19" customFormat="1" customHeight="1">
      <x:c r="F74" s="43" t="s">
        <x:v>3704</x:v>
      </x:c>
    </x:row>
    <x:row r="75" spans="6:6" s="19" customFormat="1" customHeight="1">
      <x:c r="F75" s="43" t="s">
        <x:v>4839</x:v>
      </x:c>
    </x:row>
    <x:row r="76" spans="6:6" s="19" customFormat="1" customHeight="1">
      <x:c r="F76" s="43" t="s">
        <x:v>451</x:v>
      </x:c>
    </x:row>
    <x:row r="77" spans="6:6" s="19" customFormat="1" customHeight="1">
      <x:c r="F77" s="43" t="s">
        <x:v>3731</x:v>
      </x:c>
    </x:row>
    <x:row r="78" spans="6:12" s="19" customFormat="1" customHeight="1">
      <x:c r="F78" s="43" t="s">
        <x:v>3035</x:v>
      </x:c>
      <x:c r="G78" s="67"/>
      <x:c r="H78" s="67"/>
      <x:c r="I78" s="67"/>
      <x:c r="J78" s="67"/>
      <x:c r="K78" s="67"/>
      <x:c r="L78" s="67"/>
    </x:row>
    <x:row r="79" spans="6:6" s="19" customFormat="1" customHeight="1">
      <x:c r="F79" s="43" t="s">
        <x:v>2399</x:v>
      </x:c>
    </x:row>
    <x:row r="80" spans="6:6" s="19" customFormat="1" customHeight="1">
      <x:c r="F80" s="207" t="s">
        <x:v>1243</x:v>
      </x:c>
    </x:row>
    <x:row r="81" spans="6:16" s="19" customFormat="1" customHeight="1">
      <x:c r="F81" s="196" t="s">
        <x:v>3303</x:v>
      </x:c>
      <x:c r="G81" s="24"/>
      <x:c r="H81" s="24"/>
      <x:c r="I81" s="24"/>
      <x:c r="J81" s="24"/>
      <x:c r="K81" s="24"/>
      <x:c r="L81" s="24"/>
      <x:c r="M81" s="24"/>
      <x:c r="N81" s="24"/>
      <x:c r="O81" s="24"/>
      <x:c r="P81" s="24"/>
    </x:row>
    <x:row r="82" spans="6:16" s="19" customFormat="1" customHeight="1">
      <x:c r="F82" s="196" t="s">
        <x:v>3045</x:v>
      </x:c>
      <x:c r="G82" s="24"/>
      <x:c r="H82" s="24"/>
      <x:c r="I82" s="24"/>
      <x:c r="J82" s="24"/>
      <x:c r="K82" s="24"/>
      <x:c r="L82" s="24"/>
      <x:c r="M82" s="24"/>
      <x:c r="N82" s="24"/>
      <x:c r="O82" s="24"/>
      <x:c r="P82" s="24"/>
    </x:row>
    <x:row r="83" spans="6:16" s="19" customFormat="1" customHeight="1">
      <x:c r="F83" s="196" t="s">
        <x:v>3304</x:v>
      </x:c>
      <x:c r="G83" s="24"/>
      <x:c r="H83" s="24"/>
      <x:c r="I83" s="24"/>
      <x:c r="J83" s="24"/>
      <x:c r="K83" s="24"/>
      <x:c r="L83" s="24"/>
      <x:c r="M83" s="24"/>
      <x:c r="N83" s="24"/>
      <x:c r="O83" s="24"/>
      <x:c r="P83" s="24"/>
    </x:row>
    <x:row r="84" s="19" customFormat="1" customHeight="1"/>
    <x:row r="85" spans="6:13" s="19" customFormat="1" customHeight="1">
      <x:c r="F85" s="253" t="s">
        <x:v>2993</x:v>
      </x:c>
      <x:c r="G85" s="254"/>
      <x:c r="H85" s="254"/>
      <x:c r="I85" s="254"/>
      <x:c r="J85" s="254"/>
      <x:c r="K85" s="254"/>
      <x:c r="L85" s="254"/>
      <x:c r="M85" s="254"/>
    </x:row>
    <x:row r="86" s="19" customFormat="1" customHeight="1"/>
    <x:row r="87" spans="7:7" s="19" customFormat="1" customHeight="1">
      <x:c r="G87" s="42" t="s">
        <x:v>5510</x:v>
      </x:c>
    </x:row>
    <x:row r="88" spans="7:7" s="19" customFormat="1" customHeight="1">
      <x:c r="G88" s="43" t="s">
        <x:v>2306</x:v>
      </x:c>
    </x:row>
    <x:row r="89" spans="7:7" s="19" customFormat="1" customHeight="1">
      <x:c r="G89" s="43" t="s">
        <x:v>3659</x:v>
      </x:c>
    </x:row>
    <x:row r="90" spans="7:17" s="19" customFormat="1" customHeight="1">
      <x:c r="G90" s="43" t="s">
        <x:v>2498</x:v>
      </x:c>
      <x:c r="H90" s="205"/>
      <x:c r="I90" s="205"/>
      <x:c r="J90" s="205"/>
      <x:c r="K90" s="205"/>
      <x:c r="L90" s="205"/>
      <x:c r="M90" s="205"/>
      <x:c r="N90" s="205"/>
      <x:c r="O90" s="205"/>
      <x:c r="P90" s="205"/>
      <x:c r="Q90" s="205"/>
    </x:row>
    <x:row r="91" spans="7:7" s="19" customFormat="1" customHeight="1">
      <x:c r="G91" s="43" t="s">
        <x:v>1751</x:v>
      </x:c>
    </x:row>
    <x:row r="92" spans="7:7" s="19" customFormat="1" customHeight="1">
      <x:c r="G92" s="43" t="s">
        <x:v>1751</x:v>
      </x:c>
    </x:row>
    <x:row r="93" spans="7:7" s="19" customFormat="1" customHeight="1">
      <x:c r="G93" s="43" t="s">
        <x:v>3730</x:v>
      </x:c>
    </x:row>
    <x:row r="94" spans="7:15" s="19" customFormat="1" customHeight="1">
      <x:c r="G94" s="43" t="s">
        <x:v>4474</x:v>
      </x:c>
      <x:c r="H94" s="205"/>
      <x:c r="I94" s="205"/>
      <x:c r="J94" s="205"/>
      <x:c r="K94" s="205"/>
      <x:c r="L94" s="205"/>
      <x:c r="M94" s="205"/>
      <x:c r="N94" s="205"/>
      <x:c r="O94" s="205"/>
    </x:row>
    <x:row r="95" spans="7:15" s="19" customFormat="1" customHeight="1">
      <x:c r="G95" s="43" t="s">
        <x:v>3660</x:v>
      </x:c>
      <x:c r="H95" s="205"/>
      <x:c r="I95" s="205"/>
      <x:c r="J95" s="205"/>
      <x:c r="K95" s="205"/>
      <x:c r="L95" s="205"/>
      <x:c r="M95" s="205"/>
      <x:c r="N95" s="205"/>
      <x:c r="O95" s="205"/>
    </x:row>
    <x:row r="96" spans="7:15" s="19" customFormat="1" customHeight="1">
      <x:c r="G96" s="43" t="s">
        <x:v>5532</x:v>
      </x:c>
      <x:c r="H96" s="205"/>
      <x:c r="I96" s="205"/>
      <x:c r="J96" s="205"/>
      <x:c r="K96" s="205"/>
      <x:c r="L96" s="205"/>
      <x:c r="M96" s="205"/>
      <x:c r="N96" s="205"/>
      <x:c r="O96" s="205"/>
    </x:row>
    <x:row r="97" spans="7:7" s="19" customFormat="1" customHeight="1">
      <x:c r="G97" s="43" t="s">
        <x:v>2371</x:v>
      </x:c>
    </x:row>
    <x:row r="98" spans="7:7" s="19" customFormat="1" customHeight="1">
      <x:c r="G98" s="43" t="s">
        <x:v>5528</x:v>
      </x:c>
    </x:row>
    <x:row r="99" spans="7:15" s="19" customFormat="1" customHeight="1">
      <x:c r="G99" s="43" t="s">
        <x:v>3048</x:v>
      </x:c>
      <x:c r="H99" s="205"/>
      <x:c r="I99" s="205"/>
      <x:c r="J99" s="205"/>
      <x:c r="K99" s="205"/>
      <x:c r="L99" s="205"/>
      <x:c r="M99" s="205"/>
      <x:c r="N99" s="205"/>
      <x:c r="O99" s="205"/>
    </x:row>
    <x:row r="100" spans="7:7" s="19" customFormat="1" customHeight="1">
      <x:c r="G100" s="43" t="s">
        <x:v>1751</x:v>
      </x:c>
    </x:row>
    <x:row r="101" spans="7:26" s="19" customFormat="1" customHeight="1">
      <x:c r="G101" s="43" t="s">
        <x:v>3854</x:v>
      </x:c>
      <x:c r="H101" s="205"/>
      <x:c r="I101" s="205"/>
      <x:c r="J101" s="205"/>
      <x:c r="K101" s="205"/>
      <x:c r="L101" s="205"/>
      <x:c r="M101" s="205"/>
      <x:c r="N101" s="205"/>
      <x:c r="O101" s="205"/>
      <x:c r="P101" s="205"/>
      <x:c r="Q101" s="205"/>
      <x:c r="R101" s="205"/>
      <x:c r="S101" s="205"/>
      <x:c r="T101" s="205"/>
      <x:c r="U101" s="205"/>
      <x:c r="V101" s="205"/>
      <x:c r="W101" s="205"/>
      <x:c r="X101" s="205"/>
      <x:c r="Y101" s="205"/>
      <x:c r="Z101" s="205"/>
    </x:row>
    <x:row r="102" spans="7:26" s="19" customFormat="1" customHeight="1">
      <x:c r="G102" s="43" t="s">
        <x:v>5182</x:v>
      </x:c>
      <x:c r="H102" s="205"/>
      <x:c r="I102" s="205"/>
      <x:c r="J102" s="58"/>
      <x:c r="K102" s="58"/>
      <x:c r="L102" s="58"/>
      <x:c r="M102" s="58"/>
      <x:c r="N102" s="58"/>
      <x:c r="O102" s="58"/>
      <x:c r="P102" s="58"/>
      <x:c r="Q102" s="58"/>
      <x:c r="R102" s="58"/>
      <x:c r="S102" s="58"/>
      <x:c r="T102" s="58"/>
      <x:c r="U102" s="58"/>
      <x:c r="V102" s="58"/>
      <x:c r="W102" s="58"/>
      <x:c r="X102" s="205"/>
      <x:c r="Y102" s="205"/>
      <x:c r="Z102" s="205"/>
    </x:row>
    <x:row r="103" spans="7:26" s="19" customFormat="1" customHeight="1">
      <x:c r="G103" s="43" t="s">
        <x:v>5411</x:v>
      </x:c>
      <x:c r="H103" s="205"/>
      <x:c r="I103" s="205"/>
      <x:c r="J103" s="58"/>
      <x:c r="K103" s="58"/>
      <x:c r="L103" s="58"/>
      <x:c r="M103" s="58"/>
      <x:c r="N103" s="58"/>
      <x:c r="O103" s="58"/>
      <x:c r="P103" s="58"/>
      <x:c r="Q103" s="58"/>
      <x:c r="R103" s="58"/>
      <x:c r="S103" s="58"/>
      <x:c r="T103" s="58"/>
      <x:c r="U103" s="58"/>
      <x:c r="V103" s="58"/>
      <x:c r="W103" s="58"/>
      <x:c r="X103" s="205"/>
      <x:c r="Y103" s="205"/>
      <x:c r="Z103" s="205"/>
    </x:row>
    <x:row r="104" spans="7:26" s="19" customFormat="1" customHeight="1">
      <x:c r="G104" s="43" t="s">
        <x:v>413</x:v>
      </x:c>
      <x:c r="H104" s="205"/>
      <x:c r="I104" s="205"/>
      <x:c r="J104" s="205"/>
      <x:c r="K104" s="205"/>
      <x:c r="L104" s="205"/>
      <x:c r="M104" s="205"/>
      <x:c r="N104" s="205"/>
      <x:c r="O104" s="205"/>
      <x:c r="P104" s="205"/>
      <x:c r="Q104" s="205"/>
      <x:c r="R104" s="205"/>
      <x:c r="S104" s="205"/>
      <x:c r="T104" s="205"/>
      <x:c r="U104" s="205"/>
      <x:c r="V104" s="205"/>
      <x:c r="W104" s="205"/>
      <x:c r="X104" s="205"/>
      <x:c r="Y104" s="205"/>
      <x:c r="Z104" s="205"/>
    </x:row>
    <x:row r="105" spans="7:26" s="19" customFormat="1" customHeight="1">
      <x:c r="G105" s="43" t="s">
        <x:v>5123</x:v>
      </x:c>
      <x:c r="H105" s="205"/>
      <x:c r="I105" s="205"/>
      <x:c r="J105" s="205"/>
      <x:c r="K105" s="205"/>
      <x:c r="L105" s="205"/>
      <x:c r="M105" s="205"/>
      <x:c r="N105" s="205"/>
      <x:c r="O105" s="205"/>
      <x:c r="P105" s="205"/>
      <x:c r="Q105" s="205"/>
      <x:c r="R105" s="205"/>
      <x:c r="S105" s="205"/>
      <x:c r="T105" s="205"/>
      <x:c r="U105" s="205"/>
      <x:c r="V105" s="205"/>
      <x:c r="W105" s="205"/>
      <x:c r="X105" s="205"/>
      <x:c r="Y105" s="205"/>
      <x:c r="Z105" s="205"/>
    </x:row>
    <x:row r="106" spans="7:26" s="19" customFormat="1" customHeight="1">
      <x:c r="G106" s="43" t="s">
        <x:v>714</x:v>
      </x:c>
      <x:c r="H106" s="205"/>
      <x:c r="I106" s="205"/>
      <x:c r="J106" s="58"/>
      <x:c r="K106" s="58"/>
      <x:c r="L106" s="58"/>
      <x:c r="M106" s="58"/>
      <x:c r="N106" s="58"/>
      <x:c r="O106" s="58"/>
      <x:c r="P106" s="58"/>
      <x:c r="Q106" s="58"/>
      <x:c r="R106" s="58"/>
      <x:c r="S106" s="58"/>
      <x:c r="T106" s="58"/>
      <x:c r="U106" s="58"/>
      <x:c r="V106" s="58"/>
      <x:c r="W106" s="58"/>
      <x:c r="X106" s="205"/>
      <x:c r="Y106" s="205"/>
      <x:c r="Z106" s="205"/>
    </x:row>
    <x:row r="107" spans="7:26" s="19" customFormat="1" customHeight="1">
      <x:c r="G107" s="43" t="s">
        <x:v>1751</x:v>
      </x:c>
      <x:c r="H107" s="205"/>
      <x:c r="I107" s="205"/>
      <x:c r="J107" s="205"/>
      <x:c r="K107" s="205"/>
      <x:c r="L107" s="205"/>
      <x:c r="M107" s="205"/>
      <x:c r="N107" s="205"/>
      <x:c r="O107" s="205"/>
      <x:c r="P107" s="205"/>
      <x:c r="Q107" s="205"/>
      <x:c r="R107" s="205"/>
      <x:c r="S107" s="205"/>
      <x:c r="T107" s="205"/>
      <x:c r="U107" s="205"/>
      <x:c r="V107" s="205"/>
      <x:c r="W107" s="205"/>
      <x:c r="X107" s="205"/>
      <x:c r="Y107" s="205"/>
      <x:c r="Z107" s="205"/>
    </x:row>
    <x:row r="108" spans="7:26" s="19" customFormat="1" customHeight="1">
      <x:c r="G108" s="43" t="s">
        <x:v>5680</x:v>
      </x:c>
      <x:c r="H108" s="205"/>
      <x:c r="I108" s="205"/>
      <x:c r="J108" s="205"/>
      <x:c r="K108" s="205"/>
      <x:c r="L108" s="205"/>
      <x:c r="M108" s="205"/>
      <x:c r="N108" s="205"/>
      <x:c r="O108" s="205"/>
      <x:c r="P108" s="205"/>
      <x:c r="Q108" s="205"/>
      <x:c r="R108" s="205"/>
      <x:c r="S108" s="205"/>
      <x:c r="T108" s="205"/>
      <x:c r="U108" s="205"/>
      <x:c r="V108" s="205"/>
      <x:c r="W108" s="205"/>
      <x:c r="X108" s="205"/>
      <x:c r="Y108" s="205"/>
      <x:c r="Z108" s="205"/>
    </x:row>
    <x:row r="109" spans="7:26" s="19" customFormat="1" customHeight="1">
      <x:c r="G109" s="43" t="s">
        <x:v>5687</x:v>
      </x:c>
      <x:c r="H109" s="205"/>
      <x:c r="I109" s="205"/>
      <x:c r="J109" s="205"/>
      <x:c r="K109" s="205"/>
      <x:c r="L109" s="205"/>
      <x:c r="M109" s="205"/>
      <x:c r="N109" s="205"/>
      <x:c r="O109" s="205"/>
      <x:c r="P109" s="205"/>
      <x:c r="Q109" s="205"/>
      <x:c r="R109" s="205"/>
      <x:c r="S109" s="205"/>
      <x:c r="T109" s="205"/>
      <x:c r="U109" s="205"/>
      <x:c r="V109" s="205"/>
      <x:c r="W109" s="205"/>
      <x:c r="X109" s="205"/>
      <x:c r="Y109" s="205"/>
      <x:c r="Z109" s="205"/>
    </x:row>
    <x:row r="110" spans="7:26" s="19" customFormat="1" customHeight="1">
      <x:c r="G110" s="43" t="s">
        <x:v>5704</x:v>
      </x:c>
      <x:c r="H110" s="205"/>
      <x:c r="I110" s="205"/>
      <x:c r="J110" s="205"/>
      <x:c r="K110" s="205"/>
      <x:c r="L110" s="205"/>
      <x:c r="M110" s="205"/>
      <x:c r="N110" s="205"/>
      <x:c r="O110" s="205"/>
      <x:c r="P110" s="205"/>
      <x:c r="Q110" s="205"/>
      <x:c r="R110" s="205"/>
      <x:c r="S110" s="205"/>
      <x:c r="T110" s="205"/>
      <x:c r="U110" s="205"/>
      <x:c r="V110" s="205"/>
      <x:c r="W110" s="205"/>
      <x:c r="X110" s="205"/>
      <x:c r="Y110" s="205"/>
      <x:c r="Z110" s="205"/>
    </x:row>
    <x:row r="111" spans="7:26" s="19" customFormat="1" customHeight="1">
      <x:c r="G111" s="43" t="s">
        <x:v>738</x:v>
      </x:c>
      <x:c r="H111" s="205"/>
      <x:c r="I111" s="205"/>
      <x:c r="J111" s="205"/>
      <x:c r="K111" s="205"/>
      <x:c r="L111" s="205"/>
      <x:c r="M111" s="205"/>
      <x:c r="N111" s="205"/>
      <x:c r="O111" s="205"/>
      <x:c r="P111" s="205"/>
      <x:c r="Q111" s="205"/>
      <x:c r="R111" s="205"/>
      <x:c r="S111" s="205"/>
      <x:c r="T111" s="205"/>
      <x:c r="U111" s="205"/>
      <x:c r="V111" s="205"/>
      <x:c r="W111" s="205"/>
      <x:c r="X111" s="205"/>
      <x:c r="Y111" s="205"/>
      <x:c r="Z111" s="205"/>
    </x:row>
    <x:row r="112" spans="7:26" s="19" customFormat="1" customHeight="1">
      <x:c r="G112" s="43" t="s">
        <x:v>1751</x:v>
      </x:c>
      <x:c r="H112" s="205"/>
      <x:c r="I112" s="205"/>
      <x:c r="J112" s="205"/>
      <x:c r="K112" s="205"/>
      <x:c r="L112" s="205"/>
      <x:c r="M112" s="205"/>
      <x:c r="N112" s="205"/>
      <x:c r="O112" s="205"/>
      <x:c r="P112" s="205"/>
      <x:c r="Q112" s="205"/>
      <x:c r="R112" s="205"/>
      <x:c r="S112" s="205"/>
      <x:c r="T112" s="205"/>
      <x:c r="U112" s="205"/>
      <x:c r="V112" s="205"/>
      <x:c r="W112" s="205"/>
      <x:c r="X112" s="205"/>
      <x:c r="Y112" s="205"/>
      <x:c r="Z112" s="205"/>
    </x:row>
    <x:row r="113" spans="7:26" s="19" customFormat="1" customHeight="1">
      <x:c r="G113" s="43" t="s">
        <x:v>2982</x:v>
      </x:c>
      <x:c r="H113" s="205"/>
      <x:c r="I113" s="205"/>
      <x:c r="J113" s="205"/>
      <x:c r="K113" s="205"/>
      <x:c r="L113" s="205"/>
      <x:c r="M113" s="205"/>
      <x:c r="N113" s="205"/>
      <x:c r="O113" s="205"/>
      <x:c r="P113" s="205"/>
      <x:c r="Q113" s="205"/>
      <x:c r="R113" s="205"/>
      <x:c r="S113" s="205"/>
      <x:c r="T113" s="205"/>
      <x:c r="U113" s="205"/>
      <x:c r="V113" s="205"/>
      <x:c r="W113" s="205"/>
      <x:c r="X113" s="205"/>
      <x:c r="Y113" s="205"/>
      <x:c r="Z113" s="205"/>
    </x:row>
    <x:row r="114" spans="7:7" s="19" customFormat="1" customHeight="1">
      <x:c r="G114" s="43" t="s">
        <x:v>5805</x:v>
      </x:c>
    </x:row>
    <x:row r="115" spans="7:26" s="19" customFormat="1" customHeight="1">
      <x:c r="G115" s="43" t="s">
        <x:v>3035</x:v>
      </x:c>
      <x:c r="H115" s="205"/>
      <x:c r="I115" s="205"/>
      <x:c r="J115" s="205"/>
      <x:c r="K115" s="205"/>
      <x:c r="L115" s="205"/>
      <x:c r="M115" s="205"/>
      <x:c r="N115" s="205"/>
      <x:c r="O115" s="205"/>
      <x:c r="P115" s="205"/>
      <x:c r="Q115" s="205"/>
      <x:c r="R115" s="205"/>
      <x:c r="S115" s="205"/>
      <x:c r="T115" s="205"/>
      <x:c r="U115" s="205"/>
      <x:c r="V115" s="205"/>
      <x:c r="W115" s="205"/>
      <x:c r="X115" s="205"/>
      <x:c r="Y115" s="205"/>
      <x:c r="Z115" s="205"/>
    </x:row>
    <x:row r="116" spans="7:7" s="19" customFormat="1" customHeight="1">
      <x:c r="G116" s="43" t="s">
        <x:v>2399</x:v>
      </x:c>
    </x:row>
    <x:row r="117" spans="7:7" s="19" customFormat="1" customHeight="1">
      <x:c r="G117" s="207" t="s">
        <x:v>1243</x:v>
      </x:c>
    </x:row>
    <x:row r="118" spans="7:26" s="19" customFormat="1" customHeight="1">
      <x:c r="G118" s="196" t="s">
        <x:v>2187</x:v>
      </x:c>
      <x:c r="H118" s="24"/>
      <x:c r="I118" s="24"/>
      <x:c r="J118" s="24"/>
      <x:c r="K118" s="24"/>
      <x:c r="L118" s="24"/>
      <x:c r="M118" s="24"/>
      <x:c r="N118" s="24"/>
      <x:c r="O118" s="24"/>
      <x:c r="P118" s="24"/>
      <x:c r="Q118" s="24"/>
      <x:c r="R118" s="24"/>
      <x:c r="S118" s="24"/>
      <x:c r="T118" s="24"/>
      <x:c r="U118" s="24"/>
      <x:c r="V118" s="24"/>
      <x:c r="W118" s="24"/>
      <x:c r="X118" s="24"/>
      <x:c r="Y118" s="24"/>
      <x:c r="Z118" s="24"/>
    </x:row>
    <x:row r="119" spans="7:26" s="19" customFormat="1" customHeight="1">
      <x:c r="G119" s="196" t="s">
        <x:v>729</x:v>
      </x:c>
      <x:c r="H119" s="24"/>
      <x:c r="I119" s="24"/>
      <x:c r="J119" s="24"/>
      <x:c r="K119" s="24"/>
      <x:c r="L119" s="24"/>
      <x:c r="M119" s="24"/>
      <x:c r="N119" s="24"/>
      <x:c r="O119" s="24"/>
      <x:c r="P119" s="24"/>
      <x:c r="Q119" s="24"/>
      <x:c r="R119" s="24"/>
      <x:c r="S119" s="24"/>
      <x:c r="T119" s="24"/>
      <x:c r="U119" s="24"/>
      <x:c r="V119" s="24"/>
      <x:c r="W119" s="24"/>
      <x:c r="X119" s="24"/>
      <x:c r="Y119" s="24"/>
      <x:c r="Z119" s="24"/>
    </x:row>
    <x:row r="120" spans="7:26" s="19" customFormat="1" customHeight="1">
      <x:c r="G120" s="196" t="s">
        <x:v>724</x:v>
      </x:c>
      <x:c r="H120" s="24"/>
      <x:c r="I120" s="24"/>
      <x:c r="J120" s="24"/>
      <x:c r="K120" s="24"/>
      <x:c r="L120" s="24"/>
      <x:c r="M120" s="24"/>
      <x:c r="N120" s="24"/>
      <x:c r="O120" s="24"/>
      <x:c r="P120" s="24"/>
      <x:c r="Q120" s="24"/>
      <x:c r="R120" s="24"/>
      <x:c r="S120" s="24"/>
      <x:c r="T120" s="24"/>
      <x:c r="U120" s="24"/>
      <x:c r="V120" s="24"/>
      <x:c r="W120" s="24"/>
      <x:c r="X120" s="24"/>
      <x:c r="Y120" s="24"/>
      <x:c r="Z120" s="24"/>
    </x:row>
    <x:row r="121" spans="7:26" s="19" customFormat="1" customHeight="1">
      <x:c r="G121" s="196" t="s">
        <x:v>2183</x:v>
      </x:c>
      <x:c r="H121" s="24"/>
      <x:c r="I121" s="24"/>
      <x:c r="J121" s="24"/>
      <x:c r="K121" s="24"/>
      <x:c r="L121" s="24"/>
      <x:c r="M121" s="24"/>
      <x:c r="N121" s="24"/>
      <x:c r="O121" s="24"/>
      <x:c r="P121" s="24"/>
      <x:c r="Q121" s="24"/>
      <x:c r="R121" s="24"/>
      <x:c r="S121" s="24"/>
      <x:c r="T121" s="24"/>
      <x:c r="U121" s="24"/>
      <x:c r="V121" s="24"/>
      <x:c r="W121" s="24"/>
      <x:c r="X121" s="24"/>
      <x:c r="Y121" s="24"/>
      <x:c r="Z121" s="24"/>
    </x:row>
    <x:row r="122" s="19" customFormat="1" customHeight="1"/>
    <x:row r="123" spans="7:17" s="19" customFormat="1" customHeight="1">
      <x:c r="G123" s="254" t="s">
        <x:v>4177</x:v>
      </x:c>
      <x:c r="H123" s="205"/>
      <x:c r="I123" s="205"/>
      <x:c r="J123" s="205"/>
      <x:c r="K123" s="205"/>
      <x:c r="L123" s="205"/>
      <x:c r="M123" s="205"/>
      <x:c r="N123" s="205"/>
      <x:c r="O123" s="205"/>
      <x:c r="P123" s="205"/>
      <x:c r="Q123" s="205"/>
    </x:row>
    <x:row r="124" spans="8:8" s="19" customFormat="1" customHeight="1">
      <x:c r="H124" s="19" t="s">
        <x:v>2194</x:v>
      </x:c>
    </x:row>
    <x:row r="125" s="19" customFormat="1" customHeight="1"/>
    <x:row r="126" spans="8:9" s="19" customFormat="1" customHeight="1">
      <x:c r="H126" s="205" t="s">
        <x:v>1153</x:v>
      </x:c>
      <x:c r="I126" s="205"/>
    </x:row>
    <x:row r="127" spans="9:16" s="19" customFormat="1" customHeight="1">
      <x:c r="I127" s="198" t="s">
        <x:v>4447</x:v>
      </x:c>
      <x:c r="J127" s="67"/>
      <x:c r="K127" s="67"/>
      <x:c r="L127" s="67"/>
      <x:c r="M127" s="67"/>
      <x:c r="N127" s="67"/>
      <x:c r="O127" s="67"/>
      <x:c r="P127" s="67"/>
    </x:row>
    <x:row r="128" spans="9:16" s="19" customFormat="1" customHeight="1">
      <x:c r="I128" s="198" t="s">
        <x:v>2776</x:v>
      </x:c>
      <x:c r="J128" s="67"/>
      <x:c r="K128" s="67"/>
      <x:c r="L128" s="67"/>
      <x:c r="M128" s="67"/>
      <x:c r="N128" s="67"/>
      <x:c r="O128" s="67"/>
      <x:c r="P128" s="67"/>
    </x:row>
    <x:row r="129" spans="9:16" s="19" customFormat="1" customHeight="1">
      <x:c r="I129" s="198" t="s">
        <x:v>2780</x:v>
      </x:c>
      <x:c r="J129" s="67"/>
      <x:c r="K129" s="67"/>
      <x:c r="L129" s="67"/>
      <x:c r="M129" s="67"/>
      <x:c r="N129" s="67"/>
      <x:c r="O129" s="67"/>
      <x:c r="P129" s="67"/>
    </x:row>
    <x:row r="130" s="19" customFormat="1" customHeight="1"/>
    <x:row r="131" spans="9:9" s="19" customFormat="1" customHeight="1">
      <x:c r="I131" s="42" t="s">
        <x:v>5510</x:v>
      </x:c>
    </x:row>
    <x:row r="132" spans="9:9" s="19" customFormat="1" customHeight="1">
      <x:c r="I132" s="43" t="s">
        <x:v>2306</x:v>
      </x:c>
    </x:row>
    <x:row r="133" spans="9:9" s="19" customFormat="1" customHeight="1">
      <x:c r="I133" s="43" t="s">
        <x:v>4474</x:v>
      </x:c>
    </x:row>
    <x:row r="134" spans="9:9" s="19" customFormat="1" customHeight="1">
      <x:c r="I134" s="43" t="s">
        <x:v>3660</x:v>
      </x:c>
    </x:row>
    <x:row r="135" spans="9:9" s="19" customFormat="1" customHeight="1">
      <x:c r="I135" s="43" t="s">
        <x:v>5532</x:v>
      </x:c>
    </x:row>
    <x:row r="136" spans="9:9" s="19" customFormat="1" customHeight="1">
      <x:c r="I136" s="43" t="s">
        <x:v>2371</x:v>
      </x:c>
    </x:row>
    <x:row r="137" spans="9:22" s="19" customFormat="1" customHeight="1">
      <x:c r="I137" s="43" t="s">
        <x:v>5413</x:v>
      </x:c>
      <x:c r="J137" s="256"/>
      <x:c r="K137" s="256"/>
      <x:c r="L137" s="256"/>
      <x:c r="M137" s="256"/>
      <x:c r="N137" s="256"/>
      <x:c r="O137" s="256"/>
      <x:c r="P137" s="256"/>
      <x:c r="Q137" s="256"/>
      <x:c r="R137" s="256"/>
      <x:c r="S137" s="256"/>
      <x:c r="T137" s="256"/>
      <x:c r="U137" s="256"/>
      <x:c r="V137" s="256"/>
    </x:row>
    <x:row r="138" spans="9:22" s="19" customFormat="1" customHeight="1">
      <x:c r="I138" s="43" t="s">
        <x:v>4364</x:v>
      </x:c>
      <x:c r="J138" s="52"/>
      <x:c r="K138" s="52"/>
      <x:c r="L138" s="52"/>
      <x:c r="M138" s="52"/>
      <x:c r="N138" s="52"/>
      <x:c r="O138" s="52"/>
      <x:c r="P138" s="52"/>
      <x:c r="Q138" s="52"/>
      <x:c r="R138" s="52"/>
      <x:c r="S138" s="52"/>
      <x:c r="T138" s="52"/>
      <x:c r="U138" s="52"/>
      <x:c r="V138" s="52"/>
    </x:row>
    <x:row r="139" spans="9:9" s="19" customFormat="1" customHeight="1">
      <x:c r="I139" s="43" t="s">
        <x:v>5693</x:v>
      </x:c>
    </x:row>
    <x:row r="140" spans="9:9" s="19" customFormat="1" customHeight="1">
      <x:c r="I140" s="43" t="s">
        <x:v>5699</x:v>
      </x:c>
    </x:row>
    <x:row r="141" spans="9:9" s="19" customFormat="1" customHeight="1">
      <x:c r="I141" s="43" t="s">
        <x:v>5013</x:v>
      </x:c>
    </x:row>
    <x:row r="142" spans="9:9" s="19" customFormat="1" customHeight="1">
      <x:c r="I142" s="43" t="s">
        <x:v>738</x:v>
      </x:c>
    </x:row>
    <x:row r="143" spans="9:9" s="19" customFormat="1" customHeight="1">
      <x:c r="I143" s="43" t="s">
        <x:v>1751</x:v>
      </x:c>
    </x:row>
    <x:row r="144" spans="9:9" s="19" customFormat="1" customHeight="1">
      <x:c r="I144" s="43" t="s">
        <x:v>2982</x:v>
      </x:c>
    </x:row>
    <x:row r="145" spans="9:9" s="19" customFormat="1" customHeight="1">
      <x:c r="I145" s="43" t="s">
        <x:v>2399</x:v>
      </x:c>
    </x:row>
    <x:row r="146" spans="9:9" s="19" customFormat="1" customHeight="1">
      <x:c r="I146" s="207" t="s">
        <x:v>1243</x:v>
      </x:c>
    </x:row>
    <x:row r="147" spans="9:24" s="19" customFormat="1" customHeight="1">
      <x:c r="I147" s="196" t="s">
        <x:v>594</x:v>
      </x:c>
      <x:c r="J147" s="24"/>
      <x:c r="K147" s="24"/>
      <x:c r="L147" s="24"/>
      <x:c r="M147" s="24"/>
      <x:c r="N147" s="24"/>
      <x:c r="O147" s="24"/>
      <x:c r="P147" s="24"/>
      <x:c r="Q147" s="24"/>
      <x:c r="R147" s="24"/>
      <x:c r="S147" s="24"/>
      <x:c r="T147" s="24"/>
      <x:c r="U147" s="24"/>
      <x:c r="V147" s="24"/>
      <x:c r="W147" s="24"/>
      <x:c r="X147" s="24"/>
    </x:row>
    <x:row r="148" spans="9:24" s="19" customFormat="1" customHeight="1">
      <x:c r="I148" s="196" t="s">
        <x:v>2517</x:v>
      </x:c>
      <x:c r="J148" s="24"/>
      <x:c r="K148" s="24"/>
      <x:c r="L148" s="24"/>
      <x:c r="M148" s="24"/>
      <x:c r="N148" s="24"/>
      <x:c r="O148" s="24"/>
      <x:c r="P148" s="24"/>
      <x:c r="Q148" s="24"/>
      <x:c r="R148" s="24"/>
      <x:c r="S148" s="24"/>
      <x:c r="T148" s="24"/>
      <x:c r="U148" s="24"/>
      <x:c r="V148" s="24"/>
      <x:c r="W148" s="24"/>
      <x:c r="X148" s="24"/>
    </x:row>
    <x:row r="149" spans="9:24" s="19" customFormat="1" customHeight="1">
      <x:c r="I149" s="196" t="s">
        <x:v>2525</x:v>
      </x:c>
      <x:c r="J149" s="24"/>
      <x:c r="K149" s="24"/>
      <x:c r="L149" s="24"/>
      <x:c r="M149" s="24"/>
      <x:c r="N149" s="24"/>
      <x:c r="O149" s="24"/>
      <x:c r="P149" s="24"/>
      <x:c r="Q149" s="24"/>
      <x:c r="R149" s="24"/>
      <x:c r="S149" s="24"/>
      <x:c r="T149" s="24"/>
      <x:c r="U149" s="24"/>
      <x:c r="V149" s="24"/>
      <x:c r="W149" s="24"/>
      <x:c r="X149" s="24"/>
    </x:row>
    <x:row r="150" spans="9:24" s="19" customFormat="1" customHeight="1">
      <x:c r="I150" s="196" t="s">
        <x:v>596</x:v>
      </x:c>
      <x:c r="J150" s="24"/>
      <x:c r="K150" s="24"/>
      <x:c r="L150" s="24"/>
      <x:c r="M150" s="24"/>
      <x:c r="N150" s="24"/>
      <x:c r="O150" s="24"/>
      <x:c r="P150" s="24"/>
      <x:c r="Q150" s="24"/>
      <x:c r="R150" s="24"/>
      <x:c r="S150" s="24"/>
      <x:c r="T150" s="24"/>
      <x:c r="U150" s="24"/>
      <x:c r="V150" s="24"/>
      <x:c r="W150" s="24"/>
      <x:c r="X150" s="24"/>
    </x:row>
    <x:row r="151" spans="9:24" s="19" customFormat="1" customHeight="1">
      <x:c r="I151" s="196" t="s">
        <x:v>4172</x:v>
      </x:c>
      <x:c r="J151" s="24"/>
      <x:c r="K151" s="24"/>
      <x:c r="L151" s="24"/>
      <x:c r="M151" s="24"/>
      <x:c r="N151" s="24"/>
      <x:c r="O151" s="24"/>
      <x:c r="P151" s="24"/>
      <x:c r="Q151" s="24"/>
      <x:c r="R151" s="24"/>
      <x:c r="S151" s="24"/>
      <x:c r="T151" s="24"/>
      <x:c r="U151" s="24"/>
      <x:c r="V151" s="24"/>
      <x:c r="W151" s="24"/>
      <x:c r="X151" s="24"/>
    </x:row>
    <x:row r="152" s="19" customFormat="1" customHeight="1"/>
    <x:row r="153" spans="7:13" s="19" customFormat="1" customHeight="1">
      <x:c r="G153" s="66" t="s">
        <x:v>3868</x:v>
      </x:c>
      <x:c r="H153" s="66"/>
      <x:c r="I153" s="66"/>
      <x:c r="J153" s="66"/>
      <x:c r="K153" s="66"/>
      <x:c r="L153" s="66"/>
      <x:c r="M153" s="66"/>
    </x:row>
    <x:row r="154" spans="9:18" s="19" customFormat="1" customHeight="1">
      <x:c r="I154" s="59" t="s">
        <x:v>5181</x:v>
      </x:c>
      <x:c r="J154" s="60"/>
      <x:c r="K154" s="60"/>
      <x:c r="L154" s="60"/>
      <x:c r="M154" s="60"/>
      <x:c r="N154" s="60"/>
      <x:c r="O154" s="60"/>
      <x:c r="P154" s="60"/>
      <x:c r="Q154" s="60"/>
      <x:c r="R154" s="60"/>
    </x:row>
    <x:row r="155" spans="9:18" s="19" customFormat="1" customHeight="1">
      <x:c r="I155" s="58" t="s">
        <x:v>3305</x:v>
      </x:c>
      <x:c r="J155" s="58"/>
      <x:c r="K155" s="58"/>
      <x:c r="L155" s="58"/>
      <x:c r="M155" s="58"/>
      <x:c r="N155" s="58"/>
      <x:c r="O155" s="58"/>
      <x:c r="P155" s="58"/>
      <x:c r="Q155" s="58"/>
      <x:c r="R155" s="58"/>
    </x:row>
    <x:row r="156" s="19" customFormat="1" customHeight="1"/>
    <x:row r="157" spans="9:23" s="19" customFormat="1" customHeight="1">
      <x:c r="I157" s="253" t="s">
        <x:v>5412</x:v>
      </x:c>
      <x:c r="J157" s="254"/>
      <x:c r="K157" s="254"/>
      <x:c r="L157" s="254"/>
      <x:c r="M157" s="254"/>
      <x:c r="N157" s="254"/>
      <x:c r="O157" s="254"/>
      <x:c r="P157" s="254"/>
      <x:c r="Q157" s="254"/>
      <x:c r="R157" s="254"/>
      <x:c r="S157" s="254"/>
      <x:c r="T157" s="254"/>
      <x:c r="U157" s="254"/>
      <x:c r="V157" s="254"/>
      <x:c r="W157" s="254"/>
    </x:row>
    <x:row r="158" spans="9:9" s="19" customFormat="1" customHeight="1">
      <x:c r="I158" s="26"/>
    </x:row>
    <x:row r="159" spans="9:9" s="19" customFormat="1" customHeight="1">
      <x:c r="I159" s="41" t="s">
        <x:v>1105</x:v>
      </x:c>
    </x:row>
    <x:row r="160" spans="9:9" s="19" customFormat="1" customHeight="1">
      <x:c r="I160" s="41" t="s">
        <x:v>267</x:v>
      </x:c>
    </x:row>
    <x:row r="161" spans="9:9" s="19" customFormat="1" customHeight="1">
      <x:c r="I161" s="41" t="s">
        <x:v>5042</x:v>
      </x:c>
    </x:row>
    <x:row r="162" spans="9:9" s="19" customFormat="1" customHeight="1">
      <x:c r="I162" s="41" t="s">
        <x:v>604</x:v>
      </x:c>
    </x:row>
    <x:row r="163" spans="9:9" s="19" customFormat="1" customHeight="1">
      <x:c r="I163" s="41" t="s">
        <x:v>1106</x:v>
      </x:c>
    </x:row>
    <x:row r="164" spans="9:9" s="19" customFormat="1" customHeight="1">
      <x:c r="I164" s="42" t="s">
        <x:v>5510</x:v>
      </x:c>
    </x:row>
    <x:row r="165" spans="9:9" s="19" customFormat="1" customHeight="1">
      <x:c r="I165" s="43" t="s">
        <x:v>2306</x:v>
      </x:c>
    </x:row>
    <x:row r="166" spans="9:9" s="19" customFormat="1" customHeight="1">
      <x:c r="I166" s="43" t="s">
        <x:v>5529</x:v>
      </x:c>
    </x:row>
    <x:row r="167" spans="9:9" s="19" customFormat="1" customHeight="1">
      <x:c r="I167" s="43" t="s">
        <x:v>4365</x:v>
      </x:c>
    </x:row>
    <x:row r="168" spans="9:9" s="19" customFormat="1" customHeight="1">
      <x:c r="I168" s="43" t="s">
        <x:v>2404</x:v>
      </x:c>
    </x:row>
    <x:row r="169" spans="9:9" s="19" customFormat="1" customHeight="1">
      <x:c r="I169" s="43" t="s">
        <x:v>3977</x:v>
      </x:c>
    </x:row>
    <x:row r="170" spans="9:19" s="19" customFormat="1" customHeight="1">
      <x:c r="I170" s="43" t="s">
        <x:v>2523</x:v>
      </x:c>
      <x:c r="J170" s="205"/>
      <x:c r="K170" s="205"/>
      <x:c r="L170" s="205"/>
      <x:c r="M170" s="205"/>
      <x:c r="N170" s="205"/>
      <x:c r="O170" s="205"/>
      <x:c r="P170" s="205"/>
      <x:c r="Q170" s="205"/>
      <x:c r="R170" s="205"/>
      <x:c r="S170" s="205"/>
    </x:row>
    <x:row r="171" spans="9:9" s="19" customFormat="1" customHeight="1">
      <x:c r="I171" s="43" t="s">
        <x:v>5184</x:v>
      </x:c>
    </x:row>
    <x:row r="172" spans="9:9" s="19" customFormat="1" customHeight="1">
      <x:c r="I172" s="43" t="s">
        <x:v>3978</x:v>
      </x:c>
    </x:row>
    <x:row r="173" spans="9:17" s="19" customFormat="1" customHeight="1">
      <x:c r="I173" s="43" t="s">
        <x:v>5183</x:v>
      </x:c>
      <x:c r="J173" s="205"/>
      <x:c r="K173" s="205"/>
      <x:c r="L173" s="205"/>
      <x:c r="M173" s="205"/>
      <x:c r="N173" s="205"/>
      <x:c r="O173" s="205"/>
      <x:c r="P173" s="205"/>
      <x:c r="Q173" s="205"/>
    </x:row>
    <x:row r="174" spans="9:9" s="19" customFormat="1" customHeight="1">
      <x:c r="I174" s="43" t="s">
        <x:v>2371</x:v>
      </x:c>
    </x:row>
    <x:row r="175" spans="9:9" s="19" customFormat="1" customHeight="1">
      <x:c r="I175" s="43" t="s">
        <x:v>5338</x:v>
      </x:c>
    </x:row>
    <x:row r="176" spans="9:15" s="19" customFormat="1" customHeight="1">
      <x:c r="I176" s="204" t="s">
        <x:v>5340</x:v>
      </x:c>
      <x:c r="J176" s="205"/>
      <x:c r="K176" s="205"/>
      <x:c r="L176" s="205"/>
      <x:c r="M176" s="205"/>
      <x:c r="N176" s="205"/>
      <x:c r="O176" s="205"/>
    </x:row>
    <x:row r="177" spans="9:9" s="19" customFormat="1" customHeight="1">
      <x:c r="I177" s="43" t="s">
        <x:v>3854</x:v>
      </x:c>
    </x:row>
    <x:row r="178" spans="9:9" s="19" customFormat="1" customHeight="1">
      <x:c r="I178" s="43" t="s">
        <x:v>5130</x:v>
      </x:c>
    </x:row>
    <x:row r="179" spans="9:9" s="19" customFormat="1" customHeight="1">
      <x:c r="I179" s="43" t="s">
        <x:v>3847</x:v>
      </x:c>
    </x:row>
    <x:row r="180" spans="9:9" s="19" customFormat="1" customHeight="1">
      <x:c r="I180" s="41" t="s">
        <x:v>2269</x:v>
      </x:c>
    </x:row>
    <x:row r="181" spans="9:9" s="19" customFormat="1" customHeight="1">
      <x:c r="I181" s="43" t="s">
        <x:v>1751</x:v>
      </x:c>
    </x:row>
    <x:row r="182" spans="9:9" s="19" customFormat="1" customHeight="1">
      <x:c r="I182" s="43" t="s">
        <x:v>5791</x:v>
      </x:c>
    </x:row>
    <x:row r="183" spans="9:9" s="19" customFormat="1" customHeight="1">
      <x:c r="I183" s="43" t="s">
        <x:v>5792</x:v>
      </x:c>
    </x:row>
    <x:row r="184" spans="9:9" s="19" customFormat="1" customHeight="1">
      <x:c r="I184" s="43" t="s">
        <x:v>5365</x:v>
      </x:c>
    </x:row>
    <x:row r="185" spans="9:9" s="19" customFormat="1" customHeight="1">
      <x:c r="I185" s="43" t="s">
        <x:v>3874</x:v>
      </x:c>
    </x:row>
    <x:row r="186" spans="9:9" s="19" customFormat="1" customHeight="1">
      <x:c r="I186" s="43" t="s">
        <x:v>2982</x:v>
      </x:c>
    </x:row>
    <x:row r="187" spans="9:9" s="19" customFormat="1" customHeight="1">
      <x:c r="I187" s="43" t="s">
        <x:v>2404</x:v>
      </x:c>
    </x:row>
    <x:row r="188" spans="9:9" s="19" customFormat="1" customHeight="1">
      <x:c r="I188" s="43" t="s">
        <x:v>3031</x:v>
      </x:c>
    </x:row>
    <x:row r="189" spans="9:9" s="19" customFormat="1" customHeight="1">
      <x:c r="I189" s="43" t="s">
        <x:v>1751</x:v>
      </x:c>
    </x:row>
    <x:row r="190" spans="9:9" s="19" customFormat="1" customHeight="1">
      <x:c r="I190" s="43" t="s">
        <x:v>5339</x:v>
      </x:c>
    </x:row>
    <x:row r="191" spans="9:15" s="19" customFormat="1" customHeight="1">
      <x:c r="I191" s="43" t="s">
        <x:v>5297</x:v>
      </x:c>
      <x:c r="J191" s="205"/>
      <x:c r="K191" s="205"/>
      <x:c r="L191" s="205"/>
      <x:c r="M191" s="205"/>
      <x:c r="N191" s="205"/>
      <x:c r="O191" s="205"/>
    </x:row>
    <x:row r="192" spans="9:9" s="19" customFormat="1" customHeight="1">
      <x:c r="I192" s="43" t="s">
        <x:v>3854</x:v>
      </x:c>
    </x:row>
    <x:row r="193" spans="9:9" s="19" customFormat="1" customHeight="1">
      <x:c r="I193" s="43" t="s">
        <x:v>5130</x:v>
      </x:c>
    </x:row>
    <x:row r="194" spans="9:9" s="19" customFormat="1" customHeight="1">
      <x:c r="I194" s="43" t="s">
        <x:v>3847</x:v>
      </x:c>
    </x:row>
    <x:row r="195" spans="9:9" s="19" customFormat="1" customHeight="1">
      <x:c r="I195" s="43" t="s">
        <x:v>8019</x:v>
      </x:c>
    </x:row>
    <x:row r="196" spans="9:9" s="19" customFormat="1" customHeight="1">
      <x:c r="I196" s="43" t="s">
        <x:v>1751</x:v>
      </x:c>
    </x:row>
    <x:row r="197" spans="9:9" s="19" customFormat="1" customHeight="1">
      <x:c r="I197" s="43" t="s">
        <x:v>5769</x:v>
      </x:c>
    </x:row>
    <x:row r="198" spans="9:9" s="19" customFormat="1" customHeight="1">
      <x:c r="I198" s="43" t="s">
        <x:v>5792</x:v>
      </x:c>
    </x:row>
    <x:row r="199" spans="9:9" s="19" customFormat="1" customHeight="1">
      <x:c r="I199" s="43" t="s">
        <x:v>5365</x:v>
      </x:c>
    </x:row>
    <x:row r="200" spans="9:9" s="19" customFormat="1" customHeight="1">
      <x:c r="I200" s="43" t="s">
        <x:v>3874</x:v>
      </x:c>
    </x:row>
    <x:row r="201" spans="9:9" s="19" customFormat="1" customHeight="1">
      <x:c r="I201" s="43" t="s">
        <x:v>4686</x:v>
      </x:c>
    </x:row>
    <x:row r="202" spans="9:9" s="19" customFormat="1" customHeight="1">
      <x:c r="I202" s="43" t="s">
        <x:v>2404</x:v>
      </x:c>
    </x:row>
    <x:row r="203" spans="9:9" s="19" customFormat="1" customHeight="1">
      <x:c r="I203" s="43" t="s">
        <x:v>3031</x:v>
      </x:c>
    </x:row>
    <x:row r="204" spans="9:9" s="19" customFormat="1" customHeight="1">
      <x:c r="I204" s="43" t="s">
        <x:v>1189</x:v>
      </x:c>
    </x:row>
    <x:row r="205" spans="9:9" s="19" customFormat="1" customHeight="1">
      <x:c r="I205" s="43" t="s">
        <x:v>2399</x:v>
      </x:c>
    </x:row>
    <x:row r="206" spans="9:9" s="19" customFormat="1" customHeight="1">
      <x:c r="I206" s="207" t="s">
        <x:v>1243</x:v>
      </x:c>
    </x:row>
    <x:row r="207" spans="9:25" s="19" customFormat="1" customHeight="1">
      <x:c r="I207" s="196" t="s">
        <x:v>591</x:v>
      </x:c>
      <x:c r="J207" s="24"/>
      <x:c r="K207" s="24"/>
      <x:c r="L207" s="24"/>
      <x:c r="M207" s="24"/>
      <x:c r="N207" s="24"/>
      <x:c r="O207" s="24"/>
      <x:c r="P207" s="24"/>
      <x:c r="Q207" s="24"/>
      <x:c r="R207" s="24"/>
      <x:c r="S207" s="24"/>
      <x:c r="T207" s="24"/>
      <x:c r="U207" s="24"/>
      <x:c r="V207" s="24"/>
      <x:c r="W207" s="24"/>
      <x:c r="X207" s="24"/>
      <x:c r="Y207" s="24"/>
    </x:row>
    <x:row r="208" spans="9:25" s="19" customFormat="1" customHeight="1">
      <x:c r="I208" s="196" t="s">
        <x:v>5462</x:v>
      </x:c>
      <x:c r="J208" s="24"/>
      <x:c r="K208" s="24"/>
      <x:c r="L208" s="24"/>
      <x:c r="M208" s="24"/>
      <x:c r="N208" s="24"/>
      <x:c r="O208" s="24"/>
      <x:c r="P208" s="24"/>
      <x:c r="Q208" s="24"/>
      <x:c r="R208" s="24"/>
      <x:c r="S208" s="24"/>
      <x:c r="T208" s="24"/>
      <x:c r="U208" s="24"/>
      <x:c r="V208" s="24"/>
      <x:c r="W208" s="24"/>
      <x:c r="X208" s="24"/>
      <x:c r="Y208" s="24"/>
    </x:row>
    <x:row r="209" s="19" customFormat="1" customHeight="1"/>
    <x:row r="210" s="19" customFormat="1" customHeight="1"/>
    <x:row r="211" spans="8:16" s="19" customFormat="1" customHeight="1">
      <x:c r="H211" s="47" t="s">
        <x:v>3043</x:v>
      </x:c>
      <x:c r="I211" s="47"/>
      <x:c r="J211" s="47"/>
      <x:c r="K211" s="47"/>
      <x:c r="L211" s="47"/>
      <x:c r="M211" s="47"/>
      <x:c r="N211" s="47"/>
      <x:c r="O211" s="47"/>
      <x:c r="P211" s="47"/>
    </x:row>
    <x:row r="212" s="19" customFormat="1" customHeight="1"/>
    <x:row r="213" spans="9:9" s="19" customFormat="1" customHeight="1">
      <x:c r="I213" s="42" t="s">
        <x:v>5510</x:v>
      </x:c>
    </x:row>
    <x:row r="214" spans="9:9" s="19" customFormat="1" customHeight="1">
      <x:c r="I214" s="43" t="s">
        <x:v>2306</x:v>
      </x:c>
    </x:row>
    <x:row r="215" spans="9:9" s="19" customFormat="1" customHeight="1">
      <x:c r="I215" s="43" t="s">
        <x:v>5299</x:v>
      </x:c>
    </x:row>
    <x:row r="216" spans="9:16" s="19" customFormat="1" customHeight="1">
      <x:c r="I216" s="43" t="s">
        <x:v>4363</x:v>
      </x:c>
      <x:c r="J216" s="47"/>
      <x:c r="K216" s="47"/>
      <x:c r="L216" s="47"/>
      <x:c r="M216" s="47"/>
      <x:c r="N216" s="47"/>
      <x:c r="O216" s="47"/>
      <x:c r="P216" s="47"/>
    </x:row>
    <x:row r="217" spans="9:9" s="19" customFormat="1" customHeight="1">
      <x:c r="I217" s="43" t="s">
        <x:v>2404</x:v>
      </x:c>
    </x:row>
    <x:row r="218" spans="9:9" s="19" customFormat="1" customHeight="1">
      <x:c r="I218" s="43" t="s">
        <x:v>5758</x:v>
      </x:c>
    </x:row>
    <x:row r="219" spans="9:19" s="19" customFormat="1" customHeight="1">
      <x:c r="I219" s="43" t="s">
        <x:v>2516</x:v>
      </x:c>
      <x:c r="J219" s="47"/>
      <x:c r="K219" s="47"/>
      <x:c r="L219" s="47"/>
      <x:c r="M219" s="47"/>
      <x:c r="N219" s="47"/>
      <x:c r="O219" s="47"/>
      <x:c r="P219" s="47"/>
      <x:c r="Q219" s="47"/>
      <x:c r="R219" s="47"/>
      <x:c r="S219" s="47"/>
    </x:row>
    <x:row r="220" spans="9:9" s="19" customFormat="1" customHeight="1">
      <x:c r="I220" s="43" t="s">
        <x:v>5184</x:v>
      </x:c>
    </x:row>
    <x:row r="221" spans="9:9" s="19" customFormat="1" customHeight="1">
      <x:c r="I221" s="43" t="s">
        <x:v>3978</x:v>
      </x:c>
    </x:row>
    <x:row r="222" spans="9:15" s="19" customFormat="1" customHeight="1">
      <x:c r="I222" s="43" t="s">
        <x:v>5183</x:v>
      </x:c>
      <x:c r="J222" s="47"/>
      <x:c r="K222" s="47"/>
      <x:c r="L222" s="47"/>
      <x:c r="M222" s="47"/>
      <x:c r="N222" s="47"/>
      <x:c r="O222" s="47"/>
    </x:row>
    <x:row r="223" spans="9:9" s="19" customFormat="1" customHeight="1">
      <x:c r="I223" s="43" t="s">
        <x:v>2404</x:v>
      </x:c>
    </x:row>
    <x:row r="224" spans="9:9" s="19" customFormat="1" customHeight="1">
      <x:c r="I224" s="43" t="s">
        <x:v>2371</x:v>
      </x:c>
    </x:row>
    <x:row r="225" spans="9:16" s="19" customFormat="1" customHeight="1">
      <x:c r="I225" s="43" t="s">
        <x:v>5816</x:v>
      </x:c>
      <x:c r="J225" s="47"/>
      <x:c r="K225" s="47"/>
      <x:c r="L225" s="47"/>
      <x:c r="M225" s="47"/>
      <x:c r="N225" s="47"/>
      <x:c r="O225" s="47"/>
      <x:c r="P225" s="47"/>
    </x:row>
    <x:row r="226" spans="9:9" s="19" customFormat="1" customHeight="1">
      <x:c r="I226" s="43" t="s">
        <x:v>5413</x:v>
      </x:c>
    </x:row>
    <x:row r="227" spans="9:17" s="19" customFormat="1" customHeight="1">
      <x:c r="I227" s="43" t="s">
        <x:v>711</x:v>
      </x:c>
      <x:c r="J227" s="47"/>
      <x:c r="K227" s="47"/>
      <x:c r="L227" s="47"/>
      <x:c r="M227" s="47"/>
      <x:c r="N227" s="47"/>
      <x:c r="O227" s="47"/>
      <x:c r="P227" s="47"/>
      <x:c r="Q227" s="47"/>
    </x:row>
    <x:row r="228" spans="9:9" s="19" customFormat="1" customHeight="1">
      <x:c r="I228" s="43" t="s">
        <x:v>4991</x:v>
      </x:c>
    </x:row>
    <x:row r="229" spans="9:9" s="19" customFormat="1" customHeight="1">
      <x:c r="I229" s="43" t="s">
        <x:v>1751</x:v>
      </x:c>
    </x:row>
    <x:row r="230" spans="9:9" s="19" customFormat="1" customHeight="1">
      <x:c r="I230" s="43" t="s">
        <x:v>2982</x:v>
      </x:c>
    </x:row>
    <x:row r="231" spans="9:9" s="19" customFormat="1" customHeight="1">
      <x:c r="I231" s="43" t="s">
        <x:v>2399</x:v>
      </x:c>
    </x:row>
    <x:row r="232" spans="9:9" s="19" customFormat="1" customHeight="1">
      <x:c r="I232" s="207" t="s">
        <x:v>1243</x:v>
      </x:c>
    </x:row>
    <x:row r="233" spans="9:23" s="19" customFormat="1" customHeight="1">
      <x:c r="I233" s="196" t="s">
        <x:v>4133</x:v>
      </x:c>
      <x:c r="J233" s="24"/>
      <x:c r="K233" s="24"/>
      <x:c r="L233" s="24"/>
      <x:c r="M233" s="24"/>
      <x:c r="N233" s="24"/>
      <x:c r="O233" s="24"/>
      <x:c r="P233" s="24"/>
      <x:c r="Q233" s="24"/>
      <x:c r="R233" s="24"/>
      <x:c r="S233" s="24"/>
      <x:c r="T233" s="24"/>
      <x:c r="U233" s="24"/>
      <x:c r="V233" s="24"/>
      <x:c r="W233" s="24"/>
    </x:row>
    <x:row r="234" spans="9:23" s="19" customFormat="1" customHeight="1">
      <x:c r="I234" s="196" t="s">
        <x:v>2973</x:v>
      </x:c>
      <x:c r="J234" s="24"/>
      <x:c r="K234" s="24"/>
      <x:c r="L234" s="24"/>
      <x:c r="M234" s="24"/>
      <x:c r="N234" s="24"/>
      <x:c r="O234" s="24"/>
      <x:c r="P234" s="24"/>
      <x:c r="Q234" s="24"/>
      <x:c r="R234" s="24"/>
      <x:c r="S234" s="24"/>
      <x:c r="T234" s="24"/>
      <x:c r="U234" s="24"/>
      <x:c r="V234" s="24"/>
      <x:c r="W234" s="24"/>
    </x:row>
    <x:row r="235" spans="9:23" s="19" customFormat="1" customHeight="1">
      <x:c r="I235" s="196" t="s">
        <x:v>4172</x:v>
      </x:c>
      <x:c r="J235" s="24"/>
      <x:c r="K235" s="24"/>
      <x:c r="L235" s="24"/>
      <x:c r="M235" s="24"/>
      <x:c r="N235" s="24"/>
      <x:c r="O235" s="24"/>
      <x:c r="P235" s="24"/>
      <x:c r="Q235" s="24"/>
      <x:c r="R235" s="24"/>
      <x:c r="S235" s="24"/>
      <x:c r="T235" s="24"/>
      <x:c r="U235" s="24"/>
      <x:c r="V235" s="24"/>
      <x:c r="W235" s="24"/>
    </x:row>
    <x:row r="236" s="19" customFormat="1" customHeight="1"/>
    <x:row r="237" spans="9:14" s="19" customFormat="1" customHeight="1">
      <x:c r="I237" s="257" t="s">
        <x:v>1052</x:v>
      </x:c>
      <x:c r="J237" s="257"/>
      <x:c r="K237" s="257"/>
      <x:c r="L237" s="257"/>
      <x:c r="M237" s="257"/>
      <x:c r="N237" s="257"/>
    </x:row>
    <x:row r="238" spans="10:10" s="19" customFormat="1" customHeight="1">
      <x:c r="J238" s="19" t="s">
        <x:v>2966</x:v>
      </x:c>
    </x:row>
    <x:row r="239" spans="10:10" s="19" customFormat="1" customHeight="1">
      <x:c r="J239" s="19" t="s">
        <x:v>2186</x:v>
      </x:c>
    </x:row>
    <x:row r="240" s="19" customFormat="1" customHeight="1"/>
    <x:row r="241" spans="10:10" s="19" customFormat="1" customHeight="1">
      <x:c r="J241" s="19" t="s">
        <x:v>3308</x:v>
      </x:c>
    </x:row>
    <x:row r="242" spans="10:26" s="26" customFormat="1" customHeight="1">
      <x:c r="J242" s="344" t="s">
        <x:v>1277</x:v>
      </x:c>
      <x:c r="K242" s="344"/>
      <x:c r="L242" s="344"/>
      <x:c r="M242" s="344"/>
      <x:c r="N242" s="344"/>
      <x:c r="O242" s="344" t="s">
        <x:v>1077</x:v>
      </x:c>
      <x:c r="P242" s="344"/>
      <x:c r="Q242" s="344"/>
      <x:c r="R242" s="344"/>
      <x:c r="S242" s="344"/>
      <x:c r="T242" s="344"/>
      <x:c r="U242" s="344"/>
      <x:c r="V242" s="344"/>
      <x:c r="W242" s="344"/>
      <x:c r="X242" s="344"/>
      <x:c r="Y242" s="344"/>
      <x:c r="Z242" s="344"/>
    </x:row>
    <x:row r="243" spans="10:26" s="26" customFormat="1" ht="32.25" customHeight="1">
      <x:c r="J243" s="341" t="s">
        <x:v>3896</x:v>
      </x:c>
      <x:c r="K243" s="341"/>
      <x:c r="L243" s="341"/>
      <x:c r="M243" s="341"/>
      <x:c r="N243" s="341"/>
      <x:c r="O243" s="342" t="s">
        <x:v>5408</x:v>
      </x:c>
      <x:c r="P243" s="343"/>
      <x:c r="Q243" s="343"/>
      <x:c r="R243" s="343"/>
      <x:c r="S243" s="343"/>
      <x:c r="T243" s="343"/>
      <x:c r="U243" s="343"/>
      <x:c r="V243" s="343"/>
      <x:c r="W243" s="343"/>
      <x:c r="X243" s="343"/>
      <x:c r="Y243" s="343"/>
      <x:c r="Z243" s="343"/>
    </x:row>
    <x:row r="244" spans="10:26" s="26" customFormat="1" ht="32.25" customHeight="1">
      <x:c r="J244" s="341" t="s">
        <x:v>3306</x:v>
      </x:c>
      <x:c r="K244" s="341"/>
      <x:c r="L244" s="341"/>
      <x:c r="M244" s="341"/>
      <x:c r="N244" s="341"/>
      <x:c r="O244" s="342" t="s">
        <x:v>5410</x:v>
      </x:c>
      <x:c r="P244" s="343"/>
      <x:c r="Q244" s="343"/>
      <x:c r="R244" s="343"/>
      <x:c r="S244" s="343"/>
      <x:c r="T244" s="343"/>
      <x:c r="U244" s="343"/>
      <x:c r="V244" s="343"/>
      <x:c r="W244" s="343"/>
      <x:c r="X244" s="343"/>
      <x:c r="Y244" s="343"/>
      <x:c r="Z244" s="343"/>
    </x:row>
    <x:row r="245" spans="10:26" s="26" customFormat="1" ht="31.5" customHeight="1">
      <x:c r="J245" s="341" t="s">
        <x:v>3866</x:v>
      </x:c>
      <x:c r="K245" s="341"/>
      <x:c r="L245" s="341"/>
      <x:c r="M245" s="341"/>
      <x:c r="N245" s="341"/>
      <x:c r="O245" s="342" t="s">
        <x:v>5808</x:v>
      </x:c>
      <x:c r="P245" s="343"/>
      <x:c r="Q245" s="343"/>
      <x:c r="R245" s="343"/>
      <x:c r="S245" s="343"/>
      <x:c r="T245" s="343"/>
      <x:c r="U245" s="343"/>
      <x:c r="V245" s="343"/>
      <x:c r="W245" s="343"/>
      <x:c r="X245" s="343"/>
      <x:c r="Y245" s="343"/>
      <x:c r="Z245" s="343"/>
    </x:row>
    <x:row r="246" spans="10:26" s="26" customFormat="1" ht="32.25" customHeight="1">
      <x:c r="J246" s="341" t="s">
        <x:v>3307</x:v>
      </x:c>
      <x:c r="K246" s="341"/>
      <x:c r="L246" s="341"/>
      <x:c r="M246" s="341"/>
      <x:c r="N246" s="341"/>
      <x:c r="O246" s="342" t="s">
        <x:v>2190</x:v>
      </x:c>
      <x:c r="P246" s="343"/>
      <x:c r="Q246" s="343"/>
      <x:c r="R246" s="343"/>
      <x:c r="S246" s="343"/>
      <x:c r="T246" s="343"/>
      <x:c r="U246" s="343"/>
      <x:c r="V246" s="343"/>
      <x:c r="W246" s="343"/>
      <x:c r="X246" s="343"/>
      <x:c r="Y246" s="343"/>
      <x:c r="Z246" s="343"/>
    </x:row>
    <x:row r="247" s="19" customFormat="1" customHeight="1"/>
    <x:row r="248" spans="10:10" s="19" customFormat="1" customHeight="1">
      <x:c r="J248" s="42" t="s">
        <x:v>5510</x:v>
      </x:c>
    </x:row>
    <x:row r="249" spans="10:10" s="19" customFormat="1" customHeight="1">
      <x:c r="J249" s="43" t="s">
        <x:v>2306</x:v>
      </x:c>
    </x:row>
    <x:row r="250" spans="10:10" s="19" customFormat="1" customHeight="1">
      <x:c r="J250" s="43" t="s">
        <x:v>2371</x:v>
      </x:c>
    </x:row>
    <x:row r="251" spans="10:10" s="19" customFormat="1" customHeight="1">
      <x:c r="J251" s="43" t="s">
        <x:v>5300</x:v>
      </x:c>
    </x:row>
    <x:row r="252" spans="10:10" s="19" customFormat="1" customHeight="1">
      <x:c r="J252" s="43" t="s">
        <x:v>5817</x:v>
      </x:c>
    </x:row>
    <x:row r="253" spans="10:10" s="19" customFormat="1" customHeight="1">
      <x:c r="J253" s="43" t="s">
        <x:v>5185</x:v>
      </x:c>
    </x:row>
    <x:row r="254" spans="10:10" s="19" customFormat="1" customHeight="1">
      <x:c r="J254" s="43" t="s">
        <x:v>1751</x:v>
      </x:c>
    </x:row>
    <x:row r="255" spans="10:24" s="19" customFormat="1" customHeight="1">
      <x:c r="J255" s="43" t="s">
        <x:v>3707</x:v>
      </x:c>
      <x:c r="K255" s="58"/>
      <x:c r="L255" s="58"/>
      <x:c r="M255" s="58"/>
      <x:c r="N255" s="58"/>
      <x:c r="O255" s="58"/>
      <x:c r="P255" s="58"/>
      <x:c r="Q255" s="58"/>
      <x:c r="R255" s="58"/>
      <x:c r="S255" s="58"/>
      <x:c r="T255" s="58"/>
      <x:c r="U255" s="58"/>
      <x:c r="V255" s="58"/>
      <x:c r="W255" s="58"/>
      <x:c r="X255" s="58"/>
    </x:row>
    <x:row r="256" spans="10:10" s="19" customFormat="1" customHeight="1">
      <x:c r="J256" s="43" t="s">
        <x:v>1751</x:v>
      </x:c>
    </x:row>
    <x:row r="257" spans="10:24" s="19" customFormat="1" customHeight="1">
      <x:c r="J257" s="43" t="s">
        <x:v>5736</x:v>
      </x:c>
      <x:c r="K257" s="58"/>
      <x:c r="L257" s="58"/>
      <x:c r="M257" s="58"/>
      <x:c r="N257" s="58"/>
      <x:c r="O257" s="58"/>
      <x:c r="P257" s="58"/>
      <x:c r="Q257" s="58"/>
      <x:c r="R257" s="58"/>
      <x:c r="S257" s="58"/>
      <x:c r="T257" s="58"/>
      <x:c r="U257" s="58"/>
      <x:c r="V257" s="58"/>
      <x:c r="W257" s="58"/>
      <x:c r="X257" s="58"/>
    </x:row>
    <x:row r="258" spans="10:10" s="19" customFormat="1" customHeight="1">
      <x:c r="J258" s="43" t="s">
        <x:v>5259</x:v>
      </x:c>
    </x:row>
    <x:row r="259" spans="10:10" s="19" customFormat="1" customHeight="1">
      <x:c r="J259" s="43" t="s">
        <x:v>3835</x:v>
      </x:c>
    </x:row>
    <x:row r="260" spans="10:10" s="19" customFormat="1" customHeight="1">
      <x:c r="J260" s="43" t="s">
        <x:v>5237</x:v>
      </x:c>
    </x:row>
    <x:row r="261" spans="10:10" s="19" customFormat="1" customHeight="1">
      <x:c r="J261" s="43" t="s">
        <x:v>3671</x:v>
      </x:c>
    </x:row>
    <x:row r="262" spans="10:10" s="19" customFormat="1" customHeight="1">
      <x:c r="J262" s="43" t="s">
        <x:v>1751</x:v>
      </x:c>
    </x:row>
    <x:row r="263" spans="10:10" s="19" customFormat="1" customHeight="1">
      <x:c r="J263" s="43" t="s">
        <x:v>5735</x:v>
      </x:c>
    </x:row>
    <x:row r="264" spans="10:10" s="19" customFormat="1" customHeight="1">
      <x:c r="J264" s="43" t="s">
        <x:v>3699</x:v>
      </x:c>
    </x:row>
    <x:row r="265" spans="10:10" s="19" customFormat="1" customHeight="1">
      <x:c r="J265" s="43" t="s">
        <x:v>3835</x:v>
      </x:c>
    </x:row>
    <x:row r="266" spans="10:10" s="19" customFormat="1" customHeight="1">
      <x:c r="J266" s="43" t="s">
        <x:v>3706</x:v>
      </x:c>
    </x:row>
    <x:row r="267" spans="10:10" s="19" customFormat="1" customHeight="1">
      <x:c r="J267" s="43" t="s">
        <x:v>1751</x:v>
      </x:c>
    </x:row>
    <x:row r="268" spans="10:10" s="19" customFormat="1" customHeight="1">
      <x:c r="J268" s="43" t="s">
        <x:v>3671</x:v>
      </x:c>
    </x:row>
    <x:row r="269" spans="10:10" s="19" customFormat="1" customHeight="1">
      <x:c r="J269" s="43" t="s">
        <x:v>1751</x:v>
      </x:c>
    </x:row>
    <x:row r="270" spans="10:10" s="19" customFormat="1" customHeight="1">
      <x:c r="J270" s="43" t="s">
        <x:v>1751</x:v>
      </x:c>
    </x:row>
    <x:row r="271" spans="10:10" s="19" customFormat="1" customHeight="1">
      <x:c r="J271" s="43" t="s">
        <x:v>2399</x:v>
      </x:c>
    </x:row>
    <x:row r="272" spans="10:10" s="19" customFormat="1" customHeight="1">
      <x:c r="J272" s="207" t="s">
        <x:v>1243</x:v>
      </x:c>
    </x:row>
    <x:row r="273" spans="10:25" s="19" customFormat="1" customHeight="1">
      <x:c r="J273" s="196" t="s">
        <x:v>3309</x:v>
      </x:c>
      <x:c r="K273" s="24"/>
      <x:c r="L273" s="24"/>
      <x:c r="M273" s="24"/>
      <x:c r="N273" s="24"/>
      <x:c r="O273" s="24"/>
      <x:c r="P273" s="24"/>
      <x:c r="Q273" s="24"/>
      <x:c r="R273" s="24"/>
      <x:c r="S273" s="24"/>
      <x:c r="T273" s="24"/>
      <x:c r="U273" s="24"/>
      <x:c r="V273" s="24"/>
      <x:c r="W273" s="24"/>
      <x:c r="X273" s="24"/>
      <x:c r="Y273" s="24"/>
    </x:row>
    <x:row r="274" spans="10:25" s="19" customFormat="1" customHeight="1">
      <x:c r="J274" s="196" t="s">
        <x:v>4479</x:v>
      </x:c>
      <x:c r="K274" s="24"/>
      <x:c r="L274" s="24"/>
      <x:c r="M274" s="24"/>
      <x:c r="N274" s="24"/>
      <x:c r="O274" s="24"/>
      <x:c r="P274" s="24"/>
      <x:c r="Q274" s="24"/>
      <x:c r="R274" s="24"/>
      <x:c r="S274" s="24"/>
      <x:c r="T274" s="24"/>
      <x:c r="U274" s="24"/>
      <x:c r="V274" s="24"/>
      <x:c r="W274" s="24"/>
      <x:c r="X274" s="24"/>
      <x:c r="Y274" s="24"/>
    </x:row>
    <x:row r="275" spans="10:25" s="19" customFormat="1" customHeight="1">
      <x:c r="J275" s="196" t="s">
        <x:v>2996</x:v>
      </x:c>
      <x:c r="K275" s="24"/>
      <x:c r="L275" s="24"/>
      <x:c r="M275" s="24"/>
      <x:c r="N275" s="24"/>
      <x:c r="O275" s="24"/>
      <x:c r="P275" s="24"/>
      <x:c r="Q275" s="24"/>
      <x:c r="R275" s="24"/>
      <x:c r="S275" s="24"/>
      <x:c r="T275" s="24"/>
      <x:c r="U275" s="24"/>
      <x:c r="V275" s="24"/>
      <x:c r="W275" s="24"/>
      <x:c r="X275" s="24"/>
      <x:c r="Y275" s="24"/>
    </x:row>
    <x:row r="276" spans="10:25" s="19" customFormat="1" customHeight="1">
      <x:c r="J276" s="196" t="s">
        <x:v>4172</x:v>
      </x:c>
      <x:c r="K276" s="24"/>
      <x:c r="L276" s="24"/>
      <x:c r="M276" s="24"/>
      <x:c r="N276" s="24"/>
      <x:c r="O276" s="24"/>
      <x:c r="P276" s="24"/>
      <x:c r="Q276" s="24"/>
      <x:c r="R276" s="24"/>
      <x:c r="S276" s="24"/>
      <x:c r="T276" s="24"/>
      <x:c r="U276" s="24"/>
      <x:c r="V276" s="24"/>
      <x:c r="W276" s="24"/>
      <x:c r="X276" s="24"/>
      <x:c r="Y276" s="24"/>
    </x:row>
    <x:row r="277" s="19" customFormat="1" customHeight="1"/>
    <x:row r="278" spans="10:10" s="19" customFormat="1" customHeight="1">
      <x:c r="J278" s="26"/>
    </x:row>
    <x:row r="279" s="19" customFormat="1" customHeight="1"/>
  </x:sheetData>
  <x:mergeCells count="26">
    <x:mergeCell ref="A1:A9"/>
    <x:mergeCell ref="J245:N245"/>
    <x:mergeCell ref="O245:Z245"/>
    <x:mergeCell ref="J246:N246"/>
    <x:mergeCell ref="O246:Z246"/>
    <x:mergeCell ref="J242:N242"/>
    <x:mergeCell ref="O242:Z242"/>
    <x:mergeCell ref="J243:N243"/>
    <x:mergeCell ref="O243:Z243"/>
    <x:mergeCell ref="J244:N244"/>
    <x:mergeCell ref="O244:Z244"/>
    <x:mergeCell ref="F41:I41"/>
    <x:mergeCell ref="J41:N41"/>
    <x:mergeCell ref="O41:AA41"/>
    <x:mergeCell ref="F42:I42"/>
    <x:mergeCell ref="J42:N42"/>
    <x:mergeCell ref="O42:AA42"/>
    <x:mergeCell ref="F45:I45"/>
    <x:mergeCell ref="J45:N45"/>
    <x:mergeCell ref="O45:AA45"/>
    <x:mergeCell ref="F43:I43"/>
    <x:mergeCell ref="J43:N43"/>
    <x:mergeCell ref="O43:AA43"/>
    <x:mergeCell ref="F44:I44"/>
    <x:mergeCell ref="J44:N44"/>
    <x:mergeCell ref="O44:AA44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D8:D8" r:id="rId7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</x:worksheet>
</file>

<file path=xl/worksheets/sheet1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1"/>
  <x:dimension ref="A1:AD431"/>
  <x:sheetViews>
    <x:sheetView showGridLines="0" topLeftCell="A184" zoomScale="130" zoomScaleNormal="130" zoomScaleSheetLayoutView="75" workbookViewId="0">
      <x:selection activeCell="D190" activeCellId="0" sqref="D190:D190"/>
    </x:sheetView>
  </x:sheetViews>
  <x:sheetFormatPr defaultColWidth="3.875" defaultRowHeight="18" customHeight="1"/>
  <x:cols>
    <x:col min="1" max="1" width="3" style="19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34" t="s">
        <x:v>4099</x:v>
      </x:c>
    </x:row>
    <x:row r="9" spans="1:2" customHeight="1">
      <x:c r="A9" s="276"/>
      <x:c r="B9" s="19" t="s">
        <x:v>978</x:v>
      </x:c>
    </x:row>
    <x:row r="10" spans="2:6" customHeight="1">
      <x:c r="B10" s="116" t="s">
        <x:v>3263</x:v>
      </x:c>
      <x:c r="C10" s="116"/>
      <x:c r="D10" s="116"/>
      <x:c r="E10" s="116"/>
      <x:c r="F10" s="116"/>
    </x:row>
    <x:row r="11" spans="3:3" s="19" customFormat="1" customHeight="1">
      <x:c r="C11" s="19" t="s">
        <x:v>3276</x:v>
      </x:c>
    </x:row>
    <x:row r="12" spans="4:4" s="19" customFormat="1" customHeight="1">
      <x:c r="D12" s="19" t="s">
        <x:v>2493</x:v>
      </x:c>
    </x:row>
    <x:row r="13" spans="4:4" s="19" customFormat="1" customHeight="1">
      <x:c r="D13" s="19" t="s">
        <x:v>3011</x:v>
      </x:c>
    </x:row>
    <x:row r="14" spans="4:4" s="19" customFormat="1" customHeight="1">
      <x:c r="D14" s="19" t="s">
        <x:v>4476</x:v>
      </x:c>
    </x:row>
    <x:row r="15" spans="5:5" s="19" customFormat="1" customHeight="1">
      <x:c r="E15" s="19" t="s">
        <x:v>191</x:v>
      </x:c>
    </x:row>
    <x:row r="16" spans="4:4" s="19" customFormat="1" customHeight="1">
      <x:c r="D16" s="19" t="s">
        <x:v>1165</x:v>
      </x:c>
    </x:row>
    <x:row r="17" s="19" customFormat="1" customHeight="1"/>
    <x:row r="18" spans="4:4" s="19" customFormat="1" customHeight="1">
      <x:c r="D18" s="41" t="s">
        <x:v>3261</x:v>
      </x:c>
    </x:row>
    <x:row r="19" spans="4:4" s="19" customFormat="1" customHeight="1">
      <x:c r="D19" s="41" t="s">
        <x:v>3278</x:v>
      </x:c>
    </x:row>
    <x:row r="20" spans="4:4" s="19" customFormat="1" customHeight="1">
      <x:c r="D20" s="42" t="s">
        <x:v>5510</x:v>
      </x:c>
    </x:row>
    <x:row r="21" spans="4:4" s="19" customFormat="1" customHeight="1">
      <x:c r="D21" s="43" t="s">
        <x:v>2306</x:v>
      </x:c>
    </x:row>
    <x:row r="22" spans="4:4" s="19" customFormat="1" customHeight="1">
      <x:c r="D22" s="43" t="s">
        <x:v>5885</x:v>
      </x:c>
    </x:row>
    <x:row r="23" spans="4:15" s="19" customFormat="1" customHeight="1">
      <x:c r="D23" s="43" t="s">
        <x:v>2495</x:v>
      </x:c>
      <x:c r="E23" s="67"/>
      <x:c r="F23" s="67"/>
      <x:c r="G23" s="67"/>
      <x:c r="H23" s="67"/>
      <x:c r="I23" s="67"/>
      <x:c r="J23" s="67"/>
      <x:c r="K23" s="67"/>
      <x:c r="L23" s="67"/>
      <x:c r="M23" s="67"/>
      <x:c r="N23" s="67"/>
      <x:c r="O23" s="67"/>
    </x:row>
    <x:row r="24" spans="4:15" s="19" customFormat="1" customHeight="1">
      <x:c r="D24" s="43" t="s">
        <x:v>449</x:v>
      </x:c>
      <x:c r="E24" s="67"/>
      <x:c r="F24" s="67"/>
      <x:c r="G24" s="67"/>
      <x:c r="H24" s="67"/>
      <x:c r="I24" s="67"/>
      <x:c r="J24" s="67"/>
      <x:c r="K24" s="67"/>
      <x:c r="L24" s="67"/>
      <x:c r="M24" s="67"/>
      <x:c r="N24" s="67"/>
      <x:c r="O24" s="67"/>
    </x:row>
    <x:row r="25" spans="4:15" s="19" customFormat="1" customHeight="1">
      <x:c r="D25" s="43" t="s">
        <x:v>687</x:v>
      </x:c>
      <x:c r="E25" s="67"/>
      <x:c r="F25" s="67"/>
      <x:c r="G25" s="67"/>
      <x:c r="H25" s="67"/>
      <x:c r="I25" s="67"/>
      <x:c r="J25" s="67"/>
      <x:c r="K25" s="67"/>
      <x:c r="L25" s="67"/>
      <x:c r="M25" s="67"/>
      <x:c r="N25" s="67"/>
      <x:c r="O25" s="67"/>
    </x:row>
    <x:row r="26" spans="4:15" s="19" customFormat="1" customHeight="1">
      <x:c r="D26" s="43" t="s">
        <x:v>686</x:v>
      </x:c>
      <x:c r="E26" s="67"/>
      <x:c r="F26" s="67"/>
      <x:c r="G26" s="67"/>
      <x:c r="H26" s="67"/>
      <x:c r="I26" s="67"/>
      <x:c r="J26" s="67"/>
      <x:c r="K26" s="67"/>
      <x:c r="L26" s="67"/>
      <x:c r="M26" s="67"/>
      <x:c r="N26" s="67"/>
      <x:c r="O26" s="67"/>
    </x:row>
    <x:row r="27" spans="4:15" s="19" customFormat="1" customHeight="1">
      <x:c r="D27" s="43" t="s">
        <x:v>3196</x:v>
      </x:c>
      <x:c r="E27" s="67"/>
      <x:c r="F27" s="67"/>
      <x:c r="G27" s="67"/>
      <x:c r="H27" s="67"/>
      <x:c r="I27" s="67"/>
      <x:c r="J27" s="67"/>
      <x:c r="K27" s="67"/>
      <x:c r="L27" s="67"/>
      <x:c r="M27" s="67"/>
      <x:c r="N27" s="67"/>
      <x:c r="O27" s="67"/>
    </x:row>
    <x:row r="28" spans="4:4" s="19" customFormat="1" customHeight="1">
      <x:c r="D28" s="43" t="s">
        <x:v>5887</x:v>
      </x:c>
    </x:row>
    <x:row r="29" spans="4:15" s="19" customFormat="1" customHeight="1">
      <x:c r="D29" s="43" t="s">
        <x:v>4139</x:v>
      </x:c>
      <x:c r="E29" s="67"/>
      <x:c r="F29" s="67"/>
      <x:c r="G29" s="67"/>
      <x:c r="H29" s="67"/>
      <x:c r="I29" s="67"/>
      <x:c r="J29" s="67"/>
      <x:c r="K29" s="67"/>
      <x:c r="L29" s="67"/>
      <x:c r="M29" s="67"/>
      <x:c r="N29" s="67"/>
      <x:c r="O29" s="67"/>
    </x:row>
    <x:row r="30" spans="4:4" s="19" customFormat="1" customHeight="1">
      <x:c r="D30" s="43" t="s">
        <x:v>2371</x:v>
      </x:c>
    </x:row>
    <x:row r="31" spans="4:4" s="19" customFormat="1" customHeight="1">
      <x:c r="D31" s="43" t="s">
        <x:v>5186</x:v>
      </x:c>
    </x:row>
    <x:row r="32" spans="4:4" s="19" customFormat="1" customHeight="1">
      <x:c r="D32" s="43" t="s">
        <x:v>5133</x:v>
      </x:c>
    </x:row>
    <x:row r="33" spans="4:4" s="19" customFormat="1" customHeight="1">
      <x:c r="D33" s="43" t="s">
        <x:v>5806</x:v>
      </x:c>
    </x:row>
    <x:row r="34" spans="4:4" s="19" customFormat="1" customHeight="1">
      <x:c r="D34" s="43" t="s">
        <x:v>1751</x:v>
      </x:c>
    </x:row>
    <x:row r="35" spans="4:4" s="19" customFormat="1" customHeight="1">
      <x:c r="D35" s="43" t="s">
        <x:v>4842</x:v>
      </x:c>
    </x:row>
    <x:row r="36" spans="4:4" s="19" customFormat="1" customHeight="1">
      <x:c r="D36" s="43" t="s">
        <x:v>4843</x:v>
      </x:c>
    </x:row>
    <x:row r="37" spans="4:4" s="19" customFormat="1" customHeight="1">
      <x:c r="D37" s="43" t="s">
        <x:v>450</x:v>
      </x:c>
    </x:row>
    <x:row r="38" spans="4:4" s="19" customFormat="1" customHeight="1">
      <x:c r="D38" s="43" t="s">
        <x:v>2399</x:v>
      </x:c>
    </x:row>
    <x:row r="39" spans="4:4" s="19" customFormat="1" customHeight="1">
      <x:c r="D39" s="207" t="s">
        <x:v>1243</x:v>
      </x:c>
    </x:row>
    <x:row r="40" spans="4:16" s="19" customFormat="1" customHeight="1">
      <x:c r="D40" s="196" t="s">
        <x:v>3270</x:v>
      </x:c>
      <x:c r="E40" s="24"/>
      <x:c r="F40" s="24"/>
      <x:c r="G40" s="24"/>
      <x:c r="H40" s="24"/>
      <x:c r="I40" s="24"/>
      <x:c r="J40" s="24"/>
      <x:c r="K40" s="24"/>
      <x:c r="L40" s="24"/>
      <x:c r="M40" s="24"/>
      <x:c r="N40" s="24"/>
      <x:c r="O40" s="24"/>
      <x:c r="P40" s="24"/>
    </x:row>
    <x:row r="41" spans="4:16" s="19" customFormat="1" customHeight="1">
      <x:c r="D41" s="196" t="s">
        <x:v>3891</x:v>
      </x:c>
      <x:c r="E41" s="24"/>
      <x:c r="F41" s="24"/>
      <x:c r="G41" s="24"/>
      <x:c r="H41" s="24"/>
      <x:c r="I41" s="24"/>
      <x:c r="J41" s="24"/>
      <x:c r="K41" s="24"/>
      <x:c r="L41" s="24"/>
      <x:c r="M41" s="24"/>
      <x:c r="N41" s="24"/>
      <x:c r="O41" s="24"/>
      <x:c r="P41" s="24"/>
    </x:row>
    <x:row r="42" spans="4:16" s="19" customFormat="1" customHeight="1">
      <x:c r="D42" s="196" t="s">
        <x:v>3282</x:v>
      </x:c>
      <x:c r="E42" s="24"/>
      <x:c r="F42" s="24"/>
      <x:c r="G42" s="24"/>
      <x:c r="H42" s="24"/>
      <x:c r="I42" s="24"/>
      <x:c r="J42" s="24"/>
      <x:c r="K42" s="24"/>
      <x:c r="L42" s="24"/>
      <x:c r="M42" s="24"/>
      <x:c r="N42" s="24"/>
      <x:c r="O42" s="24"/>
      <x:c r="P42" s="24"/>
    </x:row>
    <x:row r="43" spans="4:16" s="19" customFormat="1" customHeight="1">
      <x:c r="D43" s="196" t="s">
        <x:v>4172</x:v>
      </x:c>
      <x:c r="E43" s="24"/>
      <x:c r="F43" s="24"/>
      <x:c r="G43" s="24"/>
      <x:c r="H43" s="24"/>
      <x:c r="I43" s="24"/>
      <x:c r="J43" s="24"/>
      <x:c r="K43" s="24"/>
      <x:c r="L43" s="24"/>
      <x:c r="M43" s="24"/>
      <x:c r="N43" s="24"/>
      <x:c r="O43" s="24"/>
      <x:c r="P43" s="24"/>
    </x:row>
    <x:row r="44" s="19" customFormat="1" customHeight="1"/>
    <x:row r="45" spans="4:12" s="19" customFormat="1" customHeight="1">
      <x:c r="D45" s="253" t="s">
        <x:v>3904</x:v>
      </x:c>
      <x:c r="E45" s="254"/>
      <x:c r="F45" s="254"/>
      <x:c r="G45" s="254"/>
      <x:c r="H45" s="254"/>
      <x:c r="I45" s="254"/>
      <x:c r="J45" s="254"/>
      <x:c r="K45" s="254"/>
      <x:c r="L45" s="254"/>
    </x:row>
    <x:row r="46" spans="5:5" s="19" customFormat="1" customHeight="1">
      <x:c r="E46" s="41" t="s">
        <x:v>4183</x:v>
      </x:c>
    </x:row>
    <x:row r="47" spans="5:5" s="19" customFormat="1" customHeight="1">
      <x:c r="E47" s="41" t="s">
        <x:v>3906</x:v>
      </x:c>
    </x:row>
    <x:row r="48" spans="5:5" s="19" customFormat="1" customHeight="1">
      <x:c r="E48" s="41" t="s">
        <x:v>3271</x:v>
      </x:c>
    </x:row>
    <x:row r="49" spans="5:5" s="19" customFormat="1" customHeight="1">
      <x:c r="E49" s="41" t="s">
        <x:v>3280</x:v>
      </x:c>
    </x:row>
    <x:row r="50" spans="5:5" s="19" customFormat="1" customHeight="1">
      <x:c r="E50" s="42" t="s">
        <x:v>5729</x:v>
      </x:c>
    </x:row>
    <x:row r="51" spans="5:5" s="19" customFormat="1" customHeight="1">
      <x:c r="E51" s="43" t="s">
        <x:v>1239</x:v>
      </x:c>
    </x:row>
    <x:row r="52" spans="5:5" s="19" customFormat="1" customHeight="1">
      <x:c r="E52" s="42" t="s">
        <x:v>5284</x:v>
      </x:c>
    </x:row>
    <x:row r="53" spans="5:5" s="19" customFormat="1" customHeight="1">
      <x:c r="E53" s="41" t="s">
        <x:v>3884</x:v>
      </x:c>
    </x:row>
    <x:row r="54" spans="5:5" s="19" customFormat="1" customHeight="1">
      <x:c r="E54" s="42" t="s">
        <x:v>5731</x:v>
      </x:c>
    </x:row>
    <x:row r="55" spans="5:5" s="19" customFormat="1" customHeight="1">
      <x:c r="E55" s="42" t="s">
        <x:v>5510</x:v>
      </x:c>
    </x:row>
    <x:row r="56" spans="5:5" s="19" customFormat="1" customHeight="1">
      <x:c r="E56" s="43" t="s">
        <x:v>2306</x:v>
      </x:c>
    </x:row>
    <x:row r="57" spans="5:5" s="19" customFormat="1" customHeight="1">
      <x:c r="E57" s="43" t="s">
        <x:v>5885</x:v>
      </x:c>
    </x:row>
    <x:row r="58" spans="5:16" s="19" customFormat="1" customHeight="1">
      <x:c r="E58" s="43" t="s">
        <x:v>2495</x:v>
      </x:c>
      <x:c r="F58" s="58"/>
      <x:c r="G58" s="58"/>
      <x:c r="H58" s="58"/>
      <x:c r="I58" s="58"/>
      <x:c r="J58" s="58"/>
      <x:c r="K58" s="58"/>
      <x:c r="L58" s="58"/>
      <x:c r="M58" s="58"/>
      <x:c r="N58" s="58"/>
      <x:c r="O58" s="58"/>
      <x:c r="P58" s="58"/>
    </x:row>
    <x:row r="59" spans="5:16" s="19" customFormat="1" customHeight="1">
      <x:c r="E59" s="43" t="s">
        <x:v>5471</x:v>
      </x:c>
      <x:c r="F59" s="58"/>
      <x:c r="G59" s="58"/>
      <x:c r="H59" s="58"/>
      <x:c r="I59" s="58"/>
      <x:c r="J59" s="58"/>
      <x:c r="K59" s="58"/>
      <x:c r="L59" s="58"/>
      <x:c r="M59" s="58"/>
      <x:c r="N59" s="58"/>
      <x:c r="O59" s="58"/>
      <x:c r="P59" s="58"/>
    </x:row>
    <x:row r="60" spans="5:16" s="19" customFormat="1" customHeight="1">
      <x:c r="E60" s="43" t="s">
        <x:v>2659</x:v>
      </x:c>
      <x:c r="F60" s="58"/>
      <x:c r="G60" s="58"/>
      <x:c r="H60" s="58"/>
      <x:c r="I60" s="58"/>
      <x:c r="J60" s="58"/>
      <x:c r="K60" s="58"/>
      <x:c r="L60" s="58"/>
      <x:c r="M60" s="58"/>
      <x:c r="N60" s="58"/>
      <x:c r="O60" s="58"/>
      <x:c r="P60" s="58"/>
    </x:row>
    <x:row r="61" spans="5:16" s="19" customFormat="1" customHeight="1">
      <x:c r="E61" s="43" t="s">
        <x:v>183</x:v>
      </x:c>
      <x:c r="F61" s="58"/>
      <x:c r="G61" s="58"/>
      <x:c r="H61" s="58"/>
      <x:c r="I61" s="58"/>
      <x:c r="J61" s="58"/>
      <x:c r="K61" s="58"/>
      <x:c r="L61" s="58"/>
      <x:c r="M61" s="58"/>
      <x:c r="N61" s="58"/>
      <x:c r="O61" s="58"/>
      <x:c r="P61" s="58"/>
    </x:row>
    <x:row r="62" spans="5:16" s="19" customFormat="1" customHeight="1">
      <x:c r="E62" s="43" t="s">
        <x:v>3196</x:v>
      </x:c>
      <x:c r="F62" s="58"/>
      <x:c r="G62" s="58"/>
      <x:c r="H62" s="58"/>
      <x:c r="I62" s="58"/>
      <x:c r="J62" s="58"/>
      <x:c r="K62" s="58"/>
      <x:c r="L62" s="58"/>
      <x:c r="M62" s="58"/>
      <x:c r="N62" s="58"/>
      <x:c r="O62" s="58"/>
      <x:c r="P62" s="58"/>
    </x:row>
    <x:row r="63" spans="5:5" s="19" customFormat="1" customHeight="1">
      <x:c r="E63" s="43" t="s">
        <x:v>1751</x:v>
      </x:c>
    </x:row>
    <x:row r="64" spans="5:16" s="19" customFormat="1" customHeight="1">
      <x:c r="E64" s="43" t="s">
        <x:v>5147</x:v>
      </x:c>
      <x:c r="F64" s="58"/>
      <x:c r="G64" s="58"/>
      <x:c r="H64" s="58"/>
      <x:c r="I64" s="58"/>
      <x:c r="J64" s="58"/>
      <x:c r="K64" s="58"/>
      <x:c r="L64" s="58"/>
      <x:c r="M64" s="58"/>
      <x:c r="N64" s="58"/>
      <x:c r="O64" s="58"/>
      <x:c r="P64" s="58"/>
    </x:row>
    <x:row r="65" spans="5:16" s="19" customFormat="1" customHeight="1">
      <x:c r="E65" s="43" t="s">
        <x:v>4139</x:v>
      </x:c>
      <x:c r="F65" s="58"/>
      <x:c r="G65" s="58"/>
      <x:c r="H65" s="58"/>
      <x:c r="I65" s="58"/>
      <x:c r="J65" s="58"/>
      <x:c r="K65" s="58"/>
      <x:c r="L65" s="58"/>
      <x:c r="M65" s="58"/>
      <x:c r="N65" s="58"/>
      <x:c r="O65" s="58"/>
      <x:c r="P65" s="58"/>
    </x:row>
    <x:row r="66" spans="5:5" s="19" customFormat="1" customHeight="1">
      <x:c r="E66" s="43" t="s">
        <x:v>1751</x:v>
      </x:c>
    </x:row>
    <x:row r="67" spans="5:5" s="19" customFormat="1" customHeight="1">
      <x:c r="E67" s="43" t="s">
        <x:v>2371</x:v>
      </x:c>
    </x:row>
    <x:row r="68" spans="5:5" s="19" customFormat="1" customHeight="1">
      <x:c r="E68" s="43" t="s">
        <x:v>5131</x:v>
      </x:c>
    </x:row>
    <x:row r="69" spans="5:5" s="19" customFormat="1" customHeight="1">
      <x:c r="E69" s="43" t="s">
        <x:v>5463</x:v>
      </x:c>
    </x:row>
    <x:row r="70" spans="5:5" s="19" customFormat="1" customHeight="1">
      <x:c r="E70" s="43" t="s">
        <x:v>5466</x:v>
      </x:c>
    </x:row>
    <x:row r="71" spans="5:5" s="19" customFormat="1" customHeight="1">
      <x:c r="E71" s="43" t="s">
        <x:v>413</x:v>
      </x:c>
    </x:row>
    <x:row r="72" spans="5:15" s="19" customFormat="1" customHeight="1">
      <x:c r="E72" s="43" t="s">
        <x:v>5134</x:v>
      </x:c>
      <x:c r="H72" s="58"/>
      <x:c r="I72" s="58"/>
      <x:c r="J72" s="58"/>
      <x:c r="K72" s="58"/>
      <x:c r="L72" s="58"/>
      <x:c r="M72" s="58"/>
      <x:c r="N72" s="58"/>
      <x:c r="O72" s="58"/>
    </x:row>
    <x:row r="73" spans="5:15" s="19" customFormat="1" customHeight="1">
      <x:c r="E73" s="43" t="s">
        <x:v>5814</x:v>
      </x:c>
      <x:c r="H73" s="58"/>
      <x:c r="I73" s="58"/>
      <x:c r="J73" s="58"/>
      <x:c r="K73" s="58"/>
      <x:c r="L73" s="58"/>
      <x:c r="M73" s="58"/>
      <x:c r="N73" s="58"/>
      <x:c r="O73" s="58"/>
    </x:row>
    <x:row r="74" spans="5:5" s="19" customFormat="1" customHeight="1">
      <x:c r="E74" s="43" t="s">
        <x:v>413</x:v>
      </x:c>
    </x:row>
    <x:row r="75" spans="5:5" s="19" customFormat="1" customHeight="1">
      <x:c r="E75" s="43" t="s">
        <x:v>4510</x:v>
      </x:c>
    </x:row>
    <x:row r="76" spans="5:5" s="19" customFormat="1" customHeight="1">
      <x:c r="E76" s="43" t="s">
        <x:v>2399</x:v>
      </x:c>
    </x:row>
    <x:row r="77" spans="5:5" s="19" customFormat="1" customHeight="1">
      <x:c r="E77" s="207" t="s">
        <x:v>1243</x:v>
      </x:c>
    </x:row>
    <x:row r="78" spans="5:5" s="19" customFormat="1" customHeight="1">
      <x:c r="E78" s="43" t="s">
        <x:v>5017</x:v>
      </x:c>
    </x:row>
    <x:row r="79" spans="5:5" s="19" customFormat="1" customHeight="1">
      <x:c r="E79" s="41" t="s">
        <x:v>3883</x:v>
      </x:c>
    </x:row>
    <x:row r="80" spans="5:5" s="19" customFormat="1" customHeight="1">
      <x:c r="E80" s="42" t="s">
        <x:v>5731</x:v>
      </x:c>
    </x:row>
    <x:row r="81" spans="5:5" s="19" customFormat="1" customHeight="1">
      <x:c r="E81" s="43" t="s">
        <x:v>2494</x:v>
      </x:c>
    </x:row>
    <x:row r="82" spans="5:5" s="19" customFormat="1" customHeight="1">
      <x:c r="E82" s="41" t="s">
        <x:v>2488</x:v>
      </x:c>
    </x:row>
    <x:row r="83" spans="5:5" s="19" customFormat="1" customHeight="1">
      <x:c r="E83" s="43" t="s">
        <x:v>5812</x:v>
      </x:c>
    </x:row>
    <x:row r="84" spans="5:5" s="19" customFormat="1" customHeight="1">
      <x:c r="E84" s="43" t="s">
        <x:v>5187</x:v>
      </x:c>
    </x:row>
    <x:row r="85" spans="5:5" s="19" customFormat="1" customHeight="1">
      <x:c r="E85" s="43" t="s">
        <x:v>5188</x:v>
      </x:c>
    </x:row>
    <x:row r="86" spans="5:5" s="19" customFormat="1" customHeight="1">
      <x:c r="E86" s="43" t="s">
        <x:v>5189</x:v>
      </x:c>
    </x:row>
    <x:row r="87" spans="5:5" s="19" customFormat="1" customHeight="1">
      <x:c r="E87" s="43" t="s">
        <x:v>5809</x:v>
      </x:c>
    </x:row>
    <x:row r="88" s="19" customFormat="1" customHeight="1"/>
    <x:row r="90" spans="2:6" customHeight="1">
      <x:c r="B90" s="116" t="s">
        <x:v>3960</x:v>
      </x:c>
      <x:c r="C90" s="116"/>
      <x:c r="D90" s="116"/>
      <x:c r="E90" s="116"/>
      <x:c r="F90" s="116"/>
    </x:row>
    <x:row r="92" spans="5:5" s="19" customFormat="1" customHeight="1">
      <x:c r="E92" s="41" t="s">
        <x:v>3008</x:v>
      </x:c>
    </x:row>
    <x:row r="93" spans="5:5" s="19" customFormat="1" customHeight="1">
      <x:c r="E93" s="42" t="s">
        <x:v>5510</x:v>
      </x:c>
    </x:row>
    <x:row r="94" spans="5:5" s="19" customFormat="1" customHeight="1">
      <x:c r="E94" s="43" t="s">
        <x:v>2306</x:v>
      </x:c>
    </x:row>
    <x:row r="95" spans="5:5" s="19" customFormat="1" customHeight="1">
      <x:c r="E95" s="43" t="s">
        <x:v>5883</x:v>
      </x:c>
    </x:row>
    <x:row r="96" spans="5:5" s="19" customFormat="1" customHeight="1">
      <x:c r="E96" s="43" t="s">
        <x:v>2495</x:v>
      </x:c>
    </x:row>
    <x:row r="97" spans="5:5" s="19" customFormat="1" customHeight="1">
      <x:c r="E97" s="43" t="s">
        <x:v>449</x:v>
      </x:c>
    </x:row>
    <x:row r="98" spans="5:5" s="19" customFormat="1" customHeight="1">
      <x:c r="E98" s="43" t="s">
        <x:v>2656</x:v>
      </x:c>
    </x:row>
    <x:row r="99" spans="5:5" s="19" customFormat="1" customHeight="1">
      <x:c r="E99" s="43" t="s">
        <x:v>181</x:v>
      </x:c>
    </x:row>
    <x:row r="100" spans="5:5" s="19" customFormat="1" customHeight="1">
      <x:c r="E100" s="43" t="s">
        <x:v>3196</x:v>
      </x:c>
    </x:row>
    <x:row r="101" spans="5:5" s="19" customFormat="1" customHeight="1">
      <x:c r="E101" s="43" t="s">
        <x:v>5886</x:v>
      </x:c>
    </x:row>
    <x:row r="102" spans="5:5" s="19" customFormat="1" customHeight="1">
      <x:c r="E102" s="43" t="s">
        <x:v>4511</x:v>
      </x:c>
    </x:row>
    <x:row r="103" spans="5:5" s="19" customFormat="1" customHeight="1">
      <x:c r="E103" s="43" t="s">
        <x:v>2371</x:v>
      </x:c>
    </x:row>
    <x:row r="104" spans="5:5" s="19" customFormat="1" customHeight="1">
      <x:c r="E104" s="43" t="s">
        <x:v>5191</x:v>
      </x:c>
    </x:row>
    <x:row r="105" spans="5:5" s="19" customFormat="1" customHeight="1">
      <x:c r="E105" s="43" t="s">
        <x:v>5132</x:v>
      </x:c>
    </x:row>
    <x:row r="106" spans="5:5" s="19" customFormat="1" customHeight="1">
      <x:c r="E106" s="43" t="s">
        <x:v>5127</x:v>
      </x:c>
    </x:row>
    <x:row r="107" spans="5:5" s="19" customFormat="1" customHeight="1">
      <x:c r="E107" s="43" t="s">
        <x:v>5190</x:v>
      </x:c>
    </x:row>
    <x:row r="108" spans="5:5" s="19" customFormat="1" customHeight="1">
      <x:c r="E108" s="43" t="s">
        <x:v>5743</x:v>
      </x:c>
    </x:row>
    <x:row r="109" spans="5:11" s="19" customFormat="1" customHeight="1">
      <x:c r="E109" s="43" t="s">
        <x:v>5742</x:v>
      </x:c>
      <x:c r="F109" s="58"/>
      <x:c r="G109" s="58"/>
      <x:c r="H109" s="58"/>
      <x:c r="I109" s="58"/>
      <x:c r="J109" s="58"/>
      <x:c r="K109" s="58"/>
    </x:row>
    <x:row r="110" spans="5:5" s="19" customFormat="1" customHeight="1">
      <x:c r="E110" s="43" t="s">
        <x:v>5744</x:v>
      </x:c>
    </x:row>
    <x:row r="111" spans="5:5" s="19" customFormat="1" customHeight="1">
      <x:c r="E111" s="43" t="s">
        <x:v>1751</x:v>
      </x:c>
    </x:row>
    <x:row r="112" spans="5:5" s="19" customFormat="1" customHeight="1">
      <x:c r="E112" s="43" t="s">
        <x:v>3877</x:v>
      </x:c>
    </x:row>
    <x:row r="113" spans="5:5" s="19" customFormat="1" customHeight="1">
      <x:c r="E113" s="43" t="s">
        <x:v>2399</x:v>
      </x:c>
    </x:row>
    <x:row r="114" spans="5:5" s="19" customFormat="1" customHeight="1">
      <x:c r="E114" s="207" t="s">
        <x:v>1243</x:v>
      </x:c>
    </x:row>
    <x:row r="115" spans="5:5" s="19" customFormat="1" customHeight="1">
      <x:c r="E115" s="42" t="s">
        <x:v>5731</x:v>
      </x:c>
    </x:row>
    <x:row r="116" spans="5:5" s="19" customFormat="1" customHeight="1">
      <x:c r="E116" s="43" t="s">
        <x:v>194</x:v>
      </x:c>
    </x:row>
    <x:row r="117" spans="5:5" s="19" customFormat="1" customHeight="1">
      <x:c r="E117" s="41" t="s">
        <x:v>2628</x:v>
      </x:c>
    </x:row>
    <x:row r="118" spans="5:5" s="19" customFormat="1" customHeight="1">
      <x:c r="E118" s="43" t="s">
        <x:v>456</x:v>
      </x:c>
    </x:row>
    <x:row r="119" spans="5:5" s="19" customFormat="1" customHeight="1">
      <x:c r="E119" s="43" t="s">
        <x:v>5460</x:v>
      </x:c>
    </x:row>
    <x:row r="120" spans="5:5" s="19" customFormat="1" customHeight="1">
      <x:c r="E120" s="43" t="s">
        <x:v>5468</x:v>
      </x:c>
    </x:row>
    <x:row r="121" spans="5:5" s="19" customFormat="1" customHeight="1">
      <x:c r="E121" s="43" t="s">
        <x:v>5465</x:v>
      </x:c>
    </x:row>
    <x:row r="122" spans="5:17" s="19" customFormat="1" customHeight="1">
      <x:c r="E122" s="195" t="s">
        <x:v>5464</x:v>
      </x:c>
      <x:c r="F122" s="58"/>
      <x:c r="G122" s="58"/>
      <x:c r="H122" s="58"/>
      <x:c r="I122" s="58"/>
      <x:c r="J122" s="58"/>
      <x:c r="K122" s="58"/>
      <x:c r="L122" s="58"/>
      <x:c r="M122" s="58"/>
      <x:c r="N122" s="58"/>
      <x:c r="O122" s="58"/>
      <x:c r="P122" s="58"/>
      <x:c r="Q122" s="58"/>
    </x:row>
    <x:row r="123" spans="5:5" s="19" customFormat="1" customHeight="1">
      <x:c r="E123" s="43" t="s">
        <x:v>5282</x:v>
      </x:c>
    </x:row>
    <x:row r="124" s="19" customFormat="1" customHeight="1"/>
    <x:row r="125" spans="5:11" s="19" customFormat="1" customHeight="1">
      <x:c r="E125" s="204" t="s">
        <x:v>3898</x:v>
      </x:c>
      <x:c r="F125" s="205"/>
      <x:c r="G125" s="205"/>
      <x:c r="H125" s="205"/>
      <x:c r="I125" s="205"/>
      <x:c r="J125" s="205"/>
      <x:c r="K125" s="205"/>
    </x:row>
    <x:row r="126" spans="6:6" s="19" customFormat="1" customHeight="1">
      <x:c r="F126" s="19" t="s">
        <x:v>4355</x:v>
      </x:c>
    </x:row>
    <x:row r="127" spans="6:6" s="19" customFormat="1" customHeight="1">
      <x:c r="F127" s="19" t="s">
        <x:v>3015</x:v>
      </x:c>
    </x:row>
    <x:row r="128" s="19" customFormat="1" customHeight="1"/>
    <x:row r="129" spans="6:6" s="19" customFormat="1" customHeight="1">
      <x:c r="F129" s="19" t="s">
        <x:v>3004</x:v>
      </x:c>
    </x:row>
    <x:row r="130" spans="6:6" s="19" customFormat="1" customHeight="1">
      <x:c r="F130" s="200" t="s">
        <x:v>4350</x:v>
      </x:c>
    </x:row>
    <x:row r="131" s="19" customFormat="1" customHeight="1"/>
    <x:row r="132" spans="6:6" s="19" customFormat="1" customHeight="1">
      <x:c r="F132" s="42" t="s">
        <x:v>5510</x:v>
      </x:c>
    </x:row>
    <x:row r="133" spans="6:6" s="19" customFormat="1" customHeight="1">
      <x:c r="F133" s="43" t="s">
        <x:v>2306</x:v>
      </x:c>
    </x:row>
    <x:row r="134" spans="6:6" s="19" customFormat="1" customHeight="1">
      <x:c r="F134" s="43" t="s">
        <x:v>5491</x:v>
      </x:c>
    </x:row>
    <x:row r="135" spans="6:14" s="19" customFormat="1" customHeight="1">
      <x:c r="F135" s="43" t="s">
        <x:v>5807</x:v>
      </x:c>
      <x:c r="G135" s="67"/>
      <x:c r="H135" s="67"/>
      <x:c r="I135" s="67"/>
      <x:c r="J135" s="67"/>
      <x:c r="K135" s="67"/>
      <x:c r="L135" s="67"/>
      <x:c r="M135" s="67"/>
      <x:c r="N135" s="67"/>
    </x:row>
    <x:row r="136" spans="6:14" s="19" customFormat="1" customHeight="1">
      <x:c r="F136" s="43" t="s">
        <x:v>186</x:v>
      </x:c>
      <x:c r="G136" s="67"/>
      <x:c r="H136" s="67"/>
      <x:c r="I136" s="67"/>
      <x:c r="J136" s="67"/>
      <x:c r="K136" s="67"/>
      <x:c r="L136" s="67"/>
      <x:c r="M136" s="67"/>
      <x:c r="N136" s="67"/>
    </x:row>
    <x:row r="137" spans="6:14" s="19" customFormat="1" customHeight="1">
      <x:c r="F137" s="43" t="s">
        <x:v>698</x:v>
      </x:c>
      <x:c r="G137" s="67"/>
      <x:c r="H137" s="67"/>
      <x:c r="I137" s="67"/>
      <x:c r="J137" s="67"/>
      <x:c r="K137" s="67"/>
      <x:c r="L137" s="67"/>
      <x:c r="M137" s="67"/>
      <x:c r="N137" s="67"/>
    </x:row>
    <x:row r="138" spans="6:14" s="19" customFormat="1" customHeight="1">
      <x:c r="F138" s="43" t="s">
        <x:v>693</x:v>
      </x:c>
      <x:c r="G138" s="67"/>
      <x:c r="H138" s="67"/>
      <x:c r="I138" s="67"/>
      <x:c r="J138" s="67"/>
      <x:c r="K138" s="67"/>
      <x:c r="L138" s="67"/>
      <x:c r="M138" s="67"/>
      <x:c r="N138" s="67"/>
    </x:row>
    <x:row r="139" spans="6:14" s="19" customFormat="1" customHeight="1">
      <x:c r="F139" s="43" t="s">
        <x:v>3196</x:v>
      </x:c>
      <x:c r="G139" s="67"/>
      <x:c r="H139" s="67"/>
      <x:c r="I139" s="67"/>
      <x:c r="J139" s="67"/>
      <x:c r="K139" s="67"/>
      <x:c r="L139" s="67"/>
      <x:c r="M139" s="67"/>
      <x:c r="N139" s="67"/>
    </x:row>
    <x:row r="140" spans="6:6" s="19" customFormat="1" customHeight="1">
      <x:c r="F140" s="43" t="s">
        <x:v>1751</x:v>
      </x:c>
    </x:row>
    <x:row r="141" spans="6:6" s="19" customFormat="1" customHeight="1">
      <x:c r="F141" s="43" t="s">
        <x:v>5492</x:v>
      </x:c>
    </x:row>
    <x:row r="142" spans="6:6" s="19" customFormat="1" customHeight="1">
      <x:c r="F142" s="43" t="s">
        <x:v>4351</x:v>
      </x:c>
    </x:row>
    <x:row r="143" spans="6:6" s="19" customFormat="1" customHeight="1">
      <x:c r="F143" s="43" t="s">
        <x:v>703</x:v>
      </x:c>
    </x:row>
    <x:row r="144" spans="6:6" s="19" customFormat="1" customHeight="1">
      <x:c r="F144" s="43" t="s">
        <x:v>710</x:v>
      </x:c>
    </x:row>
    <x:row r="145" spans="6:6" s="19" customFormat="1" customHeight="1">
      <x:c r="F145" s="43" t="s">
        <x:v>5192</x:v>
      </x:c>
    </x:row>
    <x:row r="146" spans="6:13" s="19" customFormat="1" customHeight="1">
      <x:c r="F146" s="43" t="s">
        <x:v>5193</x:v>
      </x:c>
      <x:c r="I146" s="67"/>
      <x:c r="J146" s="67"/>
      <x:c r="K146" s="67"/>
      <x:c r="L146" s="67"/>
      <x:c r="M146" s="67"/>
    </x:row>
    <x:row r="147" spans="6:6" s="19" customFormat="1" customHeight="1">
      <x:c r="F147" s="43" t="s">
        <x:v>3196</x:v>
      </x:c>
    </x:row>
    <x:row r="148" spans="6:6" s="19" customFormat="1" customHeight="1">
      <x:c r="F148" s="43" t="s">
        <x:v>1751</x:v>
      </x:c>
    </x:row>
    <x:row r="149" spans="6:6" s="19" customFormat="1" customHeight="1">
      <x:c r="F149" s="43" t="s">
        <x:v>5490</x:v>
      </x:c>
    </x:row>
    <x:row r="150" spans="6:6" s="19" customFormat="1" customHeight="1">
      <x:c r="F150" s="43" t="s">
        <x:v>4219</x:v>
      </x:c>
    </x:row>
    <x:row r="151" spans="6:6" s="19" customFormat="1" customHeight="1">
      <x:c r="F151" s="43" t="s">
        <x:v>2371</x:v>
      </x:c>
    </x:row>
    <x:row r="152" spans="6:6" s="19" customFormat="1" customHeight="1">
      <x:c r="F152" s="43" t="s">
        <x:v>1751</x:v>
      </x:c>
    </x:row>
    <x:row r="153" spans="6:6" s="19" customFormat="1" customHeight="1">
      <x:c r="F153" s="43" t="s">
        <x:v>3691</x:v>
      </x:c>
    </x:row>
    <x:row r="154" spans="6:6" s="19" customFormat="1" customHeight="1">
      <x:c r="F154" s="43" t="s">
        <x:v>455</x:v>
      </x:c>
    </x:row>
    <x:row r="155" spans="6:23" s="19" customFormat="1" customHeight="1">
      <x:c r="F155" s="43" t="s">
        <x:v>639</x:v>
      </x:c>
      <x:c r="J155" s="67"/>
      <x:c r="K155" s="67"/>
      <x:c r="L155" s="67"/>
      <x:c r="M155" s="67"/>
      <x:c r="N155" s="67"/>
      <x:c r="O155" s="67"/>
      <x:c r="P155" s="67"/>
      <x:c r="Q155" s="67"/>
      <x:c r="R155" s="67"/>
      <x:c r="S155" s="67"/>
      <x:c r="T155" s="67"/>
      <x:c r="U155" s="67"/>
      <x:c r="V155" s="67"/>
      <x:c r="W155" s="67"/>
    </x:row>
    <x:row r="156" spans="6:6" s="19" customFormat="1" customHeight="1">
      <x:c r="F156" s="43" t="s">
        <x:v>5195</x:v>
      </x:c>
    </x:row>
    <x:row r="157" spans="6:6" s="19" customFormat="1" customHeight="1">
      <x:c r="F157" s="43" t="s">
        <x:v>5811</x:v>
      </x:c>
    </x:row>
    <x:row r="158" spans="6:6" s="19" customFormat="1" customHeight="1">
      <x:c r="F158" s="43" t="s">
        <x:v>5194</x:v>
      </x:c>
    </x:row>
    <x:row r="159" spans="6:6" s="19" customFormat="1" customHeight="1">
      <x:c r="F159" s="43" t="s">
        <x:v>1751</x:v>
      </x:c>
    </x:row>
    <x:row r="160" spans="6:6" s="19" customFormat="1" customHeight="1">
      <x:c r="F160" s="43" t="s">
        <x:v>5337</x:v>
      </x:c>
    </x:row>
    <x:row r="161" spans="6:6" s="19" customFormat="1" customHeight="1">
      <x:c r="F161" s="43" t="s">
        <x:v>4831</x:v>
      </x:c>
    </x:row>
    <x:row r="162" spans="6:6" s="19" customFormat="1" customHeight="1">
      <x:c r="F162" s="43" t="s">
        <x:v>4840</x:v>
      </x:c>
    </x:row>
    <x:row r="163" spans="6:6" s="19" customFormat="1" customHeight="1">
      <x:c r="F163" s="43" t="s">
        <x:v>1751</x:v>
      </x:c>
    </x:row>
    <x:row r="164" spans="6:6" s="19" customFormat="1" customHeight="1">
      <x:c r="F164" s="43" t="s">
        <x:v>5260</x:v>
      </x:c>
    </x:row>
    <x:row r="165" spans="6:6" s="19" customFormat="1" customHeight="1">
      <x:c r="F165" s="43" t="s">
        <x:v>5236</x:v>
      </x:c>
    </x:row>
    <x:row r="166" spans="6:6" s="19" customFormat="1" customHeight="1">
      <x:c r="F166" s="43" t="s">
        <x:v>5253</x:v>
      </x:c>
    </x:row>
    <x:row r="167" spans="6:6" s="19" customFormat="1" customHeight="1">
      <x:c r="F167" s="43" t="s">
        <x:v>1751</x:v>
      </x:c>
    </x:row>
    <x:row r="168" spans="6:6" s="19" customFormat="1" customHeight="1">
      <x:c r="F168" s="43" t="s">
        <x:v>2399</x:v>
      </x:c>
    </x:row>
    <x:row r="169" spans="6:6" s="19" customFormat="1" customHeight="1">
      <x:c r="F169" s="207" t="s">
        <x:v>1243</x:v>
      </x:c>
    </x:row>
    <x:row r="170" spans="6:19" s="19" customFormat="1" customHeight="1">
      <x:c r="F170" s="196" t="s">
        <x:v>3273</x:v>
      </x:c>
      <x:c r="G170" s="24"/>
      <x:c r="H170" s="24"/>
      <x:c r="I170" s="24"/>
      <x:c r="J170" s="24"/>
      <x:c r="K170" s="24"/>
      <x:c r="L170" s="24"/>
      <x:c r="M170" s="24"/>
      <x:c r="N170" s="24"/>
      <x:c r="O170" s="24"/>
      <x:c r="P170" s="24"/>
      <x:c r="Q170" s="24"/>
      <x:c r="R170" s="24"/>
      <x:c r="S170" s="24"/>
    </x:row>
    <x:row r="171" spans="6:19" s="19" customFormat="1" customHeight="1">
      <x:c r="F171" s="196" t="s">
        <x:v>3892</x:v>
      </x:c>
      <x:c r="G171" s="24"/>
      <x:c r="H171" s="24"/>
      <x:c r="I171" s="24"/>
      <x:c r="J171" s="24"/>
      <x:c r="K171" s="24"/>
      <x:c r="L171" s="24"/>
      <x:c r="M171" s="24"/>
      <x:c r="N171" s="24"/>
      <x:c r="O171" s="24"/>
      <x:c r="P171" s="24"/>
      <x:c r="Q171" s="24"/>
      <x:c r="R171" s="24"/>
      <x:c r="S171" s="24"/>
    </x:row>
    <x:row r="172" spans="6:19" s="19" customFormat="1" customHeight="1">
      <x:c r="F172" s="196" t="s">
        <x:v>3270</x:v>
      </x:c>
      <x:c r="G172" s="24"/>
      <x:c r="H172" s="24"/>
      <x:c r="I172" s="24"/>
      <x:c r="J172" s="24"/>
      <x:c r="K172" s="24"/>
      <x:c r="L172" s="24"/>
      <x:c r="M172" s="24"/>
      <x:c r="N172" s="24"/>
      <x:c r="O172" s="24"/>
      <x:c r="P172" s="24"/>
      <x:c r="Q172" s="24"/>
      <x:c r="R172" s="24"/>
      <x:c r="S172" s="24"/>
    </x:row>
    <x:row r="173" spans="6:19" s="19" customFormat="1" customHeight="1">
      <x:c r="F173" s="196" t="s">
        <x:v>3875</x:v>
      </x:c>
      <x:c r="G173" s="24"/>
      <x:c r="H173" s="24"/>
      <x:c r="I173" s="24"/>
      <x:c r="J173" s="24"/>
      <x:c r="K173" s="24"/>
      <x:c r="L173" s="24"/>
      <x:c r="M173" s="24"/>
      <x:c r="N173" s="24"/>
      <x:c r="O173" s="24"/>
      <x:c r="P173" s="24"/>
      <x:c r="Q173" s="24"/>
      <x:c r="R173" s="24"/>
      <x:c r="S173" s="24"/>
    </x:row>
    <x:row r="174" spans="6:19" s="19" customFormat="1" customHeight="1">
      <x:c r="F174" s="196" t="s">
        <x:v>3272</x:v>
      </x:c>
      <x:c r="G174" s="24"/>
      <x:c r="H174" s="24"/>
      <x:c r="I174" s="24"/>
      <x:c r="J174" s="24"/>
      <x:c r="K174" s="24"/>
      <x:c r="L174" s="24"/>
      <x:c r="M174" s="24"/>
      <x:c r="N174" s="24"/>
      <x:c r="O174" s="24"/>
      <x:c r="P174" s="24"/>
      <x:c r="Q174" s="24"/>
      <x:c r="R174" s="24"/>
      <x:c r="S174" s="24"/>
    </x:row>
    <x:row r="175" spans="6:19" s="19" customFormat="1" customHeight="1">
      <x:c r="F175" s="196" t="s">
        <x:v>4172</x:v>
      </x:c>
      <x:c r="G175" s="24"/>
      <x:c r="H175" s="24"/>
      <x:c r="I175" s="24"/>
      <x:c r="J175" s="24"/>
      <x:c r="K175" s="24"/>
      <x:c r="L175" s="24"/>
      <x:c r="M175" s="24"/>
      <x:c r="N175" s="24"/>
      <x:c r="O175" s="24"/>
      <x:c r="P175" s="24"/>
      <x:c r="Q175" s="24"/>
      <x:c r="R175" s="24"/>
      <x:c r="S175" s="24"/>
    </x:row>
    <x:row r="176" s="19" customFormat="1" customHeight="1"/>
    <x:row r="177" s="19" customFormat="1" customHeight="1"/>
    <x:row r="179" spans="2:13" customHeight="1">
      <x:c r="B179" s="116" t="s">
        <x:v>3632</x:v>
      </x:c>
      <x:c r="C179" s="116"/>
      <x:c r="D179" s="116"/>
      <x:c r="E179" s="116"/>
      <x:c r="F179" s="116"/>
      <x:c r="G179" s="116"/>
      <x:c r="H179" s="116"/>
      <x:c r="I179" s="116"/>
      <x:c r="J179" s="116"/>
      <x:c r="K179" s="116"/>
      <x:c r="L179" s="116"/>
      <x:c r="M179" s="116"/>
    </x:row>
    <x:row r="180" spans="3:3" customHeight="1">
      <x:c r="C180" s="3" t="s">
        <x:v>4523</x:v>
      </x:c>
    </x:row>
    <x:row r="181" spans="3:3" s="19" customFormat="1" customHeight="1">
      <x:c r="C181" s="19" t="s">
        <x:v>488</x:v>
      </x:c>
    </x:row>
    <x:row r="182" spans="3:3" customHeight="1">
      <x:c r="C182" s="3" t="s">
        <x:v>1110</x:v>
      </x:c>
    </x:row>
    <x:row r="183" spans="4:11" customHeight="1">
      <x:c r="D183" s="116" t="s">
        <x:v>3631</x:v>
      </x:c>
      <x:c r="E183" s="116"/>
      <x:c r="F183" s="116"/>
      <x:c r="G183" s="116"/>
      <x:c r="H183" s="116"/>
      <x:c r="I183" s="116"/>
      <x:c r="J183" s="116"/>
      <x:c r="K183" s="3" t="s">
        <x:v>3879</x:v>
      </x:c>
    </x:row>
    <x:row r="184" spans="4:4" customHeight="1">
      <x:c r="D184" s="3" t="s">
        <x:v>1821</x:v>
      </x:c>
    </x:row>
    <x:row r="185" spans="4:4" customHeight="1">
      <x:c r="D185" s="3" t="s">
        <x:v>1827</x:v>
      </x:c>
    </x:row>
    <x:row r="188" spans="3:9" customHeight="1">
      <x:c r="C188" s="221" t="s">
        <x:v>3631</x:v>
      </x:c>
      <x:c r="D188" s="221"/>
      <x:c r="E188" s="221"/>
      <x:c r="F188" s="221"/>
      <x:c r="G188" s="221"/>
      <x:c r="H188" s="221"/>
      <x:c r="I188" s="221"/>
    </x:row>
    <x:row r="189" spans="4:4" customHeight="1">
      <x:c r="D189" s="3" t="s">
        <x:v>755</x:v>
      </x:c>
    </x:row>
    <x:row r="190" spans="4:4" customHeight="1">
      <x:c r="D190" s="3" t="s">
        <x:v>5222</x:v>
      </x:c>
    </x:row>
    <x:row r="192" spans="4:4" customHeight="1">
      <x:c r="D192" s="3" t="s">
        <x:v>1153</x:v>
      </x:c>
    </x:row>
    <x:row r="193" spans="5:5" customHeight="1">
      <x:c r="E193" s="3" t="s">
        <x:v>752</x:v>
      </x:c>
    </x:row>
    <x:row r="195" spans="5:5" customHeight="1">
      <x:c r="E195" s="3" t="s">
        <x:v>3963</x:v>
      </x:c>
    </x:row>
    <x:row r="196" spans="6:6" customHeight="1">
      <x:c r="F196" s="222" t="s">
        <x:v>2268</x:v>
      </x:c>
    </x:row>
    <x:row r="197" spans="6:6" customHeight="1">
      <x:c r="F197" s="97" t="s">
        <x:v>5225</x:v>
      </x:c>
    </x:row>
    <x:row r="198" spans="10:11" s="19" customFormat="1" customHeight="1">
      <x:c r="J198" s="205" t="s">
        <x:v>1231</x:v>
      </x:c>
      <x:c r="K198" s="205"/>
    </x:row>
    <x:row r="199" spans="12:12" s="19" customFormat="1" customHeight="1">
      <x:c r="L199" s="19" t="s">
        <x:v>2619</x:v>
      </x:c>
    </x:row>
    <x:row r="200" spans="10:11" s="19" customFormat="1" customHeight="1">
      <x:c r="J200" s="205" t="s">
        <x:v>996</x:v>
      </x:c>
      <x:c r="K200" s="205"/>
    </x:row>
    <x:row r="201" spans="12:12" s="19" customFormat="1" customHeight="1">
      <x:c r="L201" s="19" t="s">
        <x:v>3019</x:v>
      </x:c>
    </x:row>
    <x:row r="202" spans="12:12" s="19" customFormat="1" customHeight="1">
      <x:c r="L202" s="19" t="s">
        <x:v>4358</x:v>
      </x:c>
    </x:row>
    <x:row r="203" spans="12:12" s="19" customFormat="1" customHeight="1">
      <x:c r="L203" s="19" t="s">
        <x:v>3983</x:v>
      </x:c>
    </x:row>
    <x:row r="204" s="19" customFormat="1" customHeight="1"/>
    <x:row r="205" spans="10:10" s="19" customFormat="1" customHeight="1">
      <x:c r="J205" s="41" t="s">
        <x:v>999</x:v>
      </x:c>
    </x:row>
    <x:row r="206" spans="10:10" s="19" customFormat="1" customHeight="1">
      <x:c r="J206" s="41" t="s">
        <x:v>87</x:v>
      </x:c>
    </x:row>
    <x:row r="207" spans="10:10" s="19" customFormat="1" customHeight="1">
      <x:c r="J207" s="41" t="s">
        <x:v>2875</x:v>
      </x:c>
    </x:row>
    <x:row r="208" spans="10:10" s="19" customFormat="1" customHeight="1">
      <x:c r="J208" s="41" t="s">
        <x:v>2535</x:v>
      </x:c>
    </x:row>
    <x:row r="209" spans="10:10" s="19" customFormat="1" customHeight="1">
      <x:c r="J209" s="41" t="s">
        <x:v>2611</x:v>
      </x:c>
    </x:row>
    <x:row r="210" spans="10:10" s="19" customFormat="1" customHeight="1">
      <x:c r="J210" s="41" t="s">
        <x:v>700</x:v>
      </x:c>
    </x:row>
    <x:row r="211" spans="10:10" s="19" customFormat="1" customHeight="1">
      <x:c r="J211" s="41" t="s">
        <x:v>709</x:v>
      </x:c>
    </x:row>
    <x:row r="212" spans="10:10" s="19" customFormat="1" customHeight="1">
      <x:c r="J212" s="42" t="s">
        <x:v>5510</x:v>
      </x:c>
    </x:row>
    <x:row r="213" spans="10:10" s="19" customFormat="1" customHeight="1">
      <x:c r="J213" s="43" t="s">
        <x:v>2306</x:v>
      </x:c>
    </x:row>
    <x:row r="214" spans="10:10" s="19" customFormat="1" customHeight="1">
      <x:c r="J214" s="43" t="s">
        <x:v>5888</x:v>
      </x:c>
    </x:row>
    <x:row r="215" spans="10:10" s="19" customFormat="1" customHeight="1">
      <x:c r="J215" s="43" t="s">
        <x:v>5458</x:v>
      </x:c>
    </x:row>
    <x:row r="216" spans="10:10" s="19" customFormat="1" customHeight="1">
      <x:c r="J216" s="43" t="s">
        <x:v>5196</x:v>
      </x:c>
    </x:row>
    <x:row r="217" spans="10:10" s="19" customFormat="1" customHeight="1">
      <x:c r="J217" s="43" t="s">
        <x:v>1751</x:v>
      </x:c>
    </x:row>
    <x:row r="218" spans="10:10" s="19" customFormat="1" customHeight="1">
      <x:c r="J218" s="43" t="s">
        <x:v>5884</x:v>
      </x:c>
    </x:row>
    <x:row r="219" spans="10:10" s="19" customFormat="1" customHeight="1">
      <x:c r="J219" s="43" t="s">
        <x:v>4004</x:v>
      </x:c>
    </x:row>
    <x:row r="220" spans="10:10" s="19" customFormat="1" customHeight="1">
      <x:c r="J220" s="43" t="s">
        <x:v>2371</x:v>
      </x:c>
    </x:row>
    <x:row r="221" spans="10:10" s="19" customFormat="1" customHeight="1">
      <x:c r="J221" s="43" t="s">
        <x:v>5815</x:v>
      </x:c>
    </x:row>
    <x:row r="222" spans="10:10" s="19" customFormat="1" customHeight="1">
      <x:c r="J222" s="43" t="s">
        <x:v>5810</x:v>
      </x:c>
    </x:row>
    <x:row r="223" spans="10:10" s="19" customFormat="1" customHeight="1">
      <x:c r="J223" s="43" t="s">
        <x:v>5813</x:v>
      </x:c>
    </x:row>
    <x:row r="224" spans="10:10" s="19" customFormat="1" customHeight="1">
      <x:c r="J224" s="43" t="s">
        <x:v>3710</x:v>
      </x:c>
    </x:row>
    <x:row r="225" spans="10:10" s="19" customFormat="1" customHeight="1">
      <x:c r="J225" s="43" t="s">
        <x:v>3700</x:v>
      </x:c>
    </x:row>
    <x:row r="226" spans="10:10" s="19" customFormat="1" customHeight="1">
      <x:c r="J226" s="43" t="s">
        <x:v>3701</x:v>
      </x:c>
    </x:row>
    <x:row r="227" spans="10:10" s="19" customFormat="1" customHeight="1">
      <x:c r="J227" s="43" t="s">
        <x:v>2399</x:v>
      </x:c>
    </x:row>
    <x:row r="228" spans="10:10" s="19" customFormat="1" customHeight="1">
      <x:c r="J228" s="207" t="s">
        <x:v>1243</x:v>
      </x:c>
    </x:row>
    <x:row r="229" s="19" customFormat="1" customHeight="1"/>
    <x:row r="230" spans="10:18" s="19" customFormat="1" customHeight="1">
      <x:c r="J230" s="196" t="s">
        <x:v>4698</x:v>
      </x:c>
      <x:c r="K230" s="24"/>
      <x:c r="L230" s="24"/>
      <x:c r="M230" s="24"/>
      <x:c r="N230" s="24"/>
      <x:c r="O230" s="24"/>
      <x:c r="P230" s="24"/>
      <x:c r="Q230" s="24"/>
      <x:c r="R230" s="24"/>
    </x:row>
    <x:row r="231" spans="10:18" s="19" customFormat="1" customHeight="1">
      <x:c r="J231" s="196" t="s">
        <x:v>4693</x:v>
      </x:c>
      <x:c r="K231" s="24"/>
      <x:c r="L231" s="24"/>
      <x:c r="M231" s="24"/>
      <x:c r="N231" s="24"/>
      <x:c r="O231" s="24"/>
      <x:c r="P231" s="24"/>
      <x:c r="Q231" s="24"/>
      <x:c r="R231" s="24"/>
    </x:row>
    <x:row r="232" spans="10:18" s="19" customFormat="1" customHeight="1">
      <x:c r="J232" s="196" t="s">
        <x:v>4685</x:v>
      </x:c>
      <x:c r="K232" s="24"/>
      <x:c r="L232" s="24"/>
      <x:c r="M232" s="24"/>
      <x:c r="N232" s="24"/>
      <x:c r="O232" s="24"/>
      <x:c r="P232" s="24"/>
      <x:c r="Q232" s="24"/>
      <x:c r="R232" s="24"/>
    </x:row>
    <x:row r="233" s="19" customFormat="1" customHeight="1"/>
    <x:row r="234" spans="4:10" customHeight="1">
      <x:c r="D234" s="221" t="s">
        <x:v>3959</x:v>
      </x:c>
      <x:c r="E234" s="221"/>
      <x:c r="F234" s="221"/>
      <x:c r="G234" s="221"/>
      <x:c r="H234" s="221"/>
      <x:c r="I234" s="221"/>
      <x:c r="J234" s="221"/>
    </x:row>
    <x:row r="236" spans="11:11" s="19" customFormat="1" customHeight="1">
      <x:c r="K236" s="43" t="s">
        <x:v>4491</x:v>
      </x:c>
    </x:row>
    <x:row r="237" spans="11:11" s="19" customFormat="1" customHeight="1">
      <x:c r="K237" s="43" t="s">
        <x:v>2306</x:v>
      </x:c>
    </x:row>
    <x:row r="238" spans="11:11" s="19" customFormat="1" customHeight="1">
      <x:c r="K238" s="43" t="s">
        <x:v>3018</x:v>
      </x:c>
    </x:row>
    <x:row r="239" spans="11:18" s="19" customFormat="1" customHeight="1">
      <x:c r="K239" s="43" t="s">
        <x:v>2495</x:v>
      </x:c>
      <x:c r="L239" s="205"/>
      <x:c r="M239" s="205"/>
      <x:c r="N239" s="205"/>
      <x:c r="O239" s="205"/>
      <x:c r="P239" s="205"/>
      <x:c r="Q239" s="205"/>
      <x:c r="R239" s="205"/>
    </x:row>
    <x:row r="240" spans="11:11" s="19" customFormat="1" customHeight="1">
      <x:c r="K240" s="43" t="s">
        <x:v>165</x:v>
      </x:c>
    </x:row>
    <x:row r="241" spans="11:11" s="19" customFormat="1" customHeight="1">
      <x:c r="K241" s="43" t="s">
        <x:v>740</x:v>
      </x:c>
    </x:row>
    <x:row r="242" spans="11:11" s="19" customFormat="1" customHeight="1">
      <x:c r="K242" s="43" t="s">
        <x:v>3196</x:v>
      </x:c>
    </x:row>
    <x:row r="243" spans="11:11" s="19" customFormat="1" customHeight="1">
      <x:c r="K243" s="43" t="s">
        <x:v>1751</x:v>
      </x:c>
    </x:row>
    <x:row r="244" spans="11:11" s="19" customFormat="1" customHeight="1">
      <x:c r="K244" s="43" t="s">
        <x:v>4679</x:v>
      </x:c>
    </x:row>
    <x:row r="245" spans="11:20" s="19" customFormat="1" customHeight="1">
      <x:c r="K245" s="43" t="s">
        <x:v>166</x:v>
      </x:c>
      <x:c r="L245" s="67"/>
      <x:c r="M245" s="67"/>
      <x:c r="N245" s="67"/>
      <x:c r="O245" s="67"/>
      <x:c r="P245" s="67"/>
      <x:c r="Q245" s="67"/>
      <x:c r="R245" s="67"/>
      <x:c r="S245" s="67"/>
      <x:c r="T245" s="67"/>
    </x:row>
    <x:row r="246" spans="11:20" s="19" customFormat="1" customHeight="1">
      <x:c r="K246" s="43" t="s">
        <x:v>4349</x:v>
      </x:c>
      <x:c r="L246" s="67"/>
      <x:c r="M246" s="67"/>
      <x:c r="N246" s="67"/>
      <x:c r="O246" s="67"/>
      <x:c r="P246" s="67"/>
      <x:c r="Q246" s="67"/>
      <x:c r="R246" s="67"/>
      <x:c r="S246" s="67"/>
      <x:c r="T246" s="67"/>
    </x:row>
    <x:row r="247" spans="11:11" s="19" customFormat="1" customHeight="1">
      <x:c r="K247" s="43" t="s">
        <x:v>1751</x:v>
      </x:c>
    </x:row>
    <x:row r="248" spans="11:11" s="19" customFormat="1" customHeight="1">
      <x:c r="K248" s="43" t="s">
        <x:v>3022</x:v>
      </x:c>
    </x:row>
    <x:row r="249" spans="11:11" s="19" customFormat="1" customHeight="1">
      <x:c r="K249" s="43" t="s">
        <x:v>4037</x:v>
      </x:c>
    </x:row>
    <x:row r="250" spans="11:11" s="19" customFormat="1" customHeight="1">
      <x:c r="K250" s="43" t="s">
        <x:v>4353</x:v>
      </x:c>
    </x:row>
    <x:row r="251" spans="11:11" s="19" customFormat="1" customHeight="1">
      <x:c r="K251" s="43" t="s">
        <x:v>1751</x:v>
      </x:c>
    </x:row>
    <x:row r="252" spans="11:11" s="19" customFormat="1" customHeight="1">
      <x:c r="K252" s="43" t="s">
        <x:v>2371</x:v>
      </x:c>
    </x:row>
    <x:row r="253" spans="11:20" s="19" customFormat="1" customHeight="1">
      <x:c r="K253" s="43" t="s">
        <x:v>180</x:v>
      </x:c>
      <x:c r="L253" s="67"/>
      <x:c r="M253" s="67"/>
      <x:c r="N253" s="67"/>
      <x:c r="O253" s="67"/>
      <x:c r="P253" s="67"/>
      <x:c r="Q253" s="67"/>
      <x:c r="R253" s="67"/>
      <x:c r="S253" s="67"/>
      <x:c r="T253" s="67"/>
    </x:row>
    <x:row r="254" spans="11:11" s="19" customFormat="1" customHeight="1">
      <x:c r="K254" s="43" t="s">
        <x:v>4354</x:v>
      </x:c>
    </x:row>
    <x:row r="255" spans="11:22" s="19" customFormat="1" customHeight="1">
      <x:c r="K255" s="43" t="s">
        <x:v>471</x:v>
      </x:c>
      <x:c r="N255" s="67"/>
      <x:c r="O255" s="67"/>
      <x:c r="P255" s="67"/>
      <x:c r="Q255" s="67"/>
      <x:c r="R255" s="67"/>
      <x:c r="S255" s="67"/>
      <x:c r="T255" s="67"/>
      <x:c r="U255" s="67"/>
      <x:c r="V255" s="67"/>
    </x:row>
    <x:row r="256" spans="11:22" s="19" customFormat="1" customHeight="1">
      <x:c r="K256" s="43" t="s">
        <x:v>607</x:v>
      </x:c>
      <x:c r="N256" s="67"/>
      <x:c r="O256" s="67"/>
      <x:c r="P256" s="67"/>
      <x:c r="Q256" s="67"/>
      <x:c r="R256" s="67"/>
      <x:c r="S256" s="67"/>
      <x:c r="T256" s="67"/>
      <x:c r="U256" s="67"/>
      <x:c r="V256" s="67"/>
    </x:row>
    <x:row r="257" spans="11:11" s="19" customFormat="1" customHeight="1">
      <x:c r="K257" s="43" t="s">
        <x:v>1751</x:v>
      </x:c>
    </x:row>
    <x:row r="258" spans="11:29" s="19" customFormat="1" customHeight="1">
      <x:c r="K258" s="43" t="s">
        <x:v>640</x:v>
      </x:c>
      <x:c r="N258" s="67"/>
      <x:c r="O258" s="67"/>
      <x:c r="P258" s="67"/>
      <x:c r="Q258" s="67"/>
      <x:c r="R258" s="67"/>
      <x:c r="S258" s="67"/>
      <x:c r="T258" s="67"/>
      <x:c r="U258" s="67"/>
      <x:c r="V258" s="67"/>
      <x:c r="W258" s="67"/>
      <x:c r="X258" s="67"/>
      <x:c r="Y258" s="67"/>
      <x:c r="Z258" s="67"/>
      <x:c r="AA258" s="67"/>
      <x:c r="AB258" s="67"/>
      <x:c r="AC258" s="67"/>
    </x:row>
    <x:row r="259" spans="11:11" s="19" customFormat="1" customHeight="1">
      <x:c r="K259" s="43" t="s">
        <x:v>2982</x:v>
      </x:c>
    </x:row>
    <x:row r="260" spans="11:11" s="19" customFormat="1" customHeight="1">
      <x:c r="K260" s="43" t="s">
        <x:v>2399</x:v>
      </x:c>
    </x:row>
    <x:row r="261" spans="11:11" s="19" customFormat="1" customHeight="1">
      <x:c r="K261" s="43" t="s">
        <x:v>1243</x:v>
      </x:c>
    </x:row>
    <x:row r="262" spans="11:24" s="19" customFormat="1" customHeight="1">
      <x:c r="K262" s="196" t="s">
        <x:v>3869</x:v>
      </x:c>
      <x:c r="L262" s="24"/>
      <x:c r="M262" s="24"/>
      <x:c r="N262" s="24"/>
      <x:c r="O262" s="24"/>
      <x:c r="P262" s="24"/>
      <x:c r="Q262" s="24"/>
      <x:c r="R262" s="24"/>
      <x:c r="S262" s="24"/>
      <x:c r="T262" s="24"/>
      <x:c r="U262" s="24"/>
      <x:c r="V262" s="24"/>
      <x:c r="W262" s="24"/>
      <x:c r="X262" s="24"/>
    </x:row>
    <x:row r="263" spans="11:24" s="19" customFormat="1" customHeight="1">
      <x:c r="K263" s="196" t="s">
        <x:v>3283</x:v>
      </x:c>
      <x:c r="L263" s="24"/>
      <x:c r="M263" s="24"/>
      <x:c r="N263" s="24"/>
      <x:c r="O263" s="24"/>
      <x:c r="P263" s="24"/>
      <x:c r="Q263" s="24"/>
      <x:c r="R263" s="24"/>
      <x:c r="S263" s="24"/>
      <x:c r="T263" s="24"/>
      <x:c r="U263" s="24"/>
      <x:c r="V263" s="24"/>
      <x:c r="W263" s="24"/>
      <x:c r="X263" s="24"/>
    </x:row>
    <x:row r="264" spans="11:24" s="19" customFormat="1" customHeight="1">
      <x:c r="K264" s="196" t="s">
        <x:v>3279</x:v>
      </x:c>
      <x:c r="L264" s="24"/>
      <x:c r="M264" s="24"/>
      <x:c r="N264" s="24"/>
      <x:c r="O264" s="24"/>
      <x:c r="P264" s="24"/>
      <x:c r="Q264" s="24"/>
      <x:c r="R264" s="24"/>
      <x:c r="S264" s="24"/>
      <x:c r="T264" s="24"/>
      <x:c r="U264" s="24"/>
      <x:c r="V264" s="24"/>
      <x:c r="W264" s="24"/>
      <x:c r="X264" s="24"/>
    </x:row>
    <x:row r="265" spans="11:24" s="19" customFormat="1" customHeight="1">
      <x:c r="K265" s="196" t="s">
        <x:v>3882</x:v>
      </x:c>
      <x:c r="L265" s="24"/>
      <x:c r="M265" s="24"/>
      <x:c r="N265" s="24"/>
      <x:c r="O265" s="24"/>
      <x:c r="P265" s="24"/>
      <x:c r="Q265" s="24"/>
      <x:c r="R265" s="24"/>
      <x:c r="S265" s="24"/>
      <x:c r="T265" s="24"/>
      <x:c r="U265" s="24"/>
      <x:c r="V265" s="24"/>
      <x:c r="W265" s="24"/>
      <x:c r="X265" s="24"/>
    </x:row>
    <x:row r="266" s="19" customFormat="1" customHeight="1"/>
    <x:row r="267" spans="12:12" s="19" customFormat="1" customHeight="1">
      <x:c r="L267" s="26"/>
    </x:row>
    <x:row r="268" spans="11:23" s="19" customFormat="1" customHeight="1">
      <x:c r="K268" s="253" t="s">
        <x:v>5945</x:v>
      </x:c>
      <x:c r="L268" s="254"/>
      <x:c r="M268" s="254"/>
      <x:c r="N268" s="254"/>
      <x:c r="O268" s="254"/>
      <x:c r="P268" s="254"/>
      <x:c r="Q268" s="254"/>
      <x:c r="R268" s="254"/>
      <x:c r="S268" s="254"/>
      <x:c r="T268" s="254"/>
      <x:c r="U268" s="254"/>
      <x:c r="V268" s="254"/>
      <x:c r="W268" s="254"/>
    </x:row>
    <x:row r="269" spans="12:12" s="19" customFormat="1" customHeight="1">
      <x:c r="L269" s="41" t="s">
        <x:v>3281</x:v>
      </x:c>
    </x:row>
    <x:row r="270" spans="12:12" s="19" customFormat="1" customHeight="1">
      <x:c r="L270" s="42" t="s">
        <x:v>5510</x:v>
      </x:c>
    </x:row>
    <x:row r="271" spans="12:12" s="19" customFormat="1" customHeight="1">
      <x:c r="L271" s="43" t="s">
        <x:v>2306</x:v>
      </x:c>
    </x:row>
    <x:row r="272" spans="12:12" s="19" customFormat="1" customHeight="1">
      <x:c r="L272" s="43" t="s">
        <x:v>5890</x:v>
      </x:c>
    </x:row>
    <x:row r="273" spans="12:22" s="19" customFormat="1" customHeight="1">
      <x:c r="L273" s="43" t="s">
        <x:v>5958</x:v>
      </x:c>
      <x:c r="N273" s="205"/>
      <x:c r="O273" s="205"/>
      <x:c r="P273" s="205"/>
      <x:c r="Q273" s="205"/>
      <x:c r="R273" s="205"/>
      <x:c r="S273" s="205"/>
      <x:c r="T273" s="205"/>
      <x:c r="U273" s="205"/>
      <x:c r="V273" s="205"/>
    </x:row>
    <x:row r="274" spans="12:12" s="19" customFormat="1" customHeight="1">
      <x:c r="L274" s="43" t="s">
        <x:v>5197</x:v>
      </x:c>
    </x:row>
    <x:row r="275" spans="12:12" s="19" customFormat="1" customHeight="1">
      <x:c r="L275" s="43" t="s">
        <x:v>3284</x:v>
      </x:c>
    </x:row>
    <x:row r="276" spans="12:12" s="19" customFormat="1" customHeight="1">
      <x:c r="L276" s="43" t="s">
        <x:v>5296</x:v>
      </x:c>
    </x:row>
    <x:row r="277" spans="12:19" s="19" customFormat="1" customHeight="1">
      <x:c r="L277" s="43" t="s">
        <x:v>4352</x:v>
      </x:c>
      <x:c r="M277" s="205"/>
      <x:c r="N277" s="205"/>
      <x:c r="O277" s="205"/>
      <x:c r="P277" s="205"/>
      <x:c r="Q277" s="205"/>
      <x:c r="R277" s="205"/>
      <x:c r="S277" s="205"/>
    </x:row>
    <x:row r="278" spans="12:19" s="19" customFormat="1" customHeight="1">
      <x:c r="L278" s="43" t="s">
        <x:v>5198</x:v>
      </x:c>
      <x:c r="M278" s="205"/>
      <x:c r="N278" s="205"/>
      <x:c r="O278" s="205"/>
      <x:c r="P278" s="205"/>
      <x:c r="Q278" s="205"/>
      <x:c r="R278" s="205"/>
      <x:c r="S278" s="205"/>
    </x:row>
    <x:row r="279" spans="12:12" s="19" customFormat="1" customHeight="1">
      <x:c r="L279" s="43" t="s">
        <x:v>2371</x:v>
      </x:c>
    </x:row>
    <x:row r="280" spans="12:12" s="19" customFormat="1" customHeight="1">
      <x:c r="L280" s="43" t="s">
        <x:v>5409</x:v>
      </x:c>
    </x:row>
    <x:row r="281" spans="12:12" s="19" customFormat="1" customHeight="1">
      <x:c r="L281" s="43" t="s">
        <x:v>5199</x:v>
      </x:c>
    </x:row>
    <x:row r="282" spans="12:12" s="19" customFormat="1" customHeight="1">
      <x:c r="L282" s="43" t="s">
        <x:v>413</x:v>
      </x:c>
    </x:row>
    <x:row r="283" spans="12:23" s="19" customFormat="1" customHeight="1">
      <x:c r="L283" s="43" t="s">
        <x:v>5977</x:v>
      </x:c>
      <x:c r="O283" s="205"/>
      <x:c r="P283" s="205"/>
      <x:c r="Q283" s="205"/>
      <x:c r="R283" s="205"/>
      <x:c r="S283" s="205"/>
      <x:c r="T283" s="205"/>
      <x:c r="U283" s="205"/>
      <x:c r="V283" s="205"/>
      <x:c r="W283" s="205"/>
    </x:row>
    <x:row r="284" spans="12:23" s="19" customFormat="1" customHeight="1">
      <x:c r="L284" s="43" t="s">
        <x:v>5968</x:v>
      </x:c>
      <x:c r="O284" s="205"/>
      <x:c r="P284" s="205"/>
      <x:c r="Q284" s="205"/>
      <x:c r="R284" s="205"/>
      <x:c r="S284" s="205"/>
      <x:c r="T284" s="205"/>
      <x:c r="U284" s="205"/>
      <x:c r="V284" s="205"/>
      <x:c r="W284" s="205"/>
    </x:row>
    <x:row r="285" spans="12:23" s="19" customFormat="1" customHeight="1">
      <x:c r="L285" s="43" t="s">
        <x:v>5979</x:v>
      </x:c>
      <x:c r="O285" s="205"/>
      <x:c r="P285" s="205"/>
      <x:c r="Q285" s="205"/>
      <x:c r="R285" s="205"/>
      <x:c r="S285" s="205"/>
      <x:c r="T285" s="205"/>
      <x:c r="U285" s="205"/>
      <x:c r="V285" s="205"/>
      <x:c r="W285" s="205"/>
    </x:row>
    <x:row r="286" spans="12:12" s="19" customFormat="1" customHeight="1">
      <x:c r="L286" s="43" t="s">
        <x:v>413</x:v>
      </x:c>
    </x:row>
    <x:row r="287" spans="12:12" s="19" customFormat="1" customHeight="1">
      <x:c r="L287" s="43" t="s">
        <x:v>5069</x:v>
      </x:c>
    </x:row>
    <x:row r="288" spans="12:12" s="19" customFormat="1" customHeight="1">
      <x:c r="L288" s="43" t="s">
        <x:v>5072</x:v>
      </x:c>
    </x:row>
    <x:row r="289" spans="12:12" s="19" customFormat="1" customHeight="1">
      <x:c r="L289" s="43" t="s">
        <x:v>1477</x:v>
      </x:c>
    </x:row>
    <x:row r="290" spans="12:12" s="19" customFormat="1" customHeight="1">
      <x:c r="L290" s="43" t="s">
        <x:v>2077</x:v>
      </x:c>
    </x:row>
    <x:row r="291" spans="12:12" s="19" customFormat="1" customHeight="1">
      <x:c r="L291" s="43" t="s">
        <x:v>2982</x:v>
      </x:c>
    </x:row>
    <x:row r="292" spans="12:12" s="19" customFormat="1" customHeight="1">
      <x:c r="L292" s="43" t="s">
        <x:v>2399</x:v>
      </x:c>
    </x:row>
    <x:row r="293" spans="12:12" s="19" customFormat="1" customHeight="1">
      <x:c r="L293" s="207" t="s">
        <x:v>1243</x:v>
      </x:c>
    </x:row>
    <x:row r="294" spans="12:24" s="19" customFormat="1" customHeight="1">
      <x:c r="L294" s="196" t="s">
        <x:v>4682</x:v>
      </x:c>
      <x:c r="M294" s="24"/>
      <x:c r="N294" s="24"/>
      <x:c r="O294" s="24"/>
      <x:c r="P294" s="24"/>
      <x:c r="Q294" s="24"/>
      <x:c r="R294" s="24"/>
      <x:c r="S294" s="24"/>
      <x:c r="T294" s="24"/>
      <x:c r="U294" s="24"/>
      <x:c r="V294" s="24"/>
      <x:c r="W294" s="24"/>
      <x:c r="X294" s="24"/>
    </x:row>
    <x:row r="295" spans="12:24" s="19" customFormat="1" customHeight="1">
      <x:c r="L295" s="196" t="s">
        <x:v>3012</x:v>
      </x:c>
      <x:c r="M295" s="24"/>
      <x:c r="N295" s="24"/>
      <x:c r="O295" s="24"/>
      <x:c r="P295" s="24"/>
      <x:c r="Q295" s="24"/>
      <x:c r="R295" s="24"/>
      <x:c r="S295" s="24"/>
      <x:c r="T295" s="24"/>
      <x:c r="U295" s="24"/>
      <x:c r="V295" s="24"/>
      <x:c r="W295" s="24"/>
      <x:c r="X295" s="24"/>
    </x:row>
    <x:row r="296" spans="12:24" s="19" customFormat="1" customHeight="1">
      <x:c r="L296" s="196" t="s">
        <x:v>3024</x:v>
      </x:c>
      <x:c r="M296" s="24"/>
      <x:c r="N296" s="24"/>
      <x:c r="O296" s="24"/>
      <x:c r="P296" s="24"/>
      <x:c r="Q296" s="24"/>
      <x:c r="R296" s="24"/>
      <x:c r="S296" s="24"/>
      <x:c r="T296" s="24"/>
      <x:c r="U296" s="24"/>
      <x:c r="V296" s="24"/>
      <x:c r="W296" s="24"/>
      <x:c r="X296" s="24"/>
    </x:row>
    <x:row r="297" spans="12:24" s="19" customFormat="1" customHeight="1">
      <x:c r="L297" s="196" t="s">
        <x:v>4729</x:v>
      </x:c>
      <x:c r="M297" s="24"/>
      <x:c r="N297" s="24"/>
      <x:c r="O297" s="24"/>
      <x:c r="P297" s="24"/>
      <x:c r="Q297" s="24"/>
      <x:c r="R297" s="24"/>
      <x:c r="S297" s="24"/>
      <x:c r="T297" s="24"/>
      <x:c r="U297" s="24"/>
      <x:c r="V297" s="24"/>
      <x:c r="W297" s="24"/>
      <x:c r="X297" s="24"/>
    </x:row>
    <x:row r="298" s="19" customFormat="1" customHeight="1"/>
    <x:row r="299" s="19" customFormat="1" customHeight="1"/>
    <x:row r="300" spans="12:17" s="19" customFormat="1" customHeight="1">
      <x:c r="L300" s="253" t="s">
        <x:v>1031</x:v>
      </x:c>
      <x:c r="M300" s="254"/>
      <x:c r="N300" s="254"/>
      <x:c r="O300" s="254"/>
      <x:c r="P300" s="205"/>
      <x:c r="Q300" s="205"/>
    </x:row>
    <x:row r="301" spans="14:14" s="19" customFormat="1" customHeight="1">
      <x:c r="N301" s="19" t="s">
        <x:v>3025</x:v>
      </x:c>
    </x:row>
    <x:row r="302" spans="13:30" s="19" customFormat="1" customHeight="1">
      <x:c r="M302" s="337" t="s">
        <x:v>1255</x:v>
      </x:c>
      <x:c r="N302" s="337"/>
      <x:c r="O302" s="337"/>
      <x:c r="P302" s="337"/>
      <x:c r="Q302" s="337" t="s">
        <x:v>1077</x:v>
      </x:c>
      <x:c r="R302" s="337"/>
      <x:c r="S302" s="337"/>
      <x:c r="T302" s="337"/>
      <x:c r="U302" s="337"/>
      <x:c r="V302" s="337"/>
      <x:c r="W302" s="337"/>
      <x:c r="X302" s="337"/>
      <x:c r="Y302" s="337"/>
      <x:c r="Z302" s="337"/>
      <x:c r="AA302" s="337"/>
      <x:c r="AB302" s="337"/>
      <x:c r="AC302" s="337"/>
      <x:c r="AD302" s="337"/>
    </x:row>
    <x:row r="303" spans="13:30" s="19" customFormat="1" customHeight="1">
      <x:c r="M303" s="349" t="s">
        <x:v>3274</x:v>
      </x:c>
      <x:c r="N303" s="349"/>
      <x:c r="O303" s="349"/>
      <x:c r="P303" s="349"/>
      <x:c r="Q303" s="350" t="s">
        <x:v>713</x:v>
      </x:c>
      <x:c r="R303" s="350"/>
      <x:c r="S303" s="350"/>
      <x:c r="T303" s="350"/>
      <x:c r="U303" s="350"/>
      <x:c r="V303" s="350"/>
      <x:c r="W303" s="350"/>
      <x:c r="X303" s="350"/>
      <x:c r="Y303" s="350"/>
      <x:c r="Z303" s="350"/>
      <x:c r="AA303" s="350"/>
      <x:c r="AB303" s="350"/>
      <x:c r="AC303" s="350"/>
      <x:c r="AD303" s="350"/>
    </x:row>
    <x:row r="304" spans="13:30" s="19" customFormat="1" customHeight="1">
      <x:c r="M304" s="349" t="s">
        <x:v>1028</x:v>
      </x:c>
      <x:c r="N304" s="349"/>
      <x:c r="O304" s="349"/>
      <x:c r="P304" s="349"/>
      <x:c r="Q304" s="350" t="s">
        <x:v>4711</x:v>
      </x:c>
      <x:c r="R304" s="350"/>
      <x:c r="S304" s="350"/>
      <x:c r="T304" s="350"/>
      <x:c r="U304" s="350"/>
      <x:c r="V304" s="350"/>
      <x:c r="W304" s="350"/>
      <x:c r="X304" s="350"/>
      <x:c r="Y304" s="350"/>
      <x:c r="Z304" s="350"/>
      <x:c r="AA304" s="350"/>
      <x:c r="AB304" s="350"/>
      <x:c r="AC304" s="350"/>
      <x:c r="AD304" s="350"/>
    </x:row>
    <x:row r="305" spans="13:30" s="19" customFormat="1" customHeight="1">
      <x:c r="M305" s="288" t="s">
        <x:v>1001</x:v>
      </x:c>
      <x:c r="N305" s="288"/>
      <x:c r="O305" s="288"/>
      <x:c r="P305" s="288"/>
      <x:c r="Q305" s="284" t="s">
        <x:v>4362</x:v>
      </x:c>
      <x:c r="R305" s="284"/>
      <x:c r="S305" s="284"/>
      <x:c r="T305" s="284"/>
      <x:c r="U305" s="284"/>
      <x:c r="V305" s="284"/>
      <x:c r="W305" s="284"/>
      <x:c r="X305" s="284"/>
      <x:c r="Y305" s="284"/>
      <x:c r="Z305" s="284"/>
      <x:c r="AA305" s="284"/>
      <x:c r="AB305" s="284"/>
      <x:c r="AC305" s="284"/>
      <x:c r="AD305" s="284"/>
    </x:row>
    <x:row r="306" spans="13:30" s="19" customFormat="1" customHeight="1">
      <x:c r="M306" s="349" t="s">
        <x:v>2311</x:v>
      </x:c>
      <x:c r="N306" s="349"/>
      <x:c r="O306" s="349"/>
      <x:c r="P306" s="349"/>
      <x:c r="Q306" s="350" t="s">
        <x:v>4723</x:v>
      </x:c>
      <x:c r="R306" s="350"/>
      <x:c r="S306" s="350"/>
      <x:c r="T306" s="350"/>
      <x:c r="U306" s="350"/>
      <x:c r="V306" s="350"/>
      <x:c r="W306" s="350"/>
      <x:c r="X306" s="350"/>
      <x:c r="Y306" s="350"/>
      <x:c r="Z306" s="350"/>
      <x:c r="AA306" s="350"/>
      <x:c r="AB306" s="350"/>
      <x:c r="AC306" s="350"/>
      <x:c r="AD306" s="350"/>
    </x:row>
    <x:row r="307" spans="13:30" s="19" customFormat="1" customHeight="1">
      <x:c r="M307" s="349" t="s">
        <x:v>1029</x:v>
      </x:c>
      <x:c r="N307" s="349"/>
      <x:c r="O307" s="349"/>
      <x:c r="P307" s="349"/>
      <x:c r="Q307" s="350" t="s">
        <x:v>3020</x:v>
      </x:c>
      <x:c r="R307" s="350"/>
      <x:c r="S307" s="350"/>
      <x:c r="T307" s="350"/>
      <x:c r="U307" s="350"/>
      <x:c r="V307" s="350"/>
      <x:c r="W307" s="350"/>
      <x:c r="X307" s="350"/>
      <x:c r="Y307" s="350"/>
      <x:c r="Z307" s="350"/>
      <x:c r="AA307" s="350"/>
      <x:c r="AB307" s="350"/>
      <x:c r="AC307" s="350"/>
      <x:c r="AD307" s="350"/>
    </x:row>
    <x:row r="308" spans="13:30" s="19" customFormat="1" customHeight="1">
      <x:c r="M308" s="349" t="s">
        <x:v>3285</x:v>
      </x:c>
      <x:c r="N308" s="349"/>
      <x:c r="O308" s="349"/>
      <x:c r="P308" s="349"/>
      <x:c r="Q308" s="350" t="s">
        <x:v>2475</x:v>
      </x:c>
      <x:c r="R308" s="350"/>
      <x:c r="S308" s="350"/>
      <x:c r="T308" s="350"/>
      <x:c r="U308" s="350"/>
      <x:c r="V308" s="350"/>
      <x:c r="W308" s="350"/>
      <x:c r="X308" s="350"/>
      <x:c r="Y308" s="350"/>
      <x:c r="Z308" s="350"/>
      <x:c r="AA308" s="350"/>
      <x:c r="AB308" s="350"/>
      <x:c r="AC308" s="350"/>
      <x:c r="AD308" s="350"/>
    </x:row>
    <x:row r="309" spans="13:30" s="19" customFormat="1" customHeight="1">
      <x:c r="M309" s="349" t="s">
        <x:v>1023</x:v>
      </x:c>
      <x:c r="N309" s="349"/>
      <x:c r="O309" s="349"/>
      <x:c r="P309" s="349"/>
      <x:c r="Q309" s="350" t="s">
        <x:v>2482</x:v>
      </x:c>
      <x:c r="R309" s="350"/>
      <x:c r="S309" s="350"/>
      <x:c r="T309" s="350"/>
      <x:c r="U309" s="350"/>
      <x:c r="V309" s="350"/>
      <x:c r="W309" s="350"/>
      <x:c r="X309" s="350"/>
      <x:c r="Y309" s="350"/>
      <x:c r="Z309" s="350"/>
      <x:c r="AA309" s="350"/>
      <x:c r="AB309" s="350"/>
      <x:c r="AC309" s="350"/>
      <x:c r="AD309" s="350"/>
    </x:row>
    <x:row r="310" spans="13:30" s="19" customFormat="1" customHeight="1">
      <x:c r="M310" s="288" t="s">
        <x:v>997</x:v>
      </x:c>
      <x:c r="N310" s="288"/>
      <x:c r="O310" s="288"/>
      <x:c r="P310" s="288"/>
      <x:c r="Q310" s="345" t="s">
        <x:v>268</x:v>
      </x:c>
      <x:c r="R310" s="345"/>
      <x:c r="S310" s="345"/>
      <x:c r="T310" s="345"/>
      <x:c r="U310" s="345"/>
      <x:c r="V310" s="345"/>
      <x:c r="W310" s="345"/>
      <x:c r="X310" s="345"/>
      <x:c r="Y310" s="345"/>
      <x:c r="Z310" s="345"/>
      <x:c r="AA310" s="345"/>
      <x:c r="AB310" s="345"/>
      <x:c r="AC310" s="345"/>
      <x:c r="AD310" s="345"/>
    </x:row>
    <x:row r="311" spans="13:30" s="19" customFormat="1" customHeight="1">
      <x:c r="M311" s="288" t="s">
        <x:v>995</x:v>
      </x:c>
      <x:c r="N311" s="288"/>
      <x:c r="O311" s="288"/>
      <x:c r="P311" s="288"/>
      <x:c r="Q311" s="345" t="s">
        <x:v>2527</x:v>
      </x:c>
      <x:c r="R311" s="345"/>
      <x:c r="S311" s="345"/>
      <x:c r="T311" s="345"/>
      <x:c r="U311" s="345"/>
      <x:c r="V311" s="345"/>
      <x:c r="W311" s="345"/>
      <x:c r="X311" s="345"/>
      <x:c r="Y311" s="345"/>
      <x:c r="Z311" s="345"/>
      <x:c r="AA311" s="345"/>
      <x:c r="AB311" s="345"/>
      <x:c r="AC311" s="345"/>
      <x:c r="AD311" s="345"/>
    </x:row>
    <x:row r="312" spans="13:30" s="19" customFormat="1" customHeight="1">
      <x:c r="M312" s="288" t="s">
        <x:v>1012</x:v>
      </x:c>
      <x:c r="N312" s="288"/>
      <x:c r="O312" s="288"/>
      <x:c r="P312" s="288"/>
      <x:c r="Q312" s="345" t="s">
        <x:v>2528</x:v>
      </x:c>
      <x:c r="R312" s="345"/>
      <x:c r="S312" s="345"/>
      <x:c r="T312" s="345"/>
      <x:c r="U312" s="345"/>
      <x:c r="V312" s="345"/>
      <x:c r="W312" s="345"/>
      <x:c r="X312" s="345"/>
      <x:c r="Y312" s="345"/>
      <x:c r="Z312" s="345"/>
      <x:c r="AA312" s="345"/>
      <x:c r="AB312" s="345"/>
      <x:c r="AC312" s="345"/>
      <x:c r="AD312" s="345"/>
    </x:row>
    <x:row r="313" s="19" customFormat="1" customHeight="1"/>
    <x:row r="314" spans="13:13" s="19" customFormat="1" customHeight="1">
      <x:c r="M314" s="42" t="s">
        <x:v>5510</x:v>
      </x:c>
    </x:row>
    <x:row r="315" spans="13:13" s="19" customFormat="1" customHeight="1">
      <x:c r="M315" s="43" t="s">
        <x:v>2306</x:v>
      </x:c>
    </x:row>
    <x:row r="316" spans="13:13" s="19" customFormat="1" customHeight="1">
      <x:c r="M316" s="43" t="s">
        <x:v>5467</x:v>
      </x:c>
    </x:row>
    <x:row r="317" spans="13:13" s="19" customFormat="1" customHeight="1">
      <x:c r="M317" s="43" t="s">
        <x:v>5196</x:v>
      </x:c>
    </x:row>
    <x:row r="318" spans="13:13" s="19" customFormat="1" customHeight="1">
      <x:c r="M318" s="43" t="s">
        <x:v>1751</x:v>
      </x:c>
    </x:row>
    <x:row r="319" spans="13:13" s="19" customFormat="1" customHeight="1">
      <x:c r="M319" s="43" t="s">
        <x:v>4004</x:v>
      </x:c>
    </x:row>
    <x:row r="320" spans="13:13" s="19" customFormat="1" customHeight="1">
      <x:c r="M320" s="43" t="s">
        <x:v>2371</x:v>
      </x:c>
    </x:row>
    <x:row r="321" spans="13:13" s="19" customFormat="1" customHeight="1">
      <x:c r="M321" s="43" t="s">
        <x:v>5202</x:v>
      </x:c>
    </x:row>
    <x:row r="322" spans="13:13" s="19" customFormat="1" customHeight="1">
      <x:c r="M322" s="43" t="s">
        <x:v>5203</x:v>
      </x:c>
    </x:row>
    <x:row r="323" spans="13:13" s="19" customFormat="1" customHeight="1">
      <x:c r="M323" s="43" t="s">
        <x:v>5201</x:v>
      </x:c>
    </x:row>
    <x:row r="324" spans="13:13" s="19" customFormat="1" customHeight="1">
      <x:c r="M324" s="43" t="s">
        <x:v>5200</x:v>
      </x:c>
    </x:row>
    <x:row r="325" spans="13:13" s="19" customFormat="1" customHeight="1">
      <x:c r="M325" s="43" t="s">
        <x:v>5204</x:v>
      </x:c>
    </x:row>
    <x:row r="326" spans="13:13" s="19" customFormat="1" customHeight="1">
      <x:c r="M326" s="43" t="s">
        <x:v>1751</x:v>
      </x:c>
    </x:row>
    <x:row r="327" spans="13:13" s="19" customFormat="1" customHeight="1">
      <x:c r="M327" s="43" t="s">
        <x:v>5239</x:v>
      </x:c>
    </x:row>
    <x:row r="328" spans="13:13" s="19" customFormat="1" customHeight="1">
      <x:c r="M328" s="43" t="s">
        <x:v>5248</x:v>
      </x:c>
    </x:row>
    <x:row r="329" spans="13:13" s="19" customFormat="1" customHeight="1">
      <x:c r="M329" s="43" t="s">
        <x:v>5058</x:v>
      </x:c>
    </x:row>
    <x:row r="330" spans="13:13" s="19" customFormat="1" customHeight="1">
      <x:c r="M330" s="43" t="s">
        <x:v>4992</x:v>
      </x:c>
    </x:row>
    <x:row r="331" spans="13:13" s="19" customFormat="1" customHeight="1">
      <x:c r="M331" s="43" t="s">
        <x:v>1954</x:v>
      </x:c>
    </x:row>
    <x:row r="332" spans="13:13" s="19" customFormat="1" customHeight="1">
      <x:c r="M332" s="43" t="s">
        <x:v>2399</x:v>
      </x:c>
    </x:row>
    <x:row r="333" spans="13:13" s="19" customFormat="1" customHeight="1">
      <x:c r="M333" s="207" t="s">
        <x:v>1243</x:v>
      </x:c>
    </x:row>
    <x:row r="334" spans="13:13" s="19" customFormat="1" customHeight="1">
      <x:c r="M334" s="43" t="s">
        <x:v>5328</x:v>
      </x:c>
    </x:row>
    <x:row r="335" spans="13:13" s="19" customFormat="1" customHeight="1">
      <x:c r="M335" s="43" t="s">
        <x:v>5313</x:v>
      </x:c>
    </x:row>
    <x:row r="336" spans="13:13" s="19" customFormat="1" customHeight="1">
      <x:c r="M336" s="43" t="s">
        <x:v>5329</x:v>
      </x:c>
    </x:row>
    <x:row r="337" spans="13:13" s="19" customFormat="1" customHeight="1">
      <x:c r="M337" s="43" t="s">
        <x:v>5302</x:v>
      </x:c>
    </x:row>
    <x:row r="338" spans="13:13" s="19" customFormat="1" customHeight="1">
      <x:c r="M338" s="43" t="s">
        <x:v>5309</x:v>
      </x:c>
    </x:row>
    <x:row r="339" s="19" customFormat="1" customHeight="1"/>
    <x:row r="340" spans="12:17" s="19" customFormat="1" customHeight="1">
      <x:c r="L340" s="47" t="s">
        <x:v>1195</x:v>
      </x:c>
      <x:c r="M340" s="47"/>
      <x:c r="N340" s="47"/>
      <x:c r="O340" s="47"/>
      <x:c r="P340" s="47"/>
      <x:c r="Q340" s="47"/>
    </x:row>
    <x:row r="341" spans="13:13" s="19" customFormat="1" customHeight="1">
      <x:c r="M341" s="41" t="s">
        <x:v>1008</x:v>
      </x:c>
    </x:row>
    <x:row r="342" spans="13:13" s="19" customFormat="1" customHeight="1">
      <x:c r="M342" s="42" t="s">
        <x:v>5493</x:v>
      </x:c>
    </x:row>
    <x:row r="343" spans="13:13" s="19" customFormat="1" customHeight="1">
      <x:c r="M343" s="43" t="s">
        <x:v>1215</x:v>
      </x:c>
    </x:row>
    <x:row r="344" spans="13:13" s="19" customFormat="1" customHeight="1">
      <x:c r="M344" s="42" t="s">
        <x:v>5334</x:v>
      </x:c>
    </x:row>
    <x:row r="345" spans="13:13" s="19" customFormat="1" customHeight="1">
      <x:c r="M345" s="42" t="s">
        <x:v>5889</x:v>
      </x:c>
    </x:row>
    <x:row r="346" spans="13:13" s="19" customFormat="1" customHeight="1">
      <x:c r="M346" s="42" t="s">
        <x:v>5946</x:v>
      </x:c>
    </x:row>
    <x:row r="347" spans="13:13" s="19" customFormat="1" customHeight="1">
      <x:c r="M347" s="41" t="s">
        <x:v>1039</x:v>
      </x:c>
    </x:row>
    <x:row r="348" spans="13:13" s="19" customFormat="1" customHeight="1">
      <x:c r="M348" s="42" t="s">
        <x:v>5510</x:v>
      </x:c>
    </x:row>
    <x:row r="349" spans="13:13" s="19" customFormat="1" customHeight="1">
      <x:c r="M349" s="43" t="s">
        <x:v>2306</x:v>
      </x:c>
    </x:row>
    <x:row r="350" spans="13:13" s="19" customFormat="1" customHeight="1">
      <x:c r="M350" s="43" t="s">
        <x:v>5331</x:v>
      </x:c>
    </x:row>
    <x:row r="351" spans="13:13" s="19" customFormat="1" customHeight="1">
      <x:c r="M351" s="43" t="s">
        <x:v>4351</x:v>
      </x:c>
    </x:row>
    <x:row r="352" spans="13:13" s="19" customFormat="1" customHeight="1">
      <x:c r="M352" s="43" t="s">
        <x:v>2078</x:v>
      </x:c>
    </x:row>
    <x:row r="353" spans="13:13" s="19" customFormat="1" customHeight="1">
      <x:c r="M353" s="43" t="s">
        <x:v>1549</x:v>
      </x:c>
    </x:row>
    <x:row r="354" spans="13:13" s="19" customFormat="1" customHeight="1">
      <x:c r="M354" s="43" t="s">
        <x:v>1952</x:v>
      </x:c>
    </x:row>
    <x:row r="355" spans="13:13" s="19" customFormat="1" customHeight="1">
      <x:c r="M355" s="43" t="s">
        <x:v>1684</x:v>
      </x:c>
    </x:row>
    <x:row r="356" spans="13:13" s="19" customFormat="1" customHeight="1">
      <x:c r="M356" s="43" t="s">
        <x:v>2859</x:v>
      </x:c>
    </x:row>
    <x:row r="357" spans="13:13" s="19" customFormat="1" customHeight="1">
      <x:c r="M357" s="43" t="s">
        <x:v>5041</x:v>
      </x:c>
    </x:row>
    <x:row r="358" spans="13:13" s="19" customFormat="1" customHeight="1">
      <x:c r="M358" s="43" t="s">
        <x:v>1548</x:v>
      </x:c>
    </x:row>
    <x:row r="359" spans="13:13" s="19" customFormat="1" customHeight="1">
      <x:c r="M359" s="43" t="s">
        <x:v>1540</x:v>
      </x:c>
    </x:row>
    <x:row r="360" spans="13:13" s="19" customFormat="1" customHeight="1">
      <x:c r="M360" s="43" t="s">
        <x:v>3196</x:v>
      </x:c>
    </x:row>
    <x:row r="361" spans="13:13" s="19" customFormat="1" customHeight="1">
      <x:c r="M361" s="43" t="s">
        <x:v>1751</x:v>
      </x:c>
    </x:row>
    <x:row r="362" spans="13:13" s="19" customFormat="1" customHeight="1">
      <x:c r="M362" s="43" t="s">
        <x:v>5333</x:v>
      </x:c>
    </x:row>
    <x:row r="363" spans="13:13" s="19" customFormat="1" customHeight="1">
      <x:c r="M363" s="43" t="s">
        <x:v>4219</x:v>
      </x:c>
    </x:row>
    <x:row r="364" spans="13:13" s="19" customFormat="1" customHeight="1">
      <x:c r="M364" s="43" t="s">
        <x:v>2371</x:v>
      </x:c>
    </x:row>
    <x:row r="365" spans="13:13" s="19" customFormat="1" customHeight="1">
      <x:c r="M365" s="43" t="s">
        <x:v>5205</x:v>
      </x:c>
    </x:row>
    <x:row r="366" spans="13:13" s="19" customFormat="1" customHeight="1">
      <x:c r="M366" s="43" t="s">
        <x:v>5128</x:v>
      </x:c>
    </x:row>
    <x:row r="367" spans="13:13" s="19" customFormat="1" customHeight="1">
      <x:c r="M367" s="43" t="s">
        <x:v>5472</x:v>
      </x:c>
    </x:row>
    <x:row r="368" spans="13:13" s="19" customFormat="1" customHeight="1">
      <x:c r="M368" s="43" t="s">
        <x:v>6212</x:v>
      </x:c>
    </x:row>
    <x:row r="369" spans="13:13" s="19" customFormat="1" customHeight="1">
      <x:c r="M369" s="43" t="s">
        <x:v>3689</x:v>
      </x:c>
    </x:row>
    <x:row r="370" spans="13:13" s="19" customFormat="1" customHeight="1">
      <x:c r="M370" s="43" t="s">
        <x:v>6210</x:v>
      </x:c>
    </x:row>
    <x:row r="371" spans="13:13" s="19" customFormat="1" customHeight="1">
      <x:c r="M371" s="43" t="s">
        <x:v>5819</x:v>
      </x:c>
    </x:row>
    <x:row r="372" spans="13:13" s="19" customFormat="1" customHeight="1">
      <x:c r="M372" s="43" t="s">
        <x:v>5208</x:v>
      </x:c>
    </x:row>
    <x:row r="373" spans="13:13" s="19" customFormat="1" customHeight="1">
      <x:c r="M373" s="43" t="s">
        <x:v>1751</x:v>
      </x:c>
    </x:row>
    <x:row r="374" spans="13:13" s="19" customFormat="1" customHeight="1">
      <x:c r="M374" s="43" t="s">
        <x:v>5207</x:v>
      </x:c>
    </x:row>
    <x:row r="375" spans="13:13" s="19" customFormat="1" customHeight="1">
      <x:c r="M375" s="43" t="s">
        <x:v>5206</x:v>
      </x:c>
    </x:row>
    <x:row r="376" spans="13:13" s="19" customFormat="1" customHeight="1">
      <x:c r="M376" s="43" t="s">
        <x:v>413</x:v>
      </x:c>
    </x:row>
    <x:row r="377" spans="13:13" s="19" customFormat="1" customHeight="1">
      <x:c r="M377" s="43" t="s">
        <x:v>4510</x:v>
      </x:c>
    </x:row>
    <x:row r="378" spans="13:13" s="19" customFormat="1" customHeight="1">
      <x:c r="M378" s="43" t="s">
        <x:v>1751</x:v>
      </x:c>
    </x:row>
    <x:row r="379" spans="13:13" s="19" customFormat="1" customHeight="1">
      <x:c r="M379" s="43" t="s">
        <x:v>2399</x:v>
      </x:c>
    </x:row>
    <x:row r="380" spans="13:13" s="19" customFormat="1" customHeight="1">
      <x:c r="M380" s="207" t="s">
        <x:v>1243</x:v>
      </x:c>
    </x:row>
    <x:row r="381" spans="13:13" s="19" customFormat="1" customHeight="1">
      <x:c r="M381" s="43" t="s">
        <x:v>1487</x:v>
      </x:c>
    </x:row>
    <x:row r="382" spans="13:13" s="19" customFormat="1" customHeight="1">
      <x:c r="M382" s="41" t="s">
        <x:v>1485</x:v>
      </x:c>
    </x:row>
    <x:row r="383" spans="13:13" s="19" customFormat="1" customHeight="1">
      <x:c r="M383" s="43" t="s">
        <x:v>3684</x:v>
      </x:c>
    </x:row>
    <x:row r="384" s="19" customFormat="1" customHeight="1"/>
    <x:row r="385" spans="12:19" s="19" customFormat="1" customHeight="1">
      <x:c r="L385" s="66" t="s">
        <x:v>1116</x:v>
      </x:c>
      <x:c r="M385" s="66"/>
      <x:c r="N385" s="66"/>
      <x:c r="O385" s="66"/>
      <x:c r="P385" s="66"/>
      <x:c r="Q385" s="66"/>
      <x:c r="R385" s="66"/>
      <x:c r="S385" s="66"/>
    </x:row>
    <x:row r="386" spans="13:13" s="19" customFormat="1" customHeight="1">
      <x:c r="M386" s="42" t="s">
        <x:v>5510</x:v>
      </x:c>
    </x:row>
    <x:row r="387" spans="13:13" s="19" customFormat="1" customHeight="1">
      <x:c r="M387" s="43" t="s">
        <x:v>2306</x:v>
      </x:c>
    </x:row>
    <x:row r="388" spans="13:13" s="19" customFormat="1" customHeight="1">
      <x:c r="M388" s="43" t="s">
        <x:v>5074</x:v>
      </x:c>
    </x:row>
    <x:row r="389" spans="13:13" s="19" customFormat="1" customHeight="1">
      <x:c r="M389" s="43" t="s">
        <x:v>5459</x:v>
      </x:c>
    </x:row>
    <x:row r="390" spans="13:13" s="19" customFormat="1" customHeight="1">
      <x:c r="M390" s="43" t="s">
        <x:v>5197</x:v>
      </x:c>
    </x:row>
    <x:row r="391" spans="13:13" s="19" customFormat="1" customHeight="1">
      <x:c r="M391" s="43" t="s">
        <x:v>3284</x:v>
      </x:c>
    </x:row>
    <x:row r="392" spans="13:13" s="19" customFormat="1" customHeight="1">
      <x:c r="M392" s="43" t="s">
        <x:v>5296</x:v>
      </x:c>
    </x:row>
    <x:row r="393" spans="13:13" s="19" customFormat="1" customHeight="1">
      <x:c r="M393" s="43" t="s">
        <x:v>3991</x:v>
      </x:c>
    </x:row>
    <x:row r="394" spans="13:13" s="19" customFormat="1" customHeight="1">
      <x:c r="M394" s="43" t="s">
        <x:v>5198</x:v>
      </x:c>
    </x:row>
    <x:row r="395" spans="13:13" s="19" customFormat="1" customHeight="1">
      <x:c r="M395" s="43" t="s">
        <x:v>2371</x:v>
      </x:c>
    </x:row>
    <x:row r="396" spans="13:13" s="19" customFormat="1" customHeight="1">
      <x:c r="M396" s="43" t="s">
        <x:v>6214</x:v>
      </x:c>
    </x:row>
    <x:row r="397" spans="13:13" s="19" customFormat="1" customHeight="1">
      <x:c r="M397" s="43" t="s">
        <x:v>5199</x:v>
      </x:c>
    </x:row>
    <x:row r="398" spans="13:13" s="19" customFormat="1" customHeight="1">
      <x:c r="M398" s="43" t="s">
        <x:v>4845</x:v>
      </x:c>
    </x:row>
    <x:row r="399" spans="13:13" s="19" customFormat="1" customHeight="1">
      <x:c r="M399" s="43" t="s">
        <x:v>5063</x:v>
      </x:c>
    </x:row>
    <x:row r="400" spans="13:13" s="19" customFormat="1" customHeight="1">
      <x:c r="M400" s="43" t="s">
        <x:v>5772</x:v>
      </x:c>
    </x:row>
    <x:row r="401" spans="13:13" s="19" customFormat="1" customHeight="1">
      <x:c r="M401" s="43" t="s">
        <x:v>5775</x:v>
      </x:c>
    </x:row>
    <x:row r="402" spans="13:13" s="19" customFormat="1" customHeight="1">
      <x:c r="M402" s="43" t="s">
        <x:v>3692</x:v>
      </x:c>
    </x:row>
    <x:row r="403" spans="13:13" s="19" customFormat="1" customHeight="1">
      <x:c r="M403" s="43" t="s">
        <x:v>5773</x:v>
      </x:c>
    </x:row>
    <x:row r="404" spans="13:13" s="19" customFormat="1" customHeight="1">
      <x:c r="M404" s="43" t="s">
        <x:v>5685</x:v>
      </x:c>
    </x:row>
    <x:row r="405" spans="13:13" s="19" customFormat="1" customHeight="1">
      <x:c r="M405" s="43" t="s">
        <x:v>5060</x:v>
      </x:c>
    </x:row>
    <x:row r="406" spans="13:13" s="19" customFormat="1" customHeight="1">
      <x:c r="M406" s="43" t="s">
        <x:v>413</x:v>
      </x:c>
    </x:row>
    <x:row r="407" spans="13:13" s="19" customFormat="1" customHeight="1">
      <x:c r="M407" s="43" t="s">
        <x:v>5343</x:v>
      </x:c>
    </x:row>
    <x:row r="408" spans="13:13" s="19" customFormat="1" customHeight="1">
      <x:c r="M408" s="43" t="s">
        <x:v>5705</x:v>
      </x:c>
    </x:row>
    <x:row r="409" spans="13:13" s="19" customFormat="1" customHeight="1">
      <x:c r="M409" s="43" t="s">
        <x:v>5683</x:v>
      </x:c>
    </x:row>
    <x:row r="410" spans="13:13" s="19" customFormat="1" customHeight="1">
      <x:c r="M410" s="43" t="s">
        <x:v>5692</x:v>
      </x:c>
    </x:row>
    <x:row r="411" spans="13:13" s="19" customFormat="1" customHeight="1">
      <x:c r="M411" s="43" t="s">
        <x:v>5684</x:v>
      </x:c>
    </x:row>
    <x:row r="412" spans="13:13" s="19" customFormat="1" customHeight="1">
      <x:c r="M412" s="43" t="s">
        <x:v>5686</x:v>
      </x:c>
    </x:row>
    <x:row r="413" spans="13:13" s="19" customFormat="1" customHeight="1">
      <x:c r="M413" s="43" t="s">
        <x:v>5695</x:v>
      </x:c>
    </x:row>
    <x:row r="414" spans="13:13" s="19" customFormat="1" customHeight="1">
      <x:c r="M414" s="43" t="s">
        <x:v>2613</x:v>
      </x:c>
    </x:row>
    <x:row r="415" spans="13:13" s="19" customFormat="1" customHeight="1">
      <x:c r="M415" s="43" t="s">
        <x:v>3752</x:v>
      </x:c>
    </x:row>
    <x:row r="416" spans="13:13" s="19" customFormat="1" customHeight="1">
      <x:c r="M416" s="43" t="s">
        <x:v>2399</x:v>
      </x:c>
    </x:row>
    <x:row r="417" spans="13:13" s="19" customFormat="1" customHeight="1">
      <x:c r="M417" s="207" t="s">
        <x:v>1243</x:v>
      </x:c>
    </x:row>
    <x:row r="418" spans="13:13" s="19" customFormat="1" customHeight="1">
      <x:c r="M418" s="54" t="s">
        <x:v>4835</x:v>
      </x:c>
    </x:row>
    <x:row r="419" spans="13:13" s="19" customFormat="1" customHeight="1">
      <x:c r="M419" s="54" t="s">
        <x:v>3696</x:v>
      </x:c>
    </x:row>
    <x:row r="420" spans="13:13" s="19" customFormat="1" customHeight="1">
      <x:c r="M420" s="54" t="s">
        <x:v>3711</x:v>
      </x:c>
    </x:row>
    <x:row r="421" spans="13:13" s="19" customFormat="1" customHeight="1">
      <x:c r="M421" s="54" t="s">
        <x:v>4837</x:v>
      </x:c>
    </x:row>
    <x:row r="422" spans="13:13" s="19" customFormat="1" customHeight="1">
      <x:c r="M422" s="54" t="s">
        <x:v>5261</x:v>
      </x:c>
    </x:row>
    <x:row r="423" spans="13:13" s="19" customFormat="1" customHeight="1">
      <x:c r="M423" s="54" t="s">
        <x:v>4833</x:v>
      </x:c>
    </x:row>
    <x:row r="424" spans="13:13" s="19" customFormat="1" customHeight="1">
      <x:c r="M424" s="54" t="s">
        <x:v>4844</x:v>
      </x:c>
    </x:row>
    <x:row r="425" spans="13:13" s="19" customFormat="1" customHeight="1">
      <x:c r="M425" s="54" t="s">
        <x:v>4841</x:v>
      </x:c>
    </x:row>
    <x:row r="426" spans="13:13" s="19" customFormat="1" customHeight="1">
      <x:c r="M426" s="54" t="s">
        <x:v>4834</x:v>
      </x:c>
    </x:row>
    <x:row r="427" spans="13:13" s="19" customFormat="1" customHeight="1">
      <x:c r="M427" s="54" t="s">
        <x:v>3714</x:v>
      </x:c>
    </x:row>
    <x:row r="428" spans="13:13" s="19" customFormat="1" customHeight="1">
      <x:c r="M428" s="54" t="s">
        <x:v>4838</x:v>
      </x:c>
    </x:row>
    <x:row r="429" spans="13:13" s="19" customFormat="1" customHeight="1">
      <x:c r="M429" s="54" t="s">
        <x:v>4846</x:v>
      </x:c>
    </x:row>
    <x:row r="430" spans="13:13" s="19" customFormat="1" customHeight="1">
      <x:c r="M430" s="54" t="s">
        <x:v>4836</x:v>
      </x:c>
    </x:row>
    <x:row r="431" spans="13:13" s="19" customFormat="1" customHeight="1">
      <x:c r="M431" s="54" t="s">
        <x:v>4847</x:v>
      </x:c>
    </x:row>
    <x:row r="432" s="19" customFormat="1" customHeight="1"/>
    <x:row r="433" s="19" customFormat="1" customHeight="1"/>
  </x:sheetData>
  <x:mergeCells count="23">
    <x:mergeCell ref="A1:A9"/>
    <x:mergeCell ref="M304:P304"/>
    <x:mergeCell ref="Q304:AD304"/>
    <x:mergeCell ref="M302:P302"/>
    <x:mergeCell ref="Q302:AD302"/>
    <x:mergeCell ref="M303:P303"/>
    <x:mergeCell ref="Q303:AD303"/>
    <x:mergeCell ref="M305:P305"/>
    <x:mergeCell ref="Q305:AD305"/>
    <x:mergeCell ref="M306:P306"/>
    <x:mergeCell ref="Q306:AD306"/>
    <x:mergeCell ref="M307:P307"/>
    <x:mergeCell ref="Q307:AD307"/>
    <x:mergeCell ref="M311:P311"/>
    <x:mergeCell ref="Q311:AD311"/>
    <x:mergeCell ref="M312:P312"/>
    <x:mergeCell ref="Q312:AD312"/>
    <x:mergeCell ref="M308:P308"/>
    <x:mergeCell ref="Q308:AD308"/>
    <x:mergeCell ref="M309:P309"/>
    <x:mergeCell ref="Q309:AD309"/>
    <x:mergeCell ref="M310:P310"/>
    <x:mergeCell ref="Q310:AD310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D8:D8" r:id="rId7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8"/>
</x:worksheet>
</file>

<file path=xl/worksheets/sheet1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3"/>
  <x:dimension ref="A1:AA497"/>
  <x:sheetViews>
    <x:sheetView showGridLines="0" topLeftCell="A107" zoomScaleNormal="100" zoomScaleSheetLayoutView="75" workbookViewId="0">
      <x:selection activeCell="H107" activeCellId="0" sqref="H107:H107"/>
    </x:sheetView>
  </x:sheetViews>
  <x:sheetFormatPr defaultColWidth="3.875" defaultRowHeight="18" customHeight="1"/>
  <x:cols>
    <x:col min="1" max="1" width="3" style="19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34" t="s">
        <x:v>4099</x:v>
      </x:c>
    </x:row>
    <x:row r="9" spans="1:2" customHeight="1">
      <x:c r="A9" s="276"/>
      <x:c r="B9" s="19" t="s">
        <x:v>978</x:v>
      </x:c>
    </x:row>
    <x:row r="10" spans="1:5" s="1" customFormat="1" customHeight="1">
      <x:c r="A10" s="19"/>
      <x:c r="C10" s="219" t="s">
        <x:v>2300</x:v>
      </x:c>
      <x:c r="D10" s="219"/>
      <x:c r="E10" s="219"/>
    </x:row>
    <x:row r="11" spans="1:10" s="1" customFormat="1" customHeight="1">
      <x:c r="A11" s="19"/>
      <x:c r="D11" s="1" t="s">
        <x:v>3932</x:v>
      </x:c>
      <x:c r="J11" s="1" t="s">
        <x:v>3961</x:v>
      </x:c>
    </x:row>
    <x:row r="12" spans="1:1" s="1" customFormat="1" customHeight="1">
      <x:c r="A12" s="19"/>
    </x:row>
    <x:row r="13" spans="1:1" s="1" customFormat="1" customHeight="1">
      <x:c r="A13" s="19"/>
    </x:row>
    <x:row r="14" spans="1:10" s="1" customFormat="1" customHeight="1">
      <x:c r="A14" s="19"/>
      <x:c r="D14" s="1" t="s">
        <x:v>3134</x:v>
      </x:c>
      <x:c r="J14" s="1" t="s">
        <x:v>1570</x:v>
      </x:c>
    </x:row>
    <x:row r="15" spans="1:1" s="1" customFormat="1" customHeight="1">
      <x:c r="A15" s="19"/>
    </x:row>
    <x:row r="16" spans="1:1" s="1" customFormat="1" customHeight="1">
      <x:c r="A16" s="19"/>
    </x:row>
    <x:row r="17" spans="1:10" s="1" customFormat="1" customHeight="1">
      <x:c r="A17" s="19"/>
      <x:c r="D17" s="1" t="s">
        <x:v>3872</x:v>
      </x:c>
      <x:c r="J17" s="1" t="s">
        <x:v>3034</x:v>
      </x:c>
    </x:row>
    <x:row r="18" spans="1:1" s="1" customFormat="1" customHeight="1">
      <x:c r="A18" s="19"/>
    </x:row>
    <x:row r="19" spans="1:5" s="1" customFormat="1" customHeight="1">
      <x:c r="A19" s="19"/>
      <x:c r="E19" s="1" t="s">
        <x:v>2306</x:v>
      </x:c>
    </x:row>
    <x:row r="20" spans="1:1" s="1" customFormat="1" customHeight="1">
      <x:c r="A20" s="19"/>
    </x:row>
    <x:row r="21" spans="1:5" s="1" customFormat="1" customHeight="1">
      <x:c r="A21" s="19"/>
      <x:c r="E21" s="1" t="s">
        <x:v>2371</x:v>
      </x:c>
    </x:row>
    <x:row r="22" spans="1:1" s="1" customFormat="1" customHeight="1">
      <x:c r="A22" s="19"/>
    </x:row>
    <x:row r="23" spans="1:5" s="1" customFormat="1" customHeight="1">
      <x:c r="A23" s="19"/>
      <x:c r="E23" s="1" t="s">
        <x:v>3133</x:v>
      </x:c>
    </x:row>
    <x:row r="24" spans="1:1" s="1" customFormat="1" customHeight="1">
      <x:c r="A24" s="19"/>
    </x:row>
    <x:row r="25" spans="1:5" s="1" customFormat="1" customHeight="1">
      <x:c r="A25" s="19"/>
      <x:c r="E25" s="1" t="s">
        <x:v>2399</x:v>
      </x:c>
    </x:row>
    <x:row r="26" spans="1:5" s="1" customFormat="1" customHeight="1">
      <x:c r="A26" s="19"/>
      <x:c r="E26" s="1" t="s">
        <x:v>1243</x:v>
      </x:c>
    </x:row>
    <x:row r="27" spans="5:5" s="1" customFormat="1" customHeight="1">
      <x:c r="E27" s="79" t="s">
        <x:v>3881</x:v>
      </x:c>
    </x:row>
    <x:row r="28" spans="5:5" s="1" customFormat="1" customHeight="1">
      <x:c r="E28" s="79" t="s">
        <x:v>3852</x:v>
      </x:c>
    </x:row>
    <x:row r="29" spans="5:5" s="1" customFormat="1" customHeight="1">
      <x:c r="E29" s="80" t="s">
        <x:v>5487</x:v>
      </x:c>
    </x:row>
    <x:row r="30" spans="5:5" s="1" customFormat="1" customHeight="1">
      <x:c r="E30" s="81" t="s">
        <x:v>2371</x:v>
      </x:c>
    </x:row>
    <x:row r="31" spans="5:5" s="1" customFormat="1" customHeight="1">
      <x:c r="E31" s="81" t="s">
        <x:v>5461</x:v>
      </x:c>
    </x:row>
    <x:row r="32" spans="5:5" s="1" customFormat="1" customHeight="1">
      <x:c r="E32" s="81" t="s">
        <x:v>2399</x:v>
      </x:c>
    </x:row>
    <x:row r="33" spans="5:5" s="1" customFormat="1" customHeight="1">
      <x:c r="E33" s="138" t="s">
        <x:v>1243</x:v>
      </x:c>
    </x:row>
    <x:row r="34" spans="5:5" s="1" customFormat="1" customHeight="1">
      <x:c r="E34" s="79" t="s">
        <x:v>3881</x:v>
      </x:c>
    </x:row>
    <x:row r="35" spans="5:5" s="1" customFormat="1" customHeight="1">
      <x:c r="E35" s="79" t="s">
        <x:v>1097</x:v>
      </x:c>
    </x:row>
    <x:row r="36" spans="5:5" s="1" customFormat="1" customHeight="1">
      <x:c r="E36" s="79" t="s">
        <x:v>4196</x:v>
      </x:c>
    </x:row>
    <x:row r="37" spans="5:5" s="1" customFormat="1" customHeight="1">
      <x:c r="E37" s="79"/>
    </x:row>
    <x:row r="38" spans="5:18" s="19" customFormat="1" customHeight="1">
      <x:c r="E38" s="197" t="s">
        <x:v>5510</x:v>
      </x:c>
      <x:c r="F38" s="67"/>
      <x:c r="G38" s="67"/>
      <x:c r="H38" s="67"/>
      <x:c r="I38" s="67"/>
      <x:c r="J38" s="67"/>
      <x:c r="K38" s="67"/>
      <x:c r="L38" s="67"/>
      <x:c r="M38" s="67"/>
      <x:c r="N38" s="67"/>
      <x:c r="O38" s="67"/>
      <x:c r="P38" s="67"/>
      <x:c r="Q38" s="67"/>
      <x:c r="R38" s="67"/>
    </x:row>
    <x:row r="39" spans="5:18" s="19" customFormat="1" customHeight="1">
      <x:c r="E39" s="198" t="s">
        <x:v>2306</x:v>
      </x:c>
      <x:c r="F39" s="67"/>
      <x:c r="G39" s="67"/>
      <x:c r="H39" s="67"/>
      <x:c r="I39" s="67"/>
      <x:c r="J39" s="67"/>
      <x:c r="K39" s="67"/>
      <x:c r="L39" s="67"/>
      <x:c r="M39" s="67"/>
      <x:c r="N39" s="67"/>
      <x:c r="O39" s="67"/>
      <x:c r="P39" s="67"/>
      <x:c r="Q39" s="67"/>
      <x:c r="R39" s="67"/>
    </x:row>
    <x:row r="40" spans="5:18" s="19" customFormat="1" customHeight="1">
      <x:c r="E40" s="198" t="s">
        <x:v>5209</x:v>
      </x:c>
      <x:c r="F40" s="67"/>
      <x:c r="G40" s="67"/>
      <x:c r="H40" s="67"/>
      <x:c r="I40" s="67"/>
      <x:c r="J40" s="67"/>
      <x:c r="K40" s="67"/>
      <x:c r="L40" s="67"/>
      <x:c r="M40" s="67"/>
      <x:c r="N40" s="67"/>
      <x:c r="O40" s="67"/>
      <x:c r="P40" s="67"/>
      <x:c r="Q40" s="67"/>
      <x:c r="R40" s="67"/>
    </x:row>
    <x:row r="41" spans="5:18" s="19" customFormat="1" customHeight="1">
      <x:c r="E41" s="198" t="s">
        <x:v>5947</x:v>
      </x:c>
      <x:c r="F41" s="67"/>
      <x:c r="G41" s="67"/>
      <x:c r="H41" s="67"/>
      <x:c r="I41" s="67"/>
      <x:c r="J41" s="67"/>
      <x:c r="K41" s="67"/>
      <x:c r="L41" s="67"/>
      <x:c r="M41" s="67"/>
      <x:c r="N41" s="67"/>
      <x:c r="O41" s="67"/>
      <x:c r="P41" s="67"/>
      <x:c r="Q41" s="67"/>
      <x:c r="R41" s="67"/>
    </x:row>
    <x:row r="42" spans="5:18" s="19" customFormat="1" customHeight="1">
      <x:c r="E42" s="198" t="s">
        <x:v>2371</x:v>
      </x:c>
      <x:c r="F42" s="67"/>
      <x:c r="G42" s="67"/>
      <x:c r="H42" s="67"/>
      <x:c r="I42" s="67"/>
      <x:c r="J42" s="67"/>
      <x:c r="K42" s="67"/>
      <x:c r="L42" s="67"/>
      <x:c r="M42" s="67"/>
      <x:c r="N42" s="67"/>
      <x:c r="O42" s="67"/>
      <x:c r="P42" s="67"/>
      <x:c r="Q42" s="67"/>
      <x:c r="R42" s="67"/>
    </x:row>
    <x:row r="43" spans="5:18" s="19" customFormat="1" customHeight="1">
      <x:c r="E43" s="198" t="s">
        <x:v>5746</x:v>
      </x:c>
      <x:c r="F43" s="67"/>
      <x:c r="G43" s="67"/>
      <x:c r="H43" s="67"/>
      <x:c r="I43" s="67"/>
      <x:c r="J43" s="67"/>
      <x:c r="K43" s="67"/>
      <x:c r="L43" s="67"/>
      <x:c r="M43" s="67"/>
      <x:c r="N43" s="67"/>
      <x:c r="O43" s="67"/>
      <x:c r="P43" s="67"/>
      <x:c r="Q43" s="67"/>
      <x:c r="R43" s="67"/>
    </x:row>
    <x:row r="44" spans="5:18" s="19" customFormat="1" customHeight="1">
      <x:c r="E44" s="198" t="s">
        <x:v>1751</x:v>
      </x:c>
      <x:c r="F44" s="67"/>
      <x:c r="G44" s="67"/>
      <x:c r="H44" s="67"/>
      <x:c r="I44" s="67"/>
      <x:c r="J44" s="67"/>
      <x:c r="K44" s="67"/>
      <x:c r="L44" s="67"/>
      <x:c r="M44" s="67"/>
      <x:c r="N44" s="67"/>
      <x:c r="O44" s="67"/>
      <x:c r="P44" s="67"/>
      <x:c r="Q44" s="67"/>
      <x:c r="R44" s="67"/>
    </x:row>
    <x:row r="45" spans="5:18" s="19" customFormat="1" customHeight="1">
      <x:c r="E45" s="198" t="s">
        <x:v>4832</x:v>
      </x:c>
      <x:c r="F45" s="67"/>
      <x:c r="G45" s="67"/>
      <x:c r="H45" s="67"/>
      <x:c r="I45" s="67"/>
      <x:c r="J45" s="67"/>
      <x:c r="K45" s="67"/>
      <x:c r="L45" s="67"/>
      <x:c r="M45" s="67"/>
      <x:c r="N45" s="67"/>
      <x:c r="O45" s="67"/>
      <x:c r="P45" s="67"/>
      <x:c r="Q45" s="67"/>
      <x:c r="R45" s="67"/>
    </x:row>
    <x:row r="46" spans="5:18" s="19" customFormat="1" customHeight="1">
      <x:c r="E46" s="198" t="s">
        <x:v>4851</x:v>
      </x:c>
      <x:c r="F46" s="67"/>
      <x:c r="G46" s="67"/>
      <x:c r="H46" s="67"/>
      <x:c r="I46" s="67"/>
      <x:c r="J46" s="67"/>
      <x:c r="K46" s="67"/>
      <x:c r="L46" s="67"/>
      <x:c r="M46" s="67"/>
      <x:c r="N46" s="67"/>
      <x:c r="O46" s="67"/>
      <x:c r="P46" s="67"/>
      <x:c r="Q46" s="67"/>
      <x:c r="R46" s="67"/>
    </x:row>
    <x:row r="47" spans="5:18" s="19" customFormat="1" customHeight="1">
      <x:c r="E47" s="198" t="s">
        <x:v>1751</x:v>
      </x:c>
      <x:c r="F47" s="67"/>
      <x:c r="G47" s="67"/>
      <x:c r="H47" s="67"/>
      <x:c r="I47" s="67"/>
      <x:c r="J47" s="67"/>
      <x:c r="K47" s="67"/>
      <x:c r="L47" s="67"/>
      <x:c r="M47" s="67"/>
      <x:c r="N47" s="67"/>
      <x:c r="O47" s="67"/>
      <x:c r="P47" s="67"/>
      <x:c r="Q47" s="67"/>
      <x:c r="R47" s="67"/>
    </x:row>
    <x:row r="48" spans="5:18" s="19" customFormat="1" customHeight="1">
      <x:c r="E48" s="198" t="s">
        <x:v>2399</x:v>
      </x:c>
      <x:c r="F48" s="67"/>
      <x:c r="G48" s="67"/>
      <x:c r="H48" s="67"/>
      <x:c r="I48" s="67"/>
      <x:c r="J48" s="67"/>
      <x:c r="K48" s="67"/>
      <x:c r="L48" s="67"/>
      <x:c r="M48" s="67"/>
      <x:c r="N48" s="67"/>
      <x:c r="O48" s="67"/>
      <x:c r="P48" s="67"/>
      <x:c r="Q48" s="67"/>
      <x:c r="R48" s="67"/>
    </x:row>
    <x:row r="49" spans="5:18" s="19" customFormat="1" customHeight="1">
      <x:c r="E49" s="246" t="s">
        <x:v>1243</x:v>
      </x:c>
      <x:c r="F49" s="67"/>
      <x:c r="G49" s="67"/>
      <x:c r="H49" s="67"/>
      <x:c r="I49" s="67"/>
      <x:c r="J49" s="67"/>
      <x:c r="K49" s="67"/>
      <x:c r="L49" s="67"/>
      <x:c r="M49" s="67"/>
      <x:c r="N49" s="67"/>
      <x:c r="O49" s="67"/>
      <x:c r="P49" s="67"/>
      <x:c r="Q49" s="67"/>
      <x:c r="R49" s="67"/>
    </x:row>
    <x:row r="50" s="19" customFormat="1" customHeight="1"/>
    <x:row r="51" spans="5:5" s="19" customFormat="1" customHeight="1">
      <x:c r="E51" s="19" t="s">
        <x:v>3893</x:v>
      </x:c>
    </x:row>
    <x:row r="52" s="19" customFormat="1" customHeight="1"/>
    <x:row r="53" spans="5:5" s="19" customFormat="1" customHeight="1">
      <x:c r="E53" s="19" t="s">
        <x:v>4172</x:v>
      </x:c>
    </x:row>
    <x:row r="54" spans="1:1" s="1" customFormat="1" customHeight="1">
      <x:c r="A54" s="19"/>
    </x:row>
    <x:row r="55" spans="1:5" s="1" customFormat="1" customHeight="1">
      <x:c r="A55" s="19"/>
      <x:c r="C55" s="219" t="s">
        <x:v>2308</x:v>
      </x:c>
      <x:c r="D55" s="219"/>
      <x:c r="E55" s="219"/>
    </x:row>
    <x:row r="56" spans="1:4" s="1" customFormat="1" customHeight="1">
      <x:c r="A56" s="19"/>
      <x:c r="D56" s="1" t="s">
        <x:v>4197</x:v>
      </x:c>
    </x:row>
    <x:row r="57" spans="1:1" s="1" customFormat="1" customHeight="1">
      <x:c r="A57" s="19"/>
    </x:row>
    <x:row r="58" spans="1:7" s="1" customFormat="1" customHeight="1">
      <x:c r="A58" s="19"/>
      <x:c r="D58" s="219" t="s">
        <x:v>3136</x:v>
      </x:c>
      <x:c r="E58" s="219"/>
      <x:c r="F58" s="220"/>
      <x:c r="G58" s="116"/>
    </x:row>
    <x:row r="59" spans="1:5" s="1" customFormat="1" customHeight="1">
      <x:c r="A59" s="19"/>
      <x:c r="E59" s="1" t="s">
        <x:v>1574</x:v>
      </x:c>
    </x:row>
    <x:row r="60" spans="1:1" s="1" customFormat="1" customHeight="1">
      <x:c r="A60" s="19"/>
    </x:row>
    <x:row r="61" spans="1:7" s="1" customFormat="1" customHeight="1">
      <x:c r="A61" s="19"/>
      <x:c r="D61" s="219" t="s">
        <x:v>3135</x:v>
      </x:c>
      <x:c r="E61" s="219"/>
      <x:c r="F61" s="220"/>
      <x:c r="G61" s="116"/>
    </x:row>
    <x:row r="62" spans="1:5" s="1" customFormat="1" customHeight="1">
      <x:c r="A62" s="19"/>
      <x:c r="E62" s="1" t="s">
        <x:v>5210</x:v>
      </x:c>
    </x:row>
    <x:row r="63" spans="1:1" s="1" customFormat="1" customHeight="1">
      <x:c r="A63" s="19"/>
    </x:row>
    <x:row r="64" spans="6:6" s="19" customFormat="1" customHeight="1">
      <x:c r="F64" s="42" t="s">
        <x:v>5510</x:v>
      </x:c>
    </x:row>
    <x:row r="65" spans="6:6" s="19" customFormat="1" customHeight="1">
      <x:c r="F65" s="43" t="s">
        <x:v>2306</x:v>
      </x:c>
    </x:row>
    <x:row r="66" spans="6:6" s="19" customFormat="1" customHeight="1">
      <x:c r="F66" s="43" t="s">
        <x:v>5818</x:v>
      </x:c>
    </x:row>
    <x:row r="67" spans="6:6" s="19" customFormat="1" customHeight="1">
      <x:c r="F67" s="43" t="s">
        <x:v>2371</x:v>
      </x:c>
    </x:row>
    <x:row r="68" spans="6:24" s="19" customFormat="1" customHeight="1">
      <x:c r="F68" s="59" t="s">
        <x:v>3046</x:v>
      </x:c>
      <x:c r="G68" s="60"/>
      <x:c r="H68" s="60"/>
      <x:c r="I68" s="60"/>
      <x:c r="J68" s="60"/>
      <x:c r="K68" s="60"/>
      <x:c r="L68" s="60"/>
      <x:c r="M68" s="60"/>
      <x:c r="N68" s="60"/>
      <x:c r="O68" s="60"/>
      <x:c r="P68" s="60"/>
      <x:c r="Q68" s="60"/>
      <x:c r="R68" s="60"/>
      <x:c r="S68" s="60"/>
      <x:c r="T68" s="60"/>
      <x:c r="U68" s="60"/>
      <x:c r="V68" s="60"/>
      <x:c r="W68" s="60"/>
      <x:c r="X68" s="60"/>
    </x:row>
    <x:row r="69" spans="6:24" s="19" customFormat="1" customHeight="1">
      <x:c r="F69" s="59" t="s">
        <x:v>5064</x:v>
      </x:c>
      <x:c r="G69" s="60"/>
      <x:c r="H69" s="60"/>
      <x:c r="I69" s="60"/>
      <x:c r="J69" s="60"/>
      <x:c r="K69" s="60"/>
      <x:c r="L69" s="60"/>
      <x:c r="M69" s="60"/>
      <x:c r="N69" s="60"/>
      <x:c r="O69" s="60"/>
      <x:c r="P69" s="60"/>
      <x:c r="Q69" s="60"/>
      <x:c r="R69" s="60"/>
      <x:c r="S69" s="60"/>
      <x:c r="T69" s="60"/>
      <x:c r="U69" s="60"/>
      <x:c r="V69" s="60"/>
      <x:c r="W69" s="60"/>
      <x:c r="X69" s="60"/>
    </x:row>
    <x:row r="70" spans="6:6" s="19" customFormat="1" customHeight="1">
      <x:c r="F70" s="43" t="s">
        <x:v>5976</x:v>
      </x:c>
    </x:row>
    <x:row r="71" spans="6:6" s="19" customFormat="1" customHeight="1">
      <x:c r="F71" s="43" t="s">
        <x:v>2399</x:v>
      </x:c>
    </x:row>
    <x:row r="72" spans="6:6" s="19" customFormat="1" customHeight="1">
      <x:c r="F72" s="207" t="s">
        <x:v>1243</x:v>
      </x:c>
    </x:row>
    <x:row r="73" s="19" customFormat="1" customHeight="1"/>
    <x:row r="74" spans="1:7" s="1" customFormat="1" customHeight="1">
      <x:c r="A74" s="19"/>
      <x:c r="D74" s="219" t="s">
        <x:v>3887</x:v>
      </x:c>
      <x:c r="E74" s="219"/>
      <x:c r="F74" s="220"/>
      <x:c r="G74" s="116"/>
    </x:row>
    <x:row r="75" spans="1:5" s="1" customFormat="1" customHeight="1">
      <x:c r="A75" s="19"/>
      <x:c r="E75" s="1" t="s">
        <x:v>2490</x:v>
      </x:c>
    </x:row>
    <x:row r="76" spans="1:1" s="1" customFormat="1" customHeight="1">
      <x:c r="A76" s="19"/>
    </x:row>
    <x:row r="77" spans="1:5" s="1" customFormat="1" customHeight="1">
      <x:c r="A77" s="19"/>
      <x:c r="E77" s="1" t="s">
        <x:v>5948</x:v>
      </x:c>
    </x:row>
    <x:row r="78" spans="1:1" s="1" customFormat="1" customHeight="1">
      <x:c r="A78" s="19"/>
    </x:row>
    <x:row r="79" spans="7:17" s="19" customFormat="1" customHeight="1">
      <x:c r="G79" s="197" t="s">
        <x:v>5510</x:v>
      </x:c>
      <x:c r="H79" s="67"/>
      <x:c r="I79" s="67"/>
      <x:c r="J79" s="67"/>
      <x:c r="K79" s="67"/>
      <x:c r="L79" s="67"/>
      <x:c r="M79" s="67"/>
      <x:c r="N79" s="67"/>
      <x:c r="O79" s="67"/>
      <x:c r="P79" s="67"/>
      <x:c r="Q79" s="67"/>
    </x:row>
    <x:row r="80" spans="7:17" s="19" customFormat="1" customHeight="1">
      <x:c r="G80" s="198" t="s">
        <x:v>2306</x:v>
      </x:c>
      <x:c r="H80" s="67"/>
      <x:c r="I80" s="67"/>
      <x:c r="J80" s="67"/>
      <x:c r="K80" s="67"/>
      <x:c r="L80" s="67"/>
      <x:c r="M80" s="67"/>
      <x:c r="N80" s="67"/>
      <x:c r="O80" s="67"/>
      <x:c r="P80" s="67"/>
      <x:c r="Q80" s="67"/>
    </x:row>
    <x:row r="81" spans="7:17" s="19" customFormat="1" customHeight="1">
      <x:c r="G81" s="198" t="s">
        <x:v>5820</x:v>
      </x:c>
      <x:c r="H81" s="67"/>
      <x:c r="I81" s="67"/>
      <x:c r="J81" s="67"/>
      <x:c r="K81" s="67"/>
      <x:c r="L81" s="67"/>
      <x:c r="M81" s="67"/>
      <x:c r="N81" s="67"/>
      <x:c r="O81" s="67"/>
      <x:c r="P81" s="67"/>
      <x:c r="Q81" s="67"/>
    </x:row>
    <x:row r="82" spans="7:17" s="19" customFormat="1" customHeight="1">
      <x:c r="G82" s="198" t="s">
        <x:v>2371</x:v>
      </x:c>
      <x:c r="H82" s="67"/>
      <x:c r="I82" s="67"/>
      <x:c r="J82" s="67"/>
      <x:c r="K82" s="67"/>
      <x:c r="L82" s="67"/>
      <x:c r="M82" s="67"/>
      <x:c r="N82" s="67"/>
      <x:c r="O82" s="67"/>
      <x:c r="P82" s="67"/>
      <x:c r="Q82" s="67"/>
    </x:row>
    <x:row r="83" spans="7:17" s="19" customFormat="1" customHeight="1">
      <x:c r="G83" s="198" t="s">
        <x:v>4852</x:v>
      </x:c>
      <x:c r="H83" s="67"/>
      <x:c r="I83" s="67"/>
      <x:c r="J83" s="67"/>
      <x:c r="K83" s="67"/>
      <x:c r="L83" s="67"/>
      <x:c r="M83" s="67"/>
      <x:c r="N83" s="67"/>
      <x:c r="O83" s="67"/>
      <x:c r="P83" s="67"/>
      <x:c r="Q83" s="67"/>
    </x:row>
    <x:row r="84" spans="7:17" s="19" customFormat="1" customHeight="1">
      <x:c r="G84" s="198" t="s">
        <x:v>2399</x:v>
      </x:c>
      <x:c r="H84" s="67"/>
      <x:c r="I84" s="67"/>
      <x:c r="J84" s="67"/>
      <x:c r="K84" s="67"/>
      <x:c r="L84" s="67"/>
      <x:c r="M84" s="67"/>
      <x:c r="N84" s="67"/>
      <x:c r="O84" s="67"/>
      <x:c r="P84" s="67"/>
      <x:c r="Q84" s="67"/>
    </x:row>
    <x:row r="85" spans="7:17" s="19" customFormat="1" customHeight="1">
      <x:c r="G85" s="246" t="s">
        <x:v>1243</x:v>
      </x:c>
      <x:c r="H85" s="67"/>
      <x:c r="I85" s="67"/>
      <x:c r="J85" s="67"/>
      <x:c r="K85" s="67"/>
      <x:c r="L85" s="67"/>
      <x:c r="M85" s="67"/>
      <x:c r="N85" s="67"/>
      <x:c r="O85" s="67"/>
      <x:c r="P85" s="67"/>
      <x:c r="Q85" s="67"/>
    </x:row>
    <x:row r="86" spans="7:17" s="19" customFormat="1" customHeight="1">
      <x:c r="G86" s="196" t="s">
        <x:v>3834</x:v>
      </x:c>
      <x:c r="H86" s="24"/>
      <x:c r="I86" s="24"/>
      <x:c r="J86" s="24"/>
      <x:c r="K86" s="24"/>
      <x:c r="L86" s="24"/>
      <x:c r="M86" s="24"/>
      <x:c r="N86" s="24"/>
      <x:c r="O86" s="24"/>
      <x:c r="P86" s="24"/>
      <x:c r="Q86" s="24"/>
    </x:row>
    <x:row r="87" spans="7:17" s="19" customFormat="1" customHeight="1">
      <x:c r="G87" s="196" t="s">
        <x:v>4172</x:v>
      </x:c>
      <x:c r="H87" s="24"/>
      <x:c r="I87" s="24"/>
      <x:c r="J87" s="24"/>
      <x:c r="K87" s="24"/>
      <x:c r="L87" s="24"/>
      <x:c r="M87" s="24"/>
      <x:c r="N87" s="24"/>
      <x:c r="O87" s="24"/>
      <x:c r="P87" s="24"/>
      <x:c r="Q87" s="24"/>
    </x:row>
    <x:row r="88" s="19" customFormat="1" customHeight="1"/>
    <x:row r="89" spans="6:12" s="19" customFormat="1" customHeight="1">
      <x:c r="F89" s="47" t="s">
        <x:v>3051</x:v>
      </x:c>
      <x:c r="G89" s="47"/>
      <x:c r="H89" s="47"/>
      <x:c r="I89" s="47"/>
      <x:c r="J89" s="47"/>
      <x:c r="K89" s="47"/>
      <x:c r="L89" s="47"/>
    </x:row>
    <x:row r="90" spans="7:7" s="19" customFormat="1" customHeight="1">
      <x:c r="G90" s="19" t="s">
        <x:v>195</x:v>
      </x:c>
    </x:row>
    <x:row r="91" s="19" customFormat="1" customHeight="1"/>
    <x:row r="92" spans="7:16" s="19" customFormat="1" customHeight="1">
      <x:c r="G92" s="197" t="s">
        <x:v>5510</x:v>
      </x:c>
      <x:c r="H92" s="67"/>
      <x:c r="I92" s="67"/>
      <x:c r="J92" s="67"/>
      <x:c r="K92" s="67"/>
      <x:c r="L92" s="67"/>
      <x:c r="M92" s="67"/>
      <x:c r="N92" s="67"/>
      <x:c r="O92" s="67"/>
      <x:c r="P92" s="67"/>
    </x:row>
    <x:row r="93" spans="7:16" s="19" customFormat="1" customHeight="1">
      <x:c r="G93" s="198" t="s">
        <x:v>2306</x:v>
      </x:c>
      <x:c r="H93" s="67"/>
      <x:c r="I93" s="67"/>
      <x:c r="J93" s="67"/>
      <x:c r="K93" s="67"/>
      <x:c r="L93" s="67"/>
      <x:c r="M93" s="67"/>
      <x:c r="N93" s="67"/>
      <x:c r="O93" s="67"/>
      <x:c r="P93" s="67"/>
    </x:row>
    <x:row r="94" spans="7:16" s="19" customFormat="1" customHeight="1">
      <x:c r="G94" s="198" t="s">
        <x:v>5129</x:v>
      </x:c>
      <x:c r="H94" s="67"/>
      <x:c r="I94" s="67"/>
      <x:c r="J94" s="67"/>
      <x:c r="K94" s="67"/>
      <x:c r="L94" s="67"/>
      <x:c r="M94" s="67"/>
      <x:c r="N94" s="67"/>
      <x:c r="O94" s="67"/>
      <x:c r="P94" s="67"/>
    </x:row>
    <x:row r="95" spans="7:16" s="19" customFormat="1" customHeight="1">
      <x:c r="G95" s="198" t="s">
        <x:v>6221</x:v>
      </x:c>
      <x:c r="H95" s="67"/>
      <x:c r="I95" s="67"/>
      <x:c r="J95" s="67"/>
      <x:c r="K95" s="67"/>
      <x:c r="L95" s="67"/>
      <x:c r="M95" s="67"/>
      <x:c r="N95" s="67"/>
      <x:c r="O95" s="67"/>
      <x:c r="P95" s="67"/>
    </x:row>
    <x:row r="96" spans="7:16" s="19" customFormat="1" customHeight="1">
      <x:c r="G96" s="198" t="s">
        <x:v>2371</x:v>
      </x:c>
      <x:c r="H96" s="67"/>
      <x:c r="I96" s="67"/>
      <x:c r="J96" s="67"/>
      <x:c r="K96" s="67"/>
      <x:c r="L96" s="67"/>
      <x:c r="M96" s="67"/>
      <x:c r="N96" s="67"/>
      <x:c r="O96" s="67"/>
      <x:c r="P96" s="67"/>
    </x:row>
    <x:row r="97" spans="7:16" s="19" customFormat="1" customHeight="1">
      <x:c r="G97" s="198" t="s">
        <x:v>5469</x:v>
      </x:c>
      <x:c r="H97" s="67"/>
      <x:c r="I97" s="67"/>
      <x:c r="J97" s="67"/>
      <x:c r="K97" s="67"/>
      <x:c r="L97" s="67"/>
      <x:c r="M97" s="67"/>
      <x:c r="N97" s="67"/>
      <x:c r="O97" s="67"/>
      <x:c r="P97" s="67"/>
    </x:row>
    <x:row r="98" spans="7:16" s="19" customFormat="1" customHeight="1">
      <x:c r="G98" s="198" t="s">
        <x:v>2399</x:v>
      </x:c>
      <x:c r="H98" s="67"/>
      <x:c r="I98" s="67"/>
      <x:c r="J98" s="67"/>
      <x:c r="K98" s="67"/>
      <x:c r="L98" s="67"/>
      <x:c r="M98" s="67"/>
      <x:c r="N98" s="67"/>
      <x:c r="O98" s="67"/>
      <x:c r="P98" s="67"/>
    </x:row>
    <x:row r="99" spans="7:16" s="19" customFormat="1" customHeight="1">
      <x:c r="G99" s="246" t="s">
        <x:v>1243</x:v>
      </x:c>
      <x:c r="H99" s="67"/>
      <x:c r="I99" s="67"/>
      <x:c r="J99" s="67"/>
      <x:c r="K99" s="67"/>
      <x:c r="L99" s="67"/>
      <x:c r="M99" s="67"/>
      <x:c r="N99" s="67"/>
      <x:c r="O99" s="67"/>
      <x:c r="P99" s="67"/>
    </x:row>
    <x:row r="100" s="19" customFormat="1" customHeight="1"/>
    <x:row r="101" spans="7:16" s="19" customFormat="1" customHeight="1">
      <x:c r="G101" s="24" t="s">
        <x:v>3200</x:v>
      </x:c>
      <x:c r="H101" s="24"/>
      <x:c r="I101" s="24"/>
      <x:c r="J101" s="24"/>
      <x:c r="K101" s="24"/>
      <x:c r="L101" s="24"/>
      <x:c r="M101" s="24"/>
      <x:c r="N101" s="24"/>
      <x:c r="O101" s="24"/>
      <x:c r="P101" s="24"/>
    </x:row>
    <x:row r="102" spans="7:16" s="19" customFormat="1" customHeight="1">
      <x:c r="G102" s="24"/>
      <x:c r="H102" s="24"/>
      <x:c r="I102" s="24"/>
      <x:c r="J102" s="24"/>
      <x:c r="K102" s="24"/>
      <x:c r="L102" s="24"/>
      <x:c r="M102" s="24"/>
      <x:c r="N102" s="24"/>
      <x:c r="O102" s="24"/>
      <x:c r="P102" s="24"/>
    </x:row>
    <x:row r="103" spans="7:16" s="19" customFormat="1" customHeight="1">
      <x:c r="G103" s="24" t="s">
        <x:v>4172</x:v>
      </x:c>
      <x:c r="H103" s="24"/>
      <x:c r="I103" s="24"/>
      <x:c r="J103" s="24"/>
      <x:c r="K103" s="24"/>
      <x:c r="L103" s="24"/>
      <x:c r="M103" s="24"/>
      <x:c r="N103" s="24"/>
      <x:c r="O103" s="24"/>
      <x:c r="P103" s="24"/>
    </x:row>
    <x:row r="104" s="19" customFormat="1" customHeight="1"/>
    <x:row r="105" spans="7:7" s="19" customFormat="1" customHeight="1">
      <x:c r="G105" s="19" t="s">
        <x:v>3236</x:v>
      </x:c>
    </x:row>
    <x:row r="106" spans="8:8" s="19" customFormat="1" customHeight="1">
      <x:c r="H106" s="19" t="s">
        <x:v>4472</x:v>
      </x:c>
    </x:row>
    <x:row r="107" spans="8:8" s="19" customFormat="1" customHeight="1">
      <x:c r="H107" s="19" t="s">
        <x:v>3038</x:v>
      </x:c>
    </x:row>
    <x:row r="108" spans="8:8" s="19" customFormat="1" customHeight="1">
      <x:c r="H108" s="19" t="s">
        <x:v>4471</x:v>
      </x:c>
    </x:row>
    <x:row r="109" s="19" customFormat="1" customHeight="1"/>
    <x:row r="110" spans="1:1" s="1" customFormat="1" customHeight="1">
      <x:c r="A110" s="19"/>
    </x:row>
    <x:row r="111" spans="1:7" s="1" customFormat="1" customHeight="1">
      <x:c r="A111" s="19"/>
      <x:c r="D111" s="219" t="s">
        <x:v>2305</x:v>
      </x:c>
      <x:c r="E111" s="219"/>
      <x:c r="F111" s="220"/>
      <x:c r="G111" s="116"/>
    </x:row>
    <x:row r="112" spans="1:5" s="1" customFormat="1" customHeight="1">
      <x:c r="A112" s="19"/>
      <x:c r="E112" s="1" t="s">
        <x:v>5270</x:v>
      </x:c>
    </x:row>
    <x:row r="113" spans="1:1" s="1" customFormat="1" customHeight="1">
      <x:c r="A113" s="19"/>
    </x:row>
    <x:row r="114" spans="1:5" s="1" customFormat="1" customHeight="1">
      <x:c r="A114" s="19"/>
      <x:c r="E114" s="1" t="s">
        <x:v>3028</x:v>
      </x:c>
    </x:row>
    <x:row r="115" spans="1:6" s="1" customFormat="1" customHeight="1">
      <x:c r="A115" s="19"/>
      <x:c r="F115" s="1" t="s">
        <x:v>5224</x:v>
      </x:c>
    </x:row>
    <x:row r="116" spans="1:1" s="1" customFormat="1" customHeight="1">
      <x:c r="A116" s="19"/>
    </x:row>
    <x:row r="117" spans="8:27" s="19" customFormat="1" customHeight="1">
      <x:c r="H117" s="353" t="s">
        <x:v>1231</x:v>
      </x:c>
      <x:c r="I117" s="353"/>
      <x:c r="J117" s="353"/>
      <x:c r="K117" s="353"/>
      <x:c r="L117" s="353"/>
      <x:c r="M117" s="353" t="s">
        <x:v>1077</x:v>
      </x:c>
      <x:c r="N117" s="353"/>
      <x:c r="O117" s="353"/>
      <x:c r="P117" s="353"/>
      <x:c r="Q117" s="353"/>
      <x:c r="R117" s="353"/>
      <x:c r="S117" s="353"/>
      <x:c r="T117" s="353"/>
      <x:c r="U117" s="353"/>
      <x:c r="V117" s="353"/>
      <x:c r="W117" s="353"/>
      <x:c r="X117" s="353"/>
      <x:c r="Y117" s="353"/>
      <x:c r="Z117" s="353"/>
      <x:c r="AA117" s="353"/>
    </x:row>
    <x:row r="118" spans="8:27" s="19" customFormat="1" customHeight="1">
      <x:c r="H118" s="288" t="s">
        <x:v>1426</x:v>
      </x:c>
      <x:c r="I118" s="288"/>
      <x:c r="J118" s="288"/>
      <x:c r="K118" s="288"/>
      <x:c r="L118" s="288"/>
      <x:c r="M118" s="284" t="s">
        <x:v>4332</x:v>
      </x:c>
      <x:c r="N118" s="284"/>
      <x:c r="O118" s="284"/>
      <x:c r="P118" s="284"/>
      <x:c r="Q118" s="284"/>
      <x:c r="R118" s="284"/>
      <x:c r="S118" s="284"/>
      <x:c r="T118" s="284"/>
      <x:c r="U118" s="284"/>
      <x:c r="V118" s="284"/>
      <x:c r="W118" s="284"/>
      <x:c r="X118" s="284"/>
      <x:c r="Y118" s="284"/>
      <x:c r="Z118" s="284"/>
      <x:c r="AA118" s="284"/>
    </x:row>
    <x:row r="119" spans="8:27" s="19" customFormat="1" customHeight="1">
      <x:c r="H119" s="288" t="s">
        <x:v>1363</x:v>
      </x:c>
      <x:c r="I119" s="288"/>
      <x:c r="J119" s="288"/>
      <x:c r="K119" s="288"/>
      <x:c r="L119" s="288"/>
      <x:c r="M119" s="351" t="s">
        <x:v>4484</x:v>
      </x:c>
      <x:c r="N119" s="284"/>
      <x:c r="O119" s="284"/>
      <x:c r="P119" s="284"/>
      <x:c r="Q119" s="284"/>
      <x:c r="R119" s="284"/>
      <x:c r="S119" s="284"/>
      <x:c r="T119" s="284"/>
      <x:c r="U119" s="284"/>
      <x:c r="V119" s="284"/>
      <x:c r="W119" s="284"/>
      <x:c r="X119" s="284"/>
      <x:c r="Y119" s="284"/>
      <x:c r="Z119" s="284"/>
      <x:c r="AA119" s="284"/>
    </x:row>
    <x:row r="120" spans="8:27" s="19" customFormat="1" customHeight="1">
      <x:c r="H120" s="288" t="s">
        <x:v>1772</x:v>
      </x:c>
      <x:c r="I120" s="288"/>
      <x:c r="J120" s="288"/>
      <x:c r="K120" s="288"/>
      <x:c r="L120" s="288"/>
      <x:c r="M120" s="351" t="s">
        <x:v>4467</x:v>
      </x:c>
      <x:c r="N120" s="284"/>
      <x:c r="O120" s="284"/>
      <x:c r="P120" s="284"/>
      <x:c r="Q120" s="284"/>
      <x:c r="R120" s="284"/>
      <x:c r="S120" s="284"/>
      <x:c r="T120" s="284"/>
      <x:c r="U120" s="284"/>
      <x:c r="V120" s="284"/>
      <x:c r="W120" s="284"/>
      <x:c r="X120" s="284"/>
      <x:c r="Y120" s="284"/>
      <x:c r="Z120" s="284"/>
      <x:c r="AA120" s="284"/>
    </x:row>
    <x:row r="121" spans="8:27" s="19" customFormat="1" customHeight="1">
      <x:c r="H121" s="288" t="s">
        <x:v>1303</x:v>
      </x:c>
      <x:c r="I121" s="288"/>
      <x:c r="J121" s="288"/>
      <x:c r="K121" s="288"/>
      <x:c r="L121" s="288"/>
      <x:c r="M121" s="284" t="s">
        <x:v>689</x:v>
      </x:c>
      <x:c r="N121" s="284"/>
      <x:c r="O121" s="284"/>
      <x:c r="P121" s="284"/>
      <x:c r="Q121" s="284"/>
      <x:c r="R121" s="284"/>
      <x:c r="S121" s="284"/>
      <x:c r="T121" s="284"/>
      <x:c r="U121" s="284"/>
      <x:c r="V121" s="284"/>
      <x:c r="W121" s="284"/>
      <x:c r="X121" s="284"/>
      <x:c r="Y121" s="284"/>
      <x:c r="Z121" s="284"/>
      <x:c r="AA121" s="284"/>
    </x:row>
    <x:row r="122" spans="8:27" s="19" customFormat="1" customHeight="1">
      <x:c r="H122" s="352" t="s">
        <x:v>2324</x:v>
      </x:c>
      <x:c r="I122" s="288"/>
      <x:c r="J122" s="288"/>
      <x:c r="K122" s="288"/>
      <x:c r="L122" s="288"/>
      <x:c r="M122" s="284" t="s">
        <x:v>706</x:v>
      </x:c>
      <x:c r="N122" s="284"/>
      <x:c r="O122" s="284"/>
      <x:c r="P122" s="284"/>
      <x:c r="Q122" s="284"/>
      <x:c r="R122" s="284"/>
      <x:c r="S122" s="284"/>
      <x:c r="T122" s="284"/>
      <x:c r="U122" s="284"/>
      <x:c r="V122" s="284"/>
      <x:c r="W122" s="284"/>
      <x:c r="X122" s="284"/>
      <x:c r="Y122" s="284"/>
      <x:c r="Z122" s="284"/>
      <x:c r="AA122" s="284"/>
    </x:row>
    <x:row r="123" s="19" customFormat="1" customHeight="1"/>
    <x:row r="124" spans="8:12" s="19" customFormat="1" customHeight="1">
      <x:c r="H124" s="205" t="s">
        <x:v>3032</x:v>
      </x:c>
      <x:c r="I124" s="205"/>
      <x:c r="J124" s="205"/>
      <x:c r="K124" s="205"/>
      <x:c r="L124" s="205"/>
    </x:row>
    <x:row r="125" spans="9:9" s="19" customFormat="1" customHeight="1">
      <x:c r="I125" s="19" t="s">
        <x:v>2489</x:v>
      </x:c>
    </x:row>
    <x:row r="126" spans="9:9" s="19" customFormat="1" customHeight="1">
      <x:c r="I126" s="19" t="s">
        <x:v>427</x:v>
      </x:c>
    </x:row>
    <x:row r="127" spans="9:9" s="19" customFormat="1" customHeight="1">
      <x:c r="I127" s="19" t="s">
        <x:v>420</x:v>
      </x:c>
    </x:row>
    <x:row r="128" s="19" customFormat="1" customHeight="1"/>
    <x:row r="129" spans="9:20" s="19" customFormat="1" customHeight="1">
      <x:c r="I129" s="197" t="s">
        <x:v>5510</x:v>
      </x:c>
      <x:c r="J129" s="67"/>
      <x:c r="K129" s="67"/>
      <x:c r="L129" s="67"/>
      <x:c r="M129" s="67"/>
      <x:c r="N129" s="67"/>
      <x:c r="O129" s="67"/>
      <x:c r="P129" s="67"/>
      <x:c r="Q129" s="67"/>
      <x:c r="R129" s="67"/>
      <x:c r="S129" s="67"/>
      <x:c r="T129" s="67"/>
    </x:row>
    <x:row r="130" spans="9:20" s="19" customFormat="1" customHeight="1">
      <x:c r="I130" s="198" t="s">
        <x:v>2306</x:v>
      </x:c>
      <x:c r="J130" s="67"/>
      <x:c r="K130" s="67"/>
      <x:c r="L130" s="67"/>
      <x:c r="M130" s="67"/>
      <x:c r="N130" s="67"/>
      <x:c r="O130" s="67"/>
      <x:c r="P130" s="67"/>
      <x:c r="Q130" s="67"/>
      <x:c r="R130" s="67"/>
      <x:c r="S130" s="67"/>
      <x:c r="T130" s="67"/>
    </x:row>
    <x:row r="131" spans="9:20" s="19" customFormat="1" customHeight="1">
      <x:c r="I131" s="198" t="s">
        <x:v>6211</x:v>
      </x:c>
      <x:c r="J131" s="67"/>
      <x:c r="K131" s="67"/>
      <x:c r="L131" s="67"/>
      <x:c r="M131" s="67"/>
      <x:c r="N131" s="67"/>
      <x:c r="O131" s="67"/>
      <x:c r="P131" s="67"/>
      <x:c r="Q131" s="67"/>
      <x:c r="R131" s="67"/>
      <x:c r="S131" s="67"/>
      <x:c r="T131" s="67"/>
    </x:row>
    <x:row r="132" spans="9:20" s="19" customFormat="1" customHeight="1">
      <x:c r="I132" s="198" t="s">
        <x:v>2371</x:v>
      </x:c>
      <x:c r="J132" s="67"/>
      <x:c r="K132" s="67"/>
      <x:c r="L132" s="67"/>
      <x:c r="M132" s="67"/>
      <x:c r="N132" s="67"/>
      <x:c r="O132" s="67"/>
      <x:c r="P132" s="67"/>
      <x:c r="Q132" s="67"/>
      <x:c r="R132" s="67"/>
      <x:c r="S132" s="67"/>
      <x:c r="T132" s="67"/>
    </x:row>
    <x:row r="133" spans="9:20" s="19" customFormat="1" customHeight="1">
      <x:c r="I133" s="198" t="s">
        <x:v>422</x:v>
      </x:c>
      <x:c r="J133" s="67"/>
      <x:c r="K133" s="67"/>
      <x:c r="L133" s="67"/>
      <x:c r="M133" s="67"/>
      <x:c r="N133" s="67"/>
      <x:c r="O133" s="67"/>
      <x:c r="P133" s="67"/>
      <x:c r="Q133" s="67"/>
      <x:c r="R133" s="67"/>
      <x:c r="S133" s="67"/>
      <x:c r="T133" s="67"/>
    </x:row>
    <x:row r="134" spans="9:20" s="19" customFormat="1" customHeight="1">
      <x:c r="I134" s="198" t="s">
        <x:v>4853</x:v>
      </x:c>
      <x:c r="J134" s="67"/>
      <x:c r="K134" s="67"/>
      <x:c r="L134" s="67"/>
      <x:c r="M134" s="67"/>
      <x:c r="N134" s="67"/>
      <x:c r="O134" s="67"/>
      <x:c r="P134" s="67"/>
      <x:c r="Q134" s="67"/>
      <x:c r="R134" s="67"/>
      <x:c r="S134" s="67"/>
      <x:c r="T134" s="67"/>
    </x:row>
    <x:row r="135" spans="9:20" s="19" customFormat="1" customHeight="1">
      <x:c r="I135" s="198" t="s">
        <x:v>2399</x:v>
      </x:c>
      <x:c r="J135" s="67"/>
      <x:c r="K135" s="67"/>
      <x:c r="L135" s="67"/>
      <x:c r="M135" s="67"/>
      <x:c r="N135" s="67"/>
      <x:c r="O135" s="67"/>
      <x:c r="P135" s="67"/>
      <x:c r="Q135" s="67"/>
      <x:c r="R135" s="67"/>
      <x:c r="S135" s="67"/>
      <x:c r="T135" s="67"/>
    </x:row>
    <x:row r="136" spans="9:20" s="19" customFormat="1" customHeight="1">
      <x:c r="I136" s="246" t="s">
        <x:v>1243</x:v>
      </x:c>
      <x:c r="J136" s="67"/>
      <x:c r="K136" s="67"/>
      <x:c r="L136" s="67"/>
      <x:c r="M136" s="67"/>
      <x:c r="N136" s="67"/>
      <x:c r="O136" s="67"/>
      <x:c r="P136" s="67"/>
      <x:c r="Q136" s="67"/>
      <x:c r="R136" s="67"/>
      <x:c r="S136" s="67"/>
      <x:c r="T136" s="67"/>
    </x:row>
    <x:row r="137" spans="9:20" s="19" customFormat="1" customHeight="1">
      <x:c r="I137" s="196" t="s">
        <x:v>3890</x:v>
      </x:c>
      <x:c r="J137" s="24"/>
      <x:c r="K137" s="24"/>
      <x:c r="L137" s="24"/>
      <x:c r="M137" s="24"/>
      <x:c r="N137" s="24"/>
      <x:c r="O137" s="24"/>
      <x:c r="P137" s="24"/>
      <x:c r="Q137" s="24"/>
      <x:c r="R137" s="24"/>
      <x:c r="S137" s="24"/>
      <x:c r="T137" s="24"/>
    </x:row>
    <x:row r="138" spans="9:20" s="19" customFormat="1" customHeight="1">
      <x:c r="I138" s="196" t="s">
        <x:v>4172</x:v>
      </x:c>
      <x:c r="J138" s="24"/>
      <x:c r="K138" s="24"/>
      <x:c r="L138" s="24"/>
      <x:c r="M138" s="24"/>
      <x:c r="N138" s="24"/>
      <x:c r="O138" s="24"/>
      <x:c r="P138" s="24"/>
      <x:c r="Q138" s="24"/>
      <x:c r="R138" s="24"/>
      <x:c r="S138" s="24"/>
      <x:c r="T138" s="24"/>
    </x:row>
    <x:row r="139" s="19" customFormat="1" customHeight="1"/>
    <x:row r="140" s="19" customFormat="1" customHeight="1"/>
    <x:row r="141" spans="9:20" s="19" customFormat="1" customHeight="1">
      <x:c r="I141" s="197" t="s">
        <x:v>5510</x:v>
      </x:c>
      <x:c r="J141" s="67"/>
      <x:c r="K141" s="67"/>
      <x:c r="L141" s="67"/>
      <x:c r="M141" s="67"/>
      <x:c r="N141" s="67"/>
      <x:c r="O141" s="67"/>
      <x:c r="P141" s="67"/>
      <x:c r="Q141" s="67"/>
      <x:c r="R141" s="67"/>
      <x:c r="S141" s="67"/>
      <x:c r="T141" s="67"/>
    </x:row>
    <x:row r="142" spans="9:20" s="19" customFormat="1" customHeight="1">
      <x:c r="I142" s="198" t="s">
        <x:v>2306</x:v>
      </x:c>
      <x:c r="J142" s="67"/>
      <x:c r="K142" s="67"/>
      <x:c r="L142" s="67"/>
      <x:c r="M142" s="67"/>
      <x:c r="N142" s="67"/>
      <x:c r="O142" s="67"/>
      <x:c r="P142" s="67"/>
      <x:c r="Q142" s="67"/>
      <x:c r="R142" s="67"/>
      <x:c r="S142" s="67"/>
      <x:c r="T142" s="67"/>
    </x:row>
    <x:row r="143" spans="9:20" s="19" customFormat="1" customHeight="1">
      <x:c r="I143" s="198" t="s">
        <x:v>4201</x:v>
      </x:c>
      <x:c r="J143" s="67"/>
      <x:c r="K143" s="67"/>
      <x:c r="L143" s="67"/>
      <x:c r="M143" s="67"/>
      <x:c r="N143" s="67"/>
      <x:c r="O143" s="67"/>
      <x:c r="P143" s="67"/>
      <x:c r="Q143" s="67"/>
      <x:c r="R143" s="67"/>
      <x:c r="S143" s="67"/>
      <x:c r="T143" s="67"/>
    </x:row>
    <x:row r="144" spans="9:20" s="19" customFormat="1" customHeight="1">
      <x:c r="I144" s="198" t="s">
        <x:v>2371</x:v>
      </x:c>
      <x:c r="J144" s="67"/>
      <x:c r="K144" s="67"/>
      <x:c r="L144" s="67"/>
      <x:c r="M144" s="67"/>
      <x:c r="N144" s="67"/>
      <x:c r="O144" s="67"/>
      <x:c r="P144" s="67"/>
      <x:c r="Q144" s="67"/>
      <x:c r="R144" s="67"/>
      <x:c r="S144" s="67"/>
      <x:c r="T144" s="67"/>
    </x:row>
    <x:row r="145" spans="9:20" s="19" customFormat="1" customHeight="1">
      <x:c r="I145" s="198" t="s">
        <x:v>5965</x:v>
      </x:c>
      <x:c r="J145" s="67"/>
      <x:c r="K145" s="67"/>
      <x:c r="L145" s="67"/>
      <x:c r="M145" s="67"/>
      <x:c r="N145" s="67"/>
      <x:c r="O145" s="67"/>
      <x:c r="P145" s="67"/>
      <x:c r="Q145" s="67"/>
      <x:c r="R145" s="67"/>
      <x:c r="S145" s="67"/>
      <x:c r="T145" s="67"/>
    </x:row>
    <x:row r="146" spans="9:20" s="19" customFormat="1" customHeight="1">
      <x:c r="I146" s="198" t="s">
        <x:v>5526</x:v>
      </x:c>
      <x:c r="J146" s="67"/>
      <x:c r="K146" s="67"/>
      <x:c r="L146" s="67"/>
      <x:c r="M146" s="67"/>
      <x:c r="N146" s="67"/>
      <x:c r="O146" s="67"/>
      <x:c r="P146" s="67"/>
      <x:c r="Q146" s="67"/>
      <x:c r="R146" s="67"/>
      <x:c r="S146" s="67"/>
      <x:c r="T146" s="67"/>
    </x:row>
    <x:row r="147" spans="9:20" s="19" customFormat="1" customHeight="1">
      <x:c r="I147" s="198" t="s">
        <x:v>5950</x:v>
      </x:c>
      <x:c r="J147" s="67"/>
      <x:c r="K147" s="67"/>
      <x:c r="L147" s="67"/>
      <x:c r="M147" s="67"/>
      <x:c r="N147" s="67"/>
      <x:c r="O147" s="67"/>
      <x:c r="P147" s="67"/>
      <x:c r="Q147" s="67"/>
      <x:c r="R147" s="67"/>
      <x:c r="S147" s="67"/>
      <x:c r="T147" s="67"/>
    </x:row>
    <x:row r="148" spans="9:20" s="19" customFormat="1" customHeight="1">
      <x:c r="I148" s="198" t="s">
        <x:v>1751</x:v>
      </x:c>
      <x:c r="J148" s="67"/>
      <x:c r="K148" s="67"/>
      <x:c r="L148" s="67"/>
      <x:c r="M148" s="67"/>
      <x:c r="N148" s="67"/>
      <x:c r="O148" s="67"/>
      <x:c r="P148" s="67"/>
      <x:c r="Q148" s="67"/>
      <x:c r="R148" s="67"/>
      <x:c r="S148" s="67"/>
      <x:c r="T148" s="67"/>
    </x:row>
    <x:row r="149" spans="9:20" s="19" customFormat="1" customHeight="1">
      <x:c r="I149" s="198" t="s">
        <x:v>5262</x:v>
      </x:c>
      <x:c r="J149" s="67"/>
      <x:c r="K149" s="67"/>
      <x:c r="L149" s="67"/>
      <x:c r="M149" s="67"/>
      <x:c r="N149" s="67"/>
      <x:c r="O149" s="67"/>
      <x:c r="P149" s="67"/>
      <x:c r="Q149" s="67"/>
      <x:c r="R149" s="67"/>
      <x:c r="S149" s="67"/>
      <x:c r="T149" s="67"/>
    </x:row>
    <x:row r="150" spans="9:20" s="19" customFormat="1" customHeight="1">
      <x:c r="I150" s="198" t="s">
        <x:v>3717</x:v>
      </x:c>
      <x:c r="J150" s="67"/>
      <x:c r="K150" s="67"/>
      <x:c r="L150" s="67"/>
      <x:c r="M150" s="67"/>
      <x:c r="N150" s="67"/>
      <x:c r="O150" s="67"/>
      <x:c r="P150" s="67"/>
      <x:c r="Q150" s="67"/>
      <x:c r="R150" s="67"/>
      <x:c r="S150" s="67"/>
      <x:c r="T150" s="67"/>
    </x:row>
    <x:row r="151" spans="9:20" s="19" customFormat="1" customHeight="1">
      <x:c r="I151" s="198" t="s">
        <x:v>4850</x:v>
      </x:c>
      <x:c r="J151" s="67"/>
      <x:c r="K151" s="67"/>
      <x:c r="L151" s="67"/>
      <x:c r="M151" s="67"/>
      <x:c r="N151" s="67"/>
      <x:c r="O151" s="67"/>
      <x:c r="P151" s="67"/>
      <x:c r="Q151" s="67"/>
      <x:c r="R151" s="67"/>
      <x:c r="S151" s="67"/>
      <x:c r="T151" s="67"/>
    </x:row>
    <x:row r="152" spans="9:20" s="19" customFormat="1" customHeight="1">
      <x:c r="I152" s="198" t="s">
        <x:v>2399</x:v>
      </x:c>
      <x:c r="J152" s="67"/>
      <x:c r="K152" s="67"/>
      <x:c r="L152" s="67"/>
      <x:c r="M152" s="67"/>
      <x:c r="N152" s="67"/>
      <x:c r="O152" s="67"/>
      <x:c r="P152" s="67"/>
      <x:c r="Q152" s="67"/>
      <x:c r="R152" s="67"/>
      <x:c r="S152" s="67"/>
      <x:c r="T152" s="67"/>
    </x:row>
    <x:row r="153" spans="9:20" s="19" customFormat="1" customHeight="1">
      <x:c r="I153" s="246" t="s">
        <x:v>1243</x:v>
      </x:c>
      <x:c r="J153" s="67"/>
      <x:c r="K153" s="67"/>
      <x:c r="L153" s="67"/>
      <x:c r="M153" s="67"/>
      <x:c r="N153" s="67"/>
      <x:c r="O153" s="67"/>
      <x:c r="P153" s="67"/>
      <x:c r="Q153" s="67"/>
      <x:c r="R153" s="67"/>
      <x:c r="S153" s="67"/>
      <x:c r="T153" s="67"/>
    </x:row>
    <x:row r="154" spans="9:20" s="19" customFormat="1" customHeight="1">
      <x:c r="I154" s="196" t="s">
        <x:v>3245</x:v>
      </x:c>
      <x:c r="J154" s="24"/>
      <x:c r="K154" s="24"/>
      <x:c r="L154" s="24"/>
      <x:c r="M154" s="24"/>
      <x:c r="N154" s="24"/>
      <x:c r="O154" s="24"/>
      <x:c r="P154" s="24"/>
      <x:c r="Q154" s="24"/>
      <x:c r="R154" s="24"/>
      <x:c r="S154" s="24"/>
      <x:c r="T154" s="24"/>
    </x:row>
    <x:row r="155" spans="9:20" s="19" customFormat="1" customHeight="1">
      <x:c r="I155" s="196" t="s">
        <x:v>3044</x:v>
      </x:c>
      <x:c r="J155" s="24"/>
      <x:c r="K155" s="24"/>
      <x:c r="L155" s="24"/>
      <x:c r="M155" s="24"/>
      <x:c r="N155" s="24"/>
      <x:c r="O155" s="24"/>
      <x:c r="P155" s="24"/>
      <x:c r="Q155" s="24"/>
      <x:c r="R155" s="24"/>
      <x:c r="S155" s="24"/>
      <x:c r="T155" s="24"/>
    </x:row>
    <x:row r="156" spans="9:20" s="19" customFormat="1" customHeight="1">
      <x:c r="I156" s="196" t="s">
        <x:v>2744</x:v>
      </x:c>
      <x:c r="J156" s="24"/>
      <x:c r="K156" s="24"/>
      <x:c r="L156" s="24"/>
      <x:c r="M156" s="24"/>
      <x:c r="N156" s="24"/>
      <x:c r="O156" s="24"/>
      <x:c r="P156" s="24"/>
      <x:c r="Q156" s="24"/>
      <x:c r="R156" s="24"/>
      <x:c r="S156" s="24"/>
      <x:c r="T156" s="24"/>
    </x:row>
    <x:row r="157" spans="9:20" s="19" customFormat="1" customHeight="1">
      <x:c r="I157" s="196" t="s">
        <x:v>4172</x:v>
      </x:c>
      <x:c r="J157" s="24"/>
      <x:c r="K157" s="24"/>
      <x:c r="L157" s="24"/>
      <x:c r="M157" s="24"/>
      <x:c r="N157" s="24"/>
      <x:c r="O157" s="24"/>
      <x:c r="P157" s="24"/>
      <x:c r="Q157" s="24"/>
      <x:c r="R157" s="24"/>
      <x:c r="S157" s="24"/>
      <x:c r="T157" s="24"/>
    </x:row>
    <x:row r="158" s="19" customFormat="1" customHeight="1"/>
    <x:row r="159" spans="1:1" s="1" customFormat="1" customHeight="1">
      <x:c r="A159" s="19"/>
    </x:row>
    <x:row r="160" spans="1:7" s="1" customFormat="1" customHeight="1">
      <x:c r="A160" s="19"/>
      <x:c r="D160" s="219" t="s">
        <x:v>3247</x:v>
      </x:c>
      <x:c r="E160" s="219"/>
      <x:c r="F160" s="220"/>
      <x:c r="G160" s="116"/>
    </x:row>
    <x:row r="161" spans="1:1" s="1" customFormat="1" customHeight="1">
      <x:c r="A161" s="19"/>
    </x:row>
    <x:row r="162" spans="9:11" s="19" customFormat="1" customHeight="1">
      <x:c r="I162" s="247" t="s">
        <x:v>1267</x:v>
      </x:c>
      <x:c r="J162" s="26"/>
      <x:c r="K162" s="26"/>
    </x:row>
    <x:row r="163" spans="9:25" s="19" customFormat="1" customHeight="1">
      <x:c r="I163" s="354" t="s">
        <x:v>1221</x:v>
      </x:c>
      <x:c r="J163" s="354"/>
      <x:c r="K163" s="354"/>
      <x:c r="L163" s="354"/>
      <x:c r="M163" s="354" t="s">
        <x:v>1231</x:v>
      </x:c>
      <x:c r="N163" s="354"/>
      <x:c r="O163" s="354"/>
      <x:c r="P163" s="354"/>
      <x:c r="Q163" s="354"/>
      <x:c r="R163" s="354" t="s">
        <x:v>1077</x:v>
      </x:c>
      <x:c r="S163" s="354"/>
      <x:c r="T163" s="354"/>
      <x:c r="U163" s="354"/>
      <x:c r="V163" s="354"/>
      <x:c r="W163" s="354"/>
      <x:c r="X163" s="354"/>
      <x:c r="Y163" s="354"/>
    </x:row>
    <x:row r="164" spans="9:25" s="19" customFormat="1" ht="16.399999999999999">
      <x:c r="I164" s="288" t="s">
        <x:v>1260</x:v>
      </x:c>
      <x:c r="J164" s="288"/>
      <x:c r="K164" s="288"/>
      <x:c r="L164" s="288"/>
      <x:c r="M164" s="288" t="s">
        <x:v>2301</x:v>
      </x:c>
      <x:c r="N164" s="288"/>
      <x:c r="O164" s="288"/>
      <x:c r="P164" s="288"/>
      <x:c r="Q164" s="288"/>
      <x:c r="R164" s="345" t="s">
        <x:v>4463</x:v>
      </x:c>
      <x:c r="S164" s="345"/>
      <x:c r="T164" s="345"/>
      <x:c r="U164" s="345"/>
      <x:c r="V164" s="345"/>
      <x:c r="W164" s="345"/>
      <x:c r="X164" s="345"/>
      <x:c r="Y164" s="345"/>
    </x:row>
    <x:row r="165" spans="9:25" s="19" customFormat="1" customHeight="1">
      <x:c r="I165" s="288" t="s">
        <x:v>1246</x:v>
      </x:c>
      <x:c r="J165" s="288"/>
      <x:c r="K165" s="288"/>
      <x:c r="L165" s="288"/>
      <x:c r="M165" s="288" t="s">
        <x:v>2310</x:v>
      </x:c>
      <x:c r="N165" s="288"/>
      <x:c r="O165" s="288"/>
      <x:c r="P165" s="288"/>
      <x:c r="Q165" s="288"/>
      <x:c r="R165" s="339" t="s">
        <x:v>4342</x:v>
      </x:c>
      <x:c r="S165" s="339"/>
      <x:c r="T165" s="339"/>
      <x:c r="U165" s="339"/>
      <x:c r="V165" s="339"/>
      <x:c r="W165" s="339"/>
      <x:c r="X165" s="339"/>
      <x:c r="Y165" s="339"/>
    </x:row>
    <x:row r="166" s="19" customFormat="1" customHeight="1"/>
    <x:row r="167" spans="9:9" s="19" customFormat="1" customHeight="1">
      <x:c r="I167" s="19" t="s">
        <x:v>2293</x:v>
      </x:c>
    </x:row>
    <x:row r="168" spans="10:10" s="19" customFormat="1" customHeight="1">
      <x:c r="J168" s="19" t="s">
        <x:v>3238</x:v>
      </x:c>
    </x:row>
    <x:row r="169" spans="1:1" s="1" customFormat="1" customHeight="1">
      <x:c r="A169" s="19"/>
    </x:row>
    <x:row r="170" spans="1:1" s="1" customFormat="1" customHeight="1">
      <x:c r="A170" s="19"/>
    </x:row>
    <x:row r="171" spans="1:5" s="1" customFormat="1" customHeight="1">
      <x:c r="A171" s="19"/>
      <x:c r="C171" s="219" t="s">
        <x:v>2294</x:v>
      </x:c>
      <x:c r="D171" s="219"/>
      <x:c r="E171" s="219"/>
    </x:row>
    <x:row r="172" spans="1:4" s="1" customFormat="1" customHeight="1">
      <x:c r="A172" s="19"/>
      <x:c r="D172" s="1" t="s">
        <x:v>3239</x:v>
      </x:c>
    </x:row>
    <x:row r="173" spans="1:1" s="1" customFormat="1" customHeight="1">
      <x:c r="A173" s="19"/>
    </x:row>
    <x:row r="174" spans="1:6" s="1" customFormat="1" customHeight="1">
      <x:c r="A174" s="19"/>
      <x:c r="D174" s="116" t="s">
        <x:v>2316</x:v>
      </x:c>
      <x:c r="E174" s="116"/>
      <x:c r="F174" s="116"/>
    </x:row>
    <x:row r="175" spans="1:8" s="1" customFormat="1" customHeight="1">
      <x:c r="A175" s="19"/>
      <x:c r="D175" s="152"/>
      <x:c r="E175" s="152"/>
      <x:c r="F175" s="152"/>
      <x:c r="G175" s="152"/>
      <x:c r="H175" s="152"/>
    </x:row>
    <x:row r="176" spans="1:13" s="1" customFormat="1" customHeight="1">
      <x:c r="A176" s="19"/>
      <x:c r="D176" s="152"/>
      <x:c r="E176" s="151" t="s">
        <x:v>2320</x:v>
      </x:c>
      <x:c r="F176" s="151"/>
      <x:c r="G176" s="151"/>
      <x:c r="H176" s="151"/>
      <x:c r="I176" s="19"/>
      <x:c r="J176" s="19" t="s">
        <x:v>2312</x:v>
      </x:c>
      <x:c r="K176" s="19"/>
      <x:c r="L176" s="19"/>
      <x:c r="M176" s="19"/>
    </x:row>
    <x:row r="177" spans="1:13" s="1" customFormat="1" customHeight="1">
      <x:c r="A177" s="19"/>
      <x:c r="D177" s="152"/>
      <x:c r="E177" s="151" t="s">
        <x:v>3895</x:v>
      </x:c>
      <x:c r="F177" s="151"/>
      <x:c r="G177" s="151"/>
      <x:c r="H177" s="151"/>
      <x:c r="I177" s="19"/>
      <x:c r="J177" s="19" t="s">
        <x:v>3240</x:v>
      </x:c>
      <x:c r="K177" s="19"/>
      <x:c r="L177" s="19"/>
      <x:c r="M177" s="19"/>
    </x:row>
    <x:row r="178" spans="1:13" s="1" customFormat="1" customHeight="1">
      <x:c r="A178" s="19"/>
      <x:c r="D178" s="152"/>
      <x:c r="E178" s="151" t="s">
        <x:v>3853</x:v>
      </x:c>
      <x:c r="F178" s="151"/>
      <x:c r="G178" s="151"/>
      <x:c r="H178" s="151"/>
      <x:c r="I178" s="19"/>
      <x:c r="J178" s="19" t="s">
        <x:v>3876</x:v>
      </x:c>
      <x:c r="K178" s="19"/>
      <x:c r="L178" s="19"/>
      <x:c r="M178" s="19"/>
    </x:row>
    <x:row r="179" spans="1:8" s="1" customFormat="1" customHeight="1">
      <x:c r="A179" s="19"/>
      <x:c r="D179" s="152"/>
      <x:c r="E179" s="152"/>
      <x:c r="F179" s="152"/>
      <x:c r="G179" s="152"/>
      <x:c r="H179" s="152"/>
    </x:row>
    <x:row r="180" spans="1:7" s="1" customFormat="1" customHeight="1">
      <x:c r="A180" s="19"/>
      <x:c r="E180" s="192" t="s">
        <x:v>2320</x:v>
      </x:c>
      <x:c r="F180" s="192"/>
      <x:c r="G180" s="192"/>
    </x:row>
    <x:row r="181" spans="1:5" s="1" customFormat="1" customHeight="1">
      <x:c r="A181" s="19"/>
      <x:c r="E181" s="1" t="s">
        <x:v>1153</x:v>
      </x:c>
    </x:row>
    <x:row r="182" spans="1:5" s="1" customFormat="1" customHeight="1">
      <x:c r="A182" s="19"/>
      <x:c r="E182" s="1" t="s">
        <x:v>3249</x:v>
      </x:c>
    </x:row>
    <x:row r="183" spans="1:6" s="1" customFormat="1" customHeight="1">
      <x:c r="A183" s="19"/>
      <x:c r="F183" s="1" t="s">
        <x:v>3252</x:v>
      </x:c>
    </x:row>
    <x:row r="184" spans="1:5" s="1" customFormat="1" customHeight="1">
      <x:c r="A184" s="19"/>
      <x:c r="E184" s="1" t="s">
        <x:v>2302</x:v>
      </x:c>
    </x:row>
    <x:row r="185" s="19" customFormat="1" customHeight="1"/>
    <x:row r="186" spans="5:17" s="19" customFormat="1" customHeight="1">
      <x:c r="E186" s="197" t="s">
        <x:v>5510</x:v>
      </x:c>
      <x:c r="F186" s="67"/>
      <x:c r="G186" s="67"/>
      <x:c r="H186" s="67"/>
      <x:c r="I186" s="67"/>
      <x:c r="J186" s="67"/>
      <x:c r="K186" s="67"/>
      <x:c r="L186" s="67"/>
      <x:c r="M186" s="67"/>
      <x:c r="N186" s="67"/>
      <x:c r="O186" s="67"/>
      <x:c r="P186" s="67"/>
      <x:c r="Q186" s="67"/>
    </x:row>
    <x:row r="187" spans="5:17" s="19" customFormat="1" customHeight="1">
      <x:c r="E187" s="198" t="s">
        <x:v>2306</x:v>
      </x:c>
      <x:c r="F187" s="67"/>
      <x:c r="G187" s="67"/>
      <x:c r="H187" s="67"/>
      <x:c r="I187" s="67"/>
      <x:c r="J187" s="67"/>
      <x:c r="K187" s="67"/>
      <x:c r="L187" s="67"/>
      <x:c r="M187" s="67"/>
      <x:c r="N187" s="67"/>
      <x:c r="O187" s="67"/>
      <x:c r="P187" s="67"/>
      <x:c r="Q187" s="67"/>
    </x:row>
    <x:row r="188" spans="5:17" s="19" customFormat="1" customHeight="1">
      <x:c r="E188" s="198" t="s">
        <x:v>5943</x:v>
      </x:c>
      <x:c r="F188" s="67"/>
      <x:c r="G188" s="67"/>
      <x:c r="H188" s="67"/>
      <x:c r="I188" s="67"/>
      <x:c r="J188" s="67"/>
      <x:c r="K188" s="67"/>
      <x:c r="L188" s="67"/>
      <x:c r="M188" s="67"/>
      <x:c r="N188" s="67"/>
      <x:c r="O188" s="67"/>
      <x:c r="P188" s="67"/>
      <x:c r="Q188" s="67"/>
    </x:row>
    <x:row r="189" spans="5:17" s="19" customFormat="1" customHeight="1">
      <x:c r="E189" s="198" t="s">
        <x:v>2371</x:v>
      </x:c>
      <x:c r="F189" s="67"/>
      <x:c r="G189" s="67"/>
      <x:c r="H189" s="67"/>
      <x:c r="I189" s="67"/>
      <x:c r="J189" s="67"/>
      <x:c r="K189" s="67"/>
      <x:c r="L189" s="67"/>
      <x:c r="M189" s="67"/>
      <x:c r="N189" s="67"/>
      <x:c r="O189" s="67"/>
      <x:c r="P189" s="67"/>
      <x:c r="Q189" s="67"/>
    </x:row>
    <x:row r="190" spans="5:17" s="19" customFormat="1" customHeight="1">
      <x:c r="E190" s="198" t="s">
        <x:v>5825</x:v>
      </x:c>
      <x:c r="F190" s="67"/>
      <x:c r="G190" s="67"/>
      <x:c r="H190" s="67"/>
      <x:c r="I190" s="67"/>
      <x:c r="J190" s="67"/>
      <x:c r="K190" s="67"/>
      <x:c r="L190" s="67"/>
      <x:c r="M190" s="67"/>
      <x:c r="N190" s="67"/>
      <x:c r="O190" s="67"/>
      <x:c r="P190" s="67"/>
      <x:c r="Q190" s="67"/>
    </x:row>
    <x:row r="191" spans="5:17" s="19" customFormat="1" customHeight="1">
      <x:c r="E191" s="198" t="s">
        <x:v>3713</x:v>
      </x:c>
      <x:c r="F191" s="67"/>
      <x:c r="G191" s="67"/>
      <x:c r="H191" s="67"/>
      <x:c r="I191" s="67"/>
      <x:c r="J191" s="67"/>
      <x:c r="K191" s="67"/>
      <x:c r="L191" s="67"/>
      <x:c r="M191" s="67"/>
      <x:c r="N191" s="67"/>
      <x:c r="O191" s="67"/>
      <x:c r="P191" s="67"/>
      <x:c r="Q191" s="67"/>
    </x:row>
    <x:row r="192" spans="5:17" s="19" customFormat="1" customHeight="1">
      <x:c r="E192" s="198" t="s">
        <x:v>1751</x:v>
      </x:c>
      <x:c r="F192" s="67"/>
      <x:c r="G192" s="67"/>
      <x:c r="H192" s="67"/>
      <x:c r="I192" s="67"/>
      <x:c r="J192" s="67"/>
      <x:c r="K192" s="67"/>
      <x:c r="L192" s="67"/>
      <x:c r="M192" s="67"/>
      <x:c r="N192" s="67"/>
      <x:c r="O192" s="67"/>
      <x:c r="P192" s="67"/>
      <x:c r="Q192" s="67"/>
    </x:row>
    <x:row r="193" spans="5:17" s="19" customFormat="1" customHeight="1">
      <x:c r="E193" s="198" t="s">
        <x:v>3671</x:v>
      </x:c>
      <x:c r="F193" s="67"/>
      <x:c r="G193" s="67"/>
      <x:c r="H193" s="67"/>
      <x:c r="I193" s="67"/>
      <x:c r="J193" s="67"/>
      <x:c r="K193" s="67"/>
      <x:c r="L193" s="67"/>
      <x:c r="M193" s="67"/>
      <x:c r="N193" s="67"/>
      <x:c r="O193" s="67"/>
      <x:c r="P193" s="67"/>
      <x:c r="Q193" s="67"/>
    </x:row>
    <x:row r="194" spans="5:17" s="19" customFormat="1" customHeight="1">
      <x:c r="E194" s="198" t="s">
        <x:v>2399</x:v>
      </x:c>
      <x:c r="F194" s="67"/>
      <x:c r="G194" s="67"/>
      <x:c r="H194" s="67"/>
      <x:c r="I194" s="67"/>
      <x:c r="J194" s="67"/>
      <x:c r="K194" s="67"/>
      <x:c r="L194" s="67"/>
      <x:c r="M194" s="67"/>
      <x:c r="N194" s="67"/>
      <x:c r="O194" s="67"/>
      <x:c r="P194" s="67"/>
      <x:c r="Q194" s="67"/>
    </x:row>
    <x:row r="195" spans="5:17" s="19" customFormat="1" customHeight="1">
      <x:c r="E195" s="246" t="s">
        <x:v>1243</x:v>
      </x:c>
      <x:c r="F195" s="67"/>
      <x:c r="G195" s="67"/>
      <x:c r="H195" s="67"/>
      <x:c r="I195" s="67"/>
      <x:c r="J195" s="67"/>
      <x:c r="K195" s="67"/>
      <x:c r="L195" s="67"/>
      <x:c r="M195" s="67"/>
      <x:c r="N195" s="67"/>
      <x:c r="O195" s="67"/>
      <x:c r="P195" s="67"/>
      <x:c r="Q195" s="67"/>
    </x:row>
    <x:row r="196" spans="5:17" s="19" customFormat="1" customHeight="1">
      <x:c r="E196" s="196" t="s">
        <x:v>3029</x:v>
      </x:c>
      <x:c r="F196" s="24"/>
      <x:c r="G196" s="24"/>
      <x:c r="H196" s="24"/>
      <x:c r="I196" s="24"/>
      <x:c r="J196" s="24"/>
      <x:c r="K196" s="24"/>
      <x:c r="L196" s="24"/>
      <x:c r="M196" s="24"/>
      <x:c r="N196" s="24"/>
      <x:c r="O196" s="24"/>
      <x:c r="P196" s="24"/>
      <x:c r="Q196" s="24"/>
    </x:row>
    <x:row r="197" spans="5:17" s="19" customFormat="1" customHeight="1">
      <x:c r="E197" s="196" t="s">
        <x:v>4172</x:v>
      </x:c>
      <x:c r="F197" s="24"/>
      <x:c r="G197" s="24"/>
      <x:c r="H197" s="24"/>
      <x:c r="I197" s="24"/>
      <x:c r="J197" s="24"/>
      <x:c r="K197" s="24"/>
      <x:c r="L197" s="24"/>
      <x:c r="M197" s="24"/>
      <x:c r="N197" s="24"/>
      <x:c r="O197" s="24"/>
      <x:c r="P197" s="24"/>
      <x:c r="Q197" s="24"/>
    </x:row>
    <x:row r="198" s="19" customFormat="1" customHeight="1"/>
    <x:row r="199" spans="1:1" s="1" customFormat="1" customHeight="1">
      <x:c r="A199" s="19"/>
    </x:row>
    <x:row r="200" spans="1:7" s="1" customFormat="1" customHeight="1">
      <x:c r="A200" s="19"/>
      <x:c r="E200" s="192" t="s">
        <x:v>3895</x:v>
      </x:c>
      <x:c r="F200" s="192"/>
      <x:c r="G200" s="192"/>
    </x:row>
    <x:row r="201" spans="1:5" s="1" customFormat="1" customHeight="1">
      <x:c r="A201" s="19"/>
      <x:c r="E201" s="1" t="s">
        <x:v>3249</x:v>
      </x:c>
    </x:row>
    <x:row r="202" spans="1:6" s="1" customFormat="1" customHeight="1">
      <x:c r="A202" s="19"/>
      <x:c r="F202" s="1" t="s">
        <x:v>3252</x:v>
      </x:c>
    </x:row>
    <x:row r="203" spans="1:5" s="1" customFormat="1" customHeight="1">
      <x:c r="A203" s="19"/>
      <x:c r="E203" s="1" t="s">
        <x:v>2296</x:v>
      </x:c>
    </x:row>
    <x:row r="204" spans="1:6" s="1" customFormat="1" customHeight="1">
      <x:c r="A204" s="19"/>
      <x:c r="F204" s="1" t="s">
        <x:v>3252</x:v>
      </x:c>
    </x:row>
    <x:row r="205" spans="1:5" s="1" customFormat="1" customHeight="1">
      <x:c r="A205" s="19"/>
      <x:c r="E205" s="1" t="s">
        <x:v>2302</x:v>
      </x:c>
    </x:row>
    <x:row r="206" spans="1:1" s="1" customFormat="1" customHeight="1">
      <x:c r="A206" s="19"/>
    </x:row>
    <x:row r="207" spans="5:5" s="19" customFormat="1" customHeight="1">
      <x:c r="E207" s="42" t="s">
        <x:v>5510</x:v>
      </x:c>
    </x:row>
    <x:row r="208" spans="5:5" s="19" customFormat="1" customHeight="1">
      <x:c r="E208" s="43" t="s">
        <x:v>2306</x:v>
      </x:c>
    </x:row>
    <x:row r="209" spans="5:5" s="19" customFormat="1" customHeight="1">
      <x:c r="E209" s="43" t="s">
        <x:v>5942</x:v>
      </x:c>
    </x:row>
    <x:row r="210" spans="5:5" s="19" customFormat="1" customHeight="1">
      <x:c r="E210" s="43" t="s">
        <x:v>2371</x:v>
      </x:c>
    </x:row>
    <x:row r="211" spans="5:17" s="19" customFormat="1" customHeight="1">
      <x:c r="E211" s="43" t="s">
        <x:v>5825</x:v>
      </x:c>
      <x:c r="F211" s="58"/>
      <x:c r="G211" s="58"/>
      <x:c r="H211" s="58"/>
      <x:c r="I211" s="58"/>
      <x:c r="J211" s="58"/>
      <x:c r="K211" s="58"/>
      <x:c r="L211" s="58"/>
      <x:c r="M211" s="58"/>
      <x:c r="N211" s="58"/>
      <x:c r="O211" s="58"/>
      <x:c r="P211" s="58"/>
      <x:c r="Q211" s="58"/>
    </x:row>
    <x:row r="212" spans="5:17" s="19" customFormat="1" customHeight="1">
      <x:c r="E212" s="43" t="s">
        <x:v>3713</x:v>
      </x:c>
      <x:c r="F212" s="58"/>
      <x:c r="G212" s="58"/>
      <x:c r="H212" s="58"/>
      <x:c r="I212" s="58"/>
      <x:c r="J212" s="58"/>
      <x:c r="K212" s="58"/>
      <x:c r="L212" s="58"/>
      <x:c r="M212" s="58"/>
      <x:c r="N212" s="58"/>
      <x:c r="O212" s="58"/>
      <x:c r="P212" s="58"/>
      <x:c r="Q212" s="58"/>
    </x:row>
    <x:row r="213" spans="5:17" s="19" customFormat="1" customHeight="1">
      <x:c r="E213" s="43" t="s">
        <x:v>3835</x:v>
      </x:c>
      <x:c r="F213" s="58"/>
      <x:c r="G213" s="58"/>
      <x:c r="H213" s="58"/>
      <x:c r="I213" s="58"/>
      <x:c r="J213" s="58"/>
      <x:c r="K213" s="58"/>
      <x:c r="L213" s="58"/>
      <x:c r="M213" s="58"/>
      <x:c r="N213" s="58"/>
      <x:c r="O213" s="58"/>
      <x:c r="P213" s="58"/>
      <x:c r="Q213" s="58"/>
    </x:row>
    <x:row r="214" spans="5:17" s="19" customFormat="1" customHeight="1">
      <x:c r="E214" s="43" t="s">
        <x:v>6380</x:v>
      </x:c>
      <x:c r="F214" s="58"/>
      <x:c r="G214" s="58"/>
      <x:c r="H214" s="58"/>
      <x:c r="I214" s="58"/>
      <x:c r="J214" s="58"/>
      <x:c r="K214" s="58"/>
      <x:c r="L214" s="58"/>
      <x:c r="M214" s="58"/>
      <x:c r="N214" s="58"/>
      <x:c r="O214" s="58"/>
      <x:c r="P214" s="58"/>
      <x:c r="Q214" s="58"/>
    </x:row>
    <x:row r="215" spans="5:17" s="19" customFormat="1" customHeight="1">
      <x:c r="E215" s="43" t="s">
        <x:v>6448</x:v>
      </x:c>
      <x:c r="F215" s="58"/>
      <x:c r="G215" s="58"/>
      <x:c r="H215" s="58"/>
      <x:c r="I215" s="58"/>
      <x:c r="J215" s="58"/>
      <x:c r="K215" s="58"/>
      <x:c r="L215" s="58"/>
      <x:c r="M215" s="58"/>
      <x:c r="N215" s="58"/>
      <x:c r="O215" s="58"/>
      <x:c r="P215" s="58"/>
      <x:c r="Q215" s="58"/>
    </x:row>
    <x:row r="216" spans="5:5" s="19" customFormat="1" customHeight="1">
      <x:c r="E216" s="43" t="s">
        <x:v>1751</x:v>
      </x:c>
    </x:row>
    <x:row r="217" spans="5:5" s="19" customFormat="1" customHeight="1">
      <x:c r="E217" s="43" t="s">
        <x:v>2399</x:v>
      </x:c>
    </x:row>
    <x:row r="218" spans="5:5" s="19" customFormat="1" customHeight="1">
      <x:c r="E218" s="207" t="s">
        <x:v>1243</x:v>
      </x:c>
    </x:row>
    <x:row r="219" spans="5:17" s="19" customFormat="1" customHeight="1">
      <x:c r="E219" s="196" t="s">
        <x:v>2965</x:v>
      </x:c>
      <x:c r="F219" s="24"/>
      <x:c r="G219" s="24"/>
      <x:c r="H219" s="24"/>
      <x:c r="I219" s="24"/>
      <x:c r="J219" s="24"/>
      <x:c r="K219" s="24"/>
      <x:c r="L219" s="24"/>
      <x:c r="M219" s="24"/>
      <x:c r="N219" s="24"/>
      <x:c r="O219" s="24"/>
      <x:c r="P219" s="24"/>
      <x:c r="Q219" s="24"/>
    </x:row>
    <x:row r="220" spans="5:17" s="19" customFormat="1" customHeight="1">
      <x:c r="E220" s="196" t="s">
        <x:v>4172</x:v>
      </x:c>
      <x:c r="F220" s="24"/>
      <x:c r="G220" s="24"/>
      <x:c r="H220" s="24"/>
      <x:c r="I220" s="24"/>
      <x:c r="J220" s="24"/>
      <x:c r="K220" s="24"/>
      <x:c r="L220" s="24"/>
      <x:c r="M220" s="24"/>
      <x:c r="N220" s="24"/>
      <x:c r="O220" s="24"/>
      <x:c r="P220" s="24"/>
      <x:c r="Q220" s="24"/>
    </x:row>
    <x:row r="221" s="19" customFormat="1" customHeight="1"/>
    <x:row r="222" s="19" customFormat="1" customHeight="1"/>
    <x:row r="223" spans="1:7" s="1" customFormat="1" customHeight="1">
      <x:c r="A223" s="19"/>
      <x:c r="E223" s="192" t="s">
        <x:v>3853</x:v>
      </x:c>
      <x:c r="F223" s="192"/>
      <x:c r="G223" s="192"/>
    </x:row>
    <x:row r="224" spans="1:12" s="1" customFormat="1" customHeight="1">
      <x:c r="A224" s="19"/>
      <x:c r="D224" s="19"/>
      <x:c r="F224" s="19" t="s">
        <x:v>3249</x:v>
      </x:c>
      <x:c r="G224" s="19"/>
      <x:c r="H224" s="19"/>
      <x:c r="I224" s="19"/>
      <x:c r="J224" s="19"/>
      <x:c r="K224" s="19"/>
      <x:c r="L224" s="19"/>
    </x:row>
    <x:row r="225" spans="1:12" s="1" customFormat="1" customHeight="1">
      <x:c r="A225" s="19"/>
      <x:c r="D225" s="19"/>
      <x:c r="F225" s="19"/>
      <x:c r="G225" s="19"/>
      <x:c r="H225" s="19" t="s">
        <x:v>3252</x:v>
      </x:c>
      <x:c r="I225" s="19"/>
      <x:c r="J225" s="19"/>
      <x:c r="K225" s="19"/>
      <x:c r="L225" s="19"/>
    </x:row>
    <x:row r="226" spans="1:12" s="1" customFormat="1" customHeight="1">
      <x:c r="A226" s="19"/>
      <x:c r="D226" s="19"/>
      <x:c r="F226" s="248" t="s">
        <x:v>3870</x:v>
      </x:c>
      <x:c r="G226" s="49"/>
      <x:c r="H226" s="49"/>
      <x:c r="I226" s="49"/>
      <x:c r="J226" s="49"/>
      <x:c r="K226" s="49"/>
      <x:c r="L226" s="19"/>
    </x:row>
    <x:row r="227" spans="1:12" s="1" customFormat="1" customHeight="1">
      <x:c r="A227" s="19"/>
      <x:c r="D227" s="19"/>
      <x:c r="F227" s="19"/>
      <x:c r="G227" s="19"/>
      <x:c r="H227" s="19" t="s">
        <x:v>3252</x:v>
      </x:c>
      <x:c r="I227" s="19"/>
      <x:c r="J227" s="19"/>
      <x:c r="K227" s="19"/>
      <x:c r="L227" s="19"/>
    </x:row>
    <x:row r="228" spans="1:12" s="1" customFormat="1" customHeight="1">
      <x:c r="A228" s="19"/>
      <x:c r="D228" s="19"/>
      <x:c r="F228" s="49" t="s">
        <x:v>3862</x:v>
      </x:c>
      <x:c r="G228" s="49"/>
      <x:c r="H228" s="49"/>
      <x:c r="I228" s="49"/>
      <x:c r="J228" s="49"/>
      <x:c r="K228" s="49"/>
      <x:c r="L228" s="19"/>
    </x:row>
    <x:row r="229" spans="1:12" s="1" customFormat="1" customHeight="1">
      <x:c r="A229" s="19"/>
      <x:c r="D229" s="19"/>
      <x:c r="F229" s="19"/>
      <x:c r="G229" s="19"/>
      <x:c r="H229" s="19" t="s">
        <x:v>3252</x:v>
      </x:c>
      <x:c r="I229" s="19"/>
      <x:c r="J229" s="19"/>
      <x:c r="K229" s="19"/>
      <x:c r="L229" s="19"/>
    </x:row>
    <x:row r="230" spans="1:12" s="1" customFormat="1" customHeight="1">
      <x:c r="A230" s="19"/>
      <x:c r="D230" s="19"/>
      <x:c r="F230" s="49" t="s">
        <x:v>2296</x:v>
      </x:c>
      <x:c r="G230" s="49"/>
      <x:c r="H230" s="49"/>
      <x:c r="I230" s="49"/>
      <x:c r="J230" s="49"/>
      <x:c r="K230" s="49"/>
      <x:c r="L230" s="19"/>
    </x:row>
    <x:row r="231" spans="1:12" s="1" customFormat="1" customHeight="1">
      <x:c r="A231" s="19"/>
      <x:c r="D231" s="19"/>
      <x:c r="F231" s="19"/>
      <x:c r="G231" s="19"/>
      <x:c r="H231" s="19" t="s">
        <x:v>3252</x:v>
      </x:c>
      <x:c r="I231" s="19"/>
      <x:c r="J231" s="19"/>
      <x:c r="K231" s="19"/>
      <x:c r="L231" s="19"/>
    </x:row>
    <x:row r="232" spans="1:12" s="1" customFormat="1" customHeight="1">
      <x:c r="A232" s="19"/>
      <x:c r="D232" s="19"/>
      <x:c r="F232" s="19" t="s">
        <x:v>2302</x:v>
      </x:c>
      <x:c r="G232" s="19"/>
      <x:c r="H232" s="19"/>
      <x:c r="I232" s="19"/>
      <x:c r="J232" s="19"/>
      <x:c r="K232" s="19"/>
      <x:c r="L232" s="19"/>
    </x:row>
    <x:row r="233" spans="12:12" s="19" customFormat="1" customHeight="1">
      <x:c r="L233" s="42" t="s">
        <x:v>5510</x:v>
      </x:c>
    </x:row>
    <x:row r="234" spans="12:12" s="19" customFormat="1" customHeight="1">
      <x:c r="L234" s="43" t="s">
        <x:v>2306</x:v>
      </x:c>
    </x:row>
    <x:row r="235" spans="12:12" s="19" customFormat="1" customHeight="1">
      <x:c r="L235" s="43" t="s">
        <x:v>5211</x:v>
      </x:c>
    </x:row>
    <x:row r="236" spans="12:12" s="19" customFormat="1" customHeight="1">
      <x:c r="L236" s="43" t="s">
        <x:v>2371</x:v>
      </x:c>
    </x:row>
    <x:row r="237" spans="12:12" s="19" customFormat="1" customHeight="1">
      <x:c r="L237" s="43" t="s">
        <x:v>5966</x:v>
      </x:c>
    </x:row>
    <x:row r="238" spans="12:22" s="19" customFormat="1" customHeight="1">
      <x:c r="L238" s="43" t="s">
        <x:v>5821</x:v>
      </x:c>
      <x:c r="M238" s="67"/>
      <x:c r="N238" s="67"/>
      <x:c r="O238" s="67"/>
      <x:c r="P238" s="67"/>
      <x:c r="Q238" s="67"/>
      <x:c r="R238" s="67"/>
      <x:c r="S238" s="67"/>
      <x:c r="T238" s="67"/>
      <x:c r="U238" s="67"/>
      <x:c r="V238" s="67"/>
    </x:row>
    <x:row r="239" spans="12:22" s="19" customFormat="1" customHeight="1">
      <x:c r="L239" s="43" t="s">
        <x:v>5980</x:v>
      </x:c>
      <x:c r="M239" s="67"/>
      <x:c r="N239" s="67"/>
      <x:c r="O239" s="67"/>
      <x:c r="P239" s="67"/>
      <x:c r="Q239" s="67"/>
      <x:c r="R239" s="67"/>
      <x:c r="S239" s="67"/>
      <x:c r="T239" s="67"/>
      <x:c r="U239" s="67"/>
      <x:c r="V239" s="67"/>
    </x:row>
    <x:row r="240" spans="12:22" s="19" customFormat="1" customHeight="1">
      <x:c r="L240" s="43" t="s">
        <x:v>5824</x:v>
      </x:c>
      <x:c r="M240" s="67"/>
      <x:c r="N240" s="67"/>
      <x:c r="O240" s="67"/>
      <x:c r="P240" s="67"/>
      <x:c r="Q240" s="67"/>
      <x:c r="R240" s="67"/>
      <x:c r="S240" s="67"/>
      <x:c r="T240" s="67"/>
      <x:c r="U240" s="67"/>
      <x:c r="V240" s="67"/>
    </x:row>
    <x:row r="241" spans="12:22" s="19" customFormat="1" customHeight="1">
      <x:c r="L241" s="43" t="s">
        <x:v>5967</x:v>
      </x:c>
      <x:c r="M241" s="67"/>
      <x:c r="N241" s="67"/>
      <x:c r="O241" s="67"/>
      <x:c r="P241" s="67"/>
      <x:c r="Q241" s="67"/>
      <x:c r="R241" s="67"/>
      <x:c r="S241" s="67"/>
      <x:c r="T241" s="67"/>
      <x:c r="U241" s="67"/>
      <x:c r="V241" s="67"/>
    </x:row>
    <x:row r="242" spans="12:22" s="19" customFormat="1" customHeight="1">
      <x:c r="L242" s="43" t="s">
        <x:v>5823</x:v>
      </x:c>
      <x:c r="M242" s="67"/>
      <x:c r="N242" s="67"/>
      <x:c r="O242" s="67"/>
      <x:c r="P242" s="67"/>
      <x:c r="Q242" s="67"/>
      <x:c r="R242" s="67"/>
      <x:c r="S242" s="67"/>
      <x:c r="T242" s="67"/>
      <x:c r="U242" s="67"/>
      <x:c r="V242" s="67"/>
    </x:row>
    <x:row r="243" spans="12:22" s="19" customFormat="1" customHeight="1">
      <x:c r="L243" s="43" t="s">
        <x:v>3723</x:v>
      </x:c>
      <x:c r="M243" s="67"/>
      <x:c r="N243" s="67"/>
      <x:c r="O243" s="67"/>
      <x:c r="P243" s="67"/>
      <x:c r="Q243" s="67"/>
      <x:c r="R243" s="67"/>
      <x:c r="S243" s="67"/>
      <x:c r="T243" s="67"/>
      <x:c r="U243" s="67"/>
      <x:c r="V243" s="67"/>
    </x:row>
    <x:row r="244" spans="12:22" s="19" customFormat="1" customHeight="1">
      <x:c r="L244" s="43" t="s">
        <x:v>5822</x:v>
      </x:c>
      <x:c r="M244" s="67"/>
      <x:c r="N244" s="67"/>
      <x:c r="O244" s="67"/>
      <x:c r="P244" s="67"/>
      <x:c r="Q244" s="67"/>
      <x:c r="R244" s="67"/>
      <x:c r="S244" s="67"/>
      <x:c r="T244" s="67"/>
      <x:c r="U244" s="67"/>
      <x:c r="V244" s="67"/>
    </x:row>
    <x:row r="245" spans="12:22" s="19" customFormat="1" customHeight="1">
      <x:c r="L245" s="43" t="s">
        <x:v>3725</x:v>
      </x:c>
      <x:c r="M245" s="67"/>
      <x:c r="N245" s="67"/>
      <x:c r="O245" s="67"/>
      <x:c r="P245" s="67"/>
      <x:c r="Q245" s="67"/>
      <x:c r="R245" s="67"/>
      <x:c r="S245" s="67"/>
      <x:c r="T245" s="67"/>
      <x:c r="U245" s="67"/>
      <x:c r="V245" s="67"/>
    </x:row>
    <x:row r="246" spans="12:22" s="19" customFormat="1" customHeight="1">
      <x:c r="L246" s="43" t="s">
        <x:v>3835</x:v>
      </x:c>
      <x:c r="M246" s="67"/>
      <x:c r="N246" s="67"/>
      <x:c r="O246" s="67"/>
      <x:c r="P246" s="67"/>
      <x:c r="Q246" s="67"/>
      <x:c r="R246" s="67"/>
      <x:c r="S246" s="67"/>
      <x:c r="T246" s="67"/>
      <x:c r="U246" s="67"/>
      <x:c r="V246" s="67"/>
    </x:row>
    <x:row r="247" spans="12:22" s="19" customFormat="1" customHeight="1">
      <x:c r="L247" s="43" t="s">
        <x:v>3715</x:v>
      </x:c>
      <x:c r="M247" s="67"/>
      <x:c r="N247" s="67"/>
      <x:c r="O247" s="67"/>
      <x:c r="P247" s="67"/>
      <x:c r="Q247" s="67"/>
      <x:c r="R247" s="67"/>
      <x:c r="S247" s="67"/>
      <x:c r="T247" s="67"/>
      <x:c r="U247" s="67"/>
      <x:c r="V247" s="67"/>
    </x:row>
    <x:row r="248" spans="12:22" s="19" customFormat="1" customHeight="1">
      <x:c r="L248" s="43" t="s">
        <x:v>3671</x:v>
      </x:c>
      <x:c r="M248" s="67"/>
      <x:c r="N248" s="67"/>
      <x:c r="O248" s="67"/>
      <x:c r="P248" s="67"/>
      <x:c r="Q248" s="67"/>
      <x:c r="R248" s="67"/>
      <x:c r="S248" s="67"/>
      <x:c r="T248" s="67"/>
      <x:c r="U248" s="67"/>
      <x:c r="V248" s="67"/>
    </x:row>
    <x:row r="249" spans="12:12" s="19" customFormat="1" customHeight="1">
      <x:c r="L249" s="43" t="s">
        <x:v>2399</x:v>
      </x:c>
    </x:row>
    <x:row r="250" spans="12:12" s="19" customFormat="1" customHeight="1">
      <x:c r="L250" s="207" t="s">
        <x:v>1243</x:v>
      </x:c>
    </x:row>
    <x:row r="251" spans="12:22" s="19" customFormat="1" customHeight="1">
      <x:c r="L251" s="196" t="s">
        <x:v>3250</x:v>
      </x:c>
      <x:c r="M251" s="24"/>
      <x:c r="N251" s="24"/>
      <x:c r="O251" s="24"/>
      <x:c r="P251" s="24"/>
      <x:c r="Q251" s="24"/>
      <x:c r="R251" s="24"/>
      <x:c r="S251" s="24"/>
      <x:c r="T251" s="24"/>
      <x:c r="U251" s="24"/>
      <x:c r="V251" s="24"/>
    </x:row>
    <x:row r="252" spans="12:22" s="19" customFormat="1" customHeight="1">
      <x:c r="L252" s="196" t="s">
        <x:v>3253</x:v>
      </x:c>
      <x:c r="M252" s="24"/>
      <x:c r="N252" s="24"/>
      <x:c r="O252" s="24"/>
      <x:c r="P252" s="24"/>
      <x:c r="Q252" s="24"/>
      <x:c r="R252" s="24"/>
      <x:c r="S252" s="24"/>
      <x:c r="T252" s="24"/>
      <x:c r="U252" s="24"/>
      <x:c r="V252" s="24"/>
    </x:row>
    <x:row r="253" spans="12:22" s="19" customFormat="1" customHeight="1">
      <x:c r="L253" s="196" t="s">
        <x:v>4172</x:v>
      </x:c>
      <x:c r="M253" s="24"/>
      <x:c r="N253" s="24"/>
      <x:c r="O253" s="24"/>
      <x:c r="P253" s="24"/>
      <x:c r="Q253" s="24"/>
      <x:c r="R253" s="24"/>
      <x:c r="S253" s="24"/>
      <x:c r="T253" s="24"/>
      <x:c r="U253" s="24"/>
      <x:c r="V253" s="24"/>
    </x:row>
    <x:row r="254" s="19" customFormat="1" customHeight="1"/>
    <x:row r="255" spans="1:12" s="1" customFormat="1" customHeight="1">
      <x:c r="A255" s="19"/>
      <x:c r="D255" s="19"/>
      <x:c r="F255" s="19"/>
      <x:c r="G255" s="19"/>
      <x:c r="H255" s="19"/>
      <x:c r="I255" s="19"/>
      <x:c r="J255" s="19"/>
      <x:c r="K255" s="19"/>
      <x:c r="L255" s="19"/>
    </x:row>
    <x:row r="256" spans="1:1" s="1" customFormat="1" customHeight="1">
      <x:c r="A256" s="19"/>
    </x:row>
    <x:row r="257" spans="1:6" s="1" customFormat="1" customHeight="1">
      <x:c r="A257" s="19"/>
      <x:c r="D257" s="116" t="s">
        <x:v>3251</x:v>
      </x:c>
      <x:c r="E257" s="116"/>
      <x:c r="F257" s="116"/>
    </x:row>
    <x:row r="258" spans="1:5" s="1" customFormat="1" customHeight="1">
      <x:c r="A258" s="19"/>
      <x:c r="E258" s="1" t="s">
        <x:v>2765</x:v>
      </x:c>
    </x:row>
    <x:row r="259" spans="1:6" s="1" customFormat="1" customHeight="1">
      <x:c r="A259" s="19"/>
      <x:c r="F259" s="1" t="s">
        <x:v>3944</x:v>
      </x:c>
    </x:row>
    <x:row r="260" spans="1:7" s="1" customFormat="1" customHeight="1">
      <x:c r="A260" s="19"/>
      <x:c r="G260" s="1" t="s">
        <x:v>1828</x:v>
      </x:c>
    </x:row>
    <x:row r="261" spans="1:6" s="1" customFormat="1" customHeight="1">
      <x:c r="A261" s="19"/>
      <x:c r="F261" s="1" t="s">
        <x:v>3931</x:v>
      </x:c>
    </x:row>
    <x:row r="262" spans="1:7" s="1" customFormat="1" customHeight="1">
      <x:c r="A262" s="19"/>
      <x:c r="G262" s="1" t="s">
        <x:v>1828</x:v>
      </x:c>
    </x:row>
    <x:row r="263" spans="1:6" s="1" customFormat="1" customHeight="1">
      <x:c r="A263" s="19"/>
      <x:c r="F263" s="1" t="s">
        <x:v>2296</x:v>
      </x:c>
    </x:row>
    <x:row r="264" spans="1:7" s="1" customFormat="1" customHeight="1">
      <x:c r="A264" s="19"/>
      <x:c r="G264" s="1" t="s">
        <x:v>1828</x:v>
      </x:c>
    </x:row>
    <x:row r="265" spans="1:5" s="1" customFormat="1" customHeight="1">
      <x:c r="A265" s="19"/>
      <x:c r="E265" s="1" t="s">
        <x:v>3275</x:v>
      </x:c>
    </x:row>
    <x:row r="266" spans="10:10" s="19" customFormat="1" customHeight="1">
      <x:c r="J266" s="42" t="s">
        <x:v>5510</x:v>
      </x:c>
    </x:row>
    <x:row r="267" spans="10:10" s="19" customFormat="1" customHeight="1">
      <x:c r="J267" s="43" t="s">
        <x:v>2306</x:v>
      </x:c>
    </x:row>
    <x:row r="268" spans="10:10" s="19" customFormat="1" customHeight="1">
      <x:c r="J268" s="43" t="s">
        <x:v>5213</x:v>
      </x:c>
    </x:row>
    <x:row r="269" spans="10:10" s="19" customFormat="1" customHeight="1">
      <x:c r="J269" s="43" t="s">
        <x:v>2371</x:v>
      </x:c>
    </x:row>
    <x:row r="270" spans="10:10" s="19" customFormat="1" customHeight="1">
      <x:c r="J270" s="43" t="s">
        <x:v>6382</x:v>
      </x:c>
    </x:row>
    <x:row r="271" spans="10:10" s="19" customFormat="1" customHeight="1">
      <x:c r="J271" s="43" t="s">
        <x:v>1751</x:v>
      </x:c>
    </x:row>
    <x:row r="272" spans="10:23" s="19" customFormat="1" customHeight="1">
      <x:c r="J272" s="43" t="s">
        <x:v>5212</x:v>
      </x:c>
      <x:c r="K272" s="67"/>
      <x:c r="L272" s="67"/>
      <x:c r="M272" s="67"/>
      <x:c r="N272" s="67"/>
      <x:c r="O272" s="67"/>
      <x:c r="P272" s="67"/>
      <x:c r="Q272" s="67"/>
      <x:c r="R272" s="67"/>
      <x:c r="S272" s="67"/>
      <x:c r="T272" s="67"/>
      <x:c r="U272" s="67"/>
      <x:c r="V272" s="67"/>
      <x:c r="W272" s="67"/>
    </x:row>
    <x:row r="273" spans="10:23" s="19" customFormat="1" customHeight="1">
      <x:c r="J273" s="43" t="s">
        <x:v>3719</x:v>
      </x:c>
      <x:c r="K273" s="67"/>
      <x:c r="L273" s="67"/>
      <x:c r="M273" s="67"/>
      <x:c r="N273" s="67"/>
      <x:c r="O273" s="67"/>
      <x:c r="P273" s="67"/>
      <x:c r="Q273" s="67"/>
      <x:c r="R273" s="67"/>
      <x:c r="S273" s="67"/>
      <x:c r="T273" s="67"/>
      <x:c r="U273" s="67"/>
      <x:c r="V273" s="67"/>
      <x:c r="W273" s="67"/>
    </x:row>
    <x:row r="274" spans="10:23" s="19" customFormat="1" customHeight="1">
      <x:c r="J274" s="43" t="s">
        <x:v>3718</x:v>
      </x:c>
      <x:c r="K274" s="67"/>
      <x:c r="L274" s="67"/>
      <x:c r="M274" s="67"/>
      <x:c r="N274" s="67"/>
      <x:c r="O274" s="67"/>
      <x:c r="P274" s="67"/>
      <x:c r="Q274" s="67"/>
      <x:c r="R274" s="67"/>
      <x:c r="S274" s="67"/>
      <x:c r="T274" s="67"/>
      <x:c r="U274" s="67"/>
      <x:c r="V274" s="67"/>
      <x:c r="W274" s="67"/>
    </x:row>
    <x:row r="275" spans="10:23" s="19" customFormat="1" customHeight="1">
      <x:c r="J275" s="43" t="s">
        <x:v>3726</x:v>
      </x:c>
      <x:c r="K275" s="67"/>
      <x:c r="L275" s="67"/>
      <x:c r="M275" s="67"/>
      <x:c r="N275" s="67"/>
      <x:c r="O275" s="67"/>
      <x:c r="P275" s="67"/>
      <x:c r="Q275" s="67"/>
      <x:c r="R275" s="67"/>
      <x:c r="S275" s="67"/>
      <x:c r="T275" s="67"/>
      <x:c r="U275" s="67"/>
      <x:c r="V275" s="67"/>
      <x:c r="W275" s="67"/>
    </x:row>
    <x:row r="276" spans="10:23" s="19" customFormat="1" customHeight="1">
      <x:c r="J276" s="43" t="s">
        <x:v>3712</x:v>
      </x:c>
      <x:c r="K276" s="67"/>
      <x:c r="L276" s="67"/>
      <x:c r="M276" s="67"/>
      <x:c r="N276" s="67"/>
      <x:c r="O276" s="67"/>
      <x:c r="P276" s="67"/>
      <x:c r="Q276" s="67"/>
      <x:c r="R276" s="67"/>
      <x:c r="S276" s="67"/>
      <x:c r="T276" s="67"/>
      <x:c r="U276" s="67"/>
      <x:c r="V276" s="67"/>
      <x:c r="W276" s="67"/>
    </x:row>
    <x:row r="277" spans="10:23" s="19" customFormat="1" customHeight="1">
      <x:c r="J277" s="43" t="s">
        <x:v>3722</x:v>
      </x:c>
      <x:c r="K277" s="67"/>
      <x:c r="L277" s="67"/>
      <x:c r="M277" s="67"/>
      <x:c r="N277" s="67"/>
      <x:c r="O277" s="67"/>
      <x:c r="P277" s="67"/>
      <x:c r="Q277" s="67"/>
      <x:c r="R277" s="67"/>
      <x:c r="S277" s="67"/>
      <x:c r="T277" s="67"/>
      <x:c r="U277" s="67"/>
      <x:c r="V277" s="67"/>
      <x:c r="W277" s="67"/>
    </x:row>
    <x:row r="278" spans="10:23" s="19" customFormat="1" customHeight="1">
      <x:c r="J278" s="43" t="s">
        <x:v>4849</x:v>
      </x:c>
      <x:c r="K278" s="67"/>
      <x:c r="L278" s="67"/>
      <x:c r="M278" s="67"/>
      <x:c r="N278" s="67"/>
      <x:c r="O278" s="67"/>
      <x:c r="P278" s="67"/>
      <x:c r="Q278" s="67"/>
      <x:c r="R278" s="67"/>
      <x:c r="S278" s="67"/>
      <x:c r="T278" s="67"/>
      <x:c r="U278" s="67"/>
      <x:c r="V278" s="67"/>
      <x:c r="W278" s="67"/>
    </x:row>
    <x:row r="279" spans="10:23" s="19" customFormat="1" customHeight="1">
      <x:c r="J279" s="43" t="s">
        <x:v>3042</x:v>
      </x:c>
      <x:c r="K279" s="67"/>
      <x:c r="L279" s="67"/>
      <x:c r="M279" s="67"/>
      <x:c r="N279" s="67"/>
      <x:c r="O279" s="67"/>
      <x:c r="P279" s="67"/>
      <x:c r="Q279" s="67"/>
      <x:c r="R279" s="67"/>
      <x:c r="S279" s="67"/>
      <x:c r="T279" s="67"/>
      <x:c r="U279" s="67"/>
      <x:c r="V279" s="67"/>
      <x:c r="W279" s="67"/>
    </x:row>
    <x:row r="280" spans="10:10" s="19" customFormat="1" customHeight="1">
      <x:c r="J280" s="43" t="s">
        <x:v>2399</x:v>
      </x:c>
    </x:row>
    <x:row r="281" spans="10:10" s="19" customFormat="1" customHeight="1">
      <x:c r="J281" s="207" t="s">
        <x:v>1243</x:v>
      </x:c>
    </x:row>
    <x:row r="282" spans="10:22" s="19" customFormat="1" customHeight="1">
      <x:c r="J282" s="196" t="s">
        <x:v>3041</x:v>
      </x:c>
      <x:c r="K282" s="24"/>
      <x:c r="L282" s="24"/>
      <x:c r="M282" s="24"/>
      <x:c r="N282" s="24"/>
      <x:c r="O282" s="24"/>
      <x:c r="P282" s="24"/>
      <x:c r="Q282" s="24"/>
      <x:c r="R282" s="24"/>
      <x:c r="S282" s="24"/>
      <x:c r="T282" s="24"/>
      <x:c r="U282" s="24"/>
      <x:c r="V282" s="24"/>
    </x:row>
    <x:row r="283" spans="10:22" s="19" customFormat="1" customHeight="1">
      <x:c r="J283" s="196" t="s">
        <x:v>1268</x:v>
      </x:c>
      <x:c r="K283" s="24"/>
      <x:c r="L283" s="24"/>
      <x:c r="M283" s="24"/>
      <x:c r="N283" s="24"/>
      <x:c r="O283" s="24"/>
      <x:c r="P283" s="24"/>
      <x:c r="Q283" s="24"/>
      <x:c r="R283" s="24"/>
      <x:c r="S283" s="24"/>
      <x:c r="T283" s="24"/>
      <x:c r="U283" s="24"/>
      <x:c r="V283" s="24"/>
    </x:row>
    <x:row r="284" spans="10:22" s="19" customFormat="1" customHeight="1">
      <x:c r="J284" s="196" t="s">
        <x:v>4172</x:v>
      </x:c>
      <x:c r="K284" s="24"/>
      <x:c r="L284" s="24"/>
      <x:c r="M284" s="24"/>
      <x:c r="N284" s="24"/>
      <x:c r="O284" s="24"/>
      <x:c r="P284" s="24"/>
      <x:c r="Q284" s="24"/>
      <x:c r="R284" s="24"/>
      <x:c r="S284" s="24"/>
      <x:c r="T284" s="24"/>
      <x:c r="U284" s="24"/>
      <x:c r="V284" s="24"/>
    </x:row>
    <x:row r="285" s="19" customFormat="1" customHeight="1"/>
    <x:row r="286" s="19" customFormat="1" customHeight="1"/>
    <x:row r="287" spans="10:12" s="19" customFormat="1" customHeight="1">
      <x:c r="J287" s="249" t="s">
        <x:v>5094</x:v>
      </x:c>
      <x:c r="K287" s="200"/>
      <x:c r="L287" s="200"/>
    </x:row>
    <x:row r="288" spans="10:15" s="19" customFormat="1" customHeight="1">
      <x:c r="J288" s="43" t="s">
        <x:v>5969</x:v>
      </x:c>
      <x:c r="K288" s="66"/>
      <x:c r="L288" s="66"/>
      <x:c r="M288" s="66"/>
      <x:c r="N288" s="66"/>
      <x:c r="O288" s="66"/>
    </x:row>
    <x:row r="289" spans="10:10" s="19" customFormat="1" customHeight="1">
      <x:c r="J289" s="43" t="s">
        <x:v>187</x:v>
      </x:c>
    </x:row>
    <x:row r="290" spans="10:10" s="19" customFormat="1" customHeight="1">
      <x:c r="J290" s="43" t="s">
        <x:v>5969</x:v>
      </x:c>
    </x:row>
    <x:row r="291" spans="10:10" s="19" customFormat="1" customHeight="1">
      <x:c r="J291" s="43" t="s">
        <x:v>187</x:v>
      </x:c>
    </x:row>
    <x:row r="292" spans="10:15" s="19" customFormat="1" customHeight="1">
      <x:c r="J292" s="43" t="s">
        <x:v>173</x:v>
      </x:c>
      <x:c r="K292" s="66"/>
      <x:c r="L292" s="66"/>
      <x:c r="M292" s="66"/>
      <x:c r="N292" s="66"/>
      <x:c r="O292" s="66"/>
    </x:row>
    <x:row r="293" spans="10:15" s="19" customFormat="1" customHeight="1">
      <x:c r="J293" s="43" t="s">
        <x:v>187</x:v>
      </x:c>
      <x:c r="K293" s="66"/>
      <x:c r="L293" s="66"/>
      <x:c r="M293" s="66"/>
      <x:c r="N293" s="66"/>
      <x:c r="O293" s="66"/>
    </x:row>
    <x:row r="294" spans="10:11" s="19" customFormat="1" customHeight="1">
      <x:c r="J294" s="249" t="s">
        <x:v>489</x:v>
      </x:c>
      <x:c r="K294" s="200"/>
    </x:row>
    <x:row r="295" s="19" customFormat="1" customHeight="1"/>
    <x:row r="296" s="19" customFormat="1" customHeight="1"/>
    <x:row r="297" spans="10:10" s="19" customFormat="1" customHeight="1">
      <x:c r="J297" s="42" t="s">
        <x:v>5510</x:v>
      </x:c>
    </x:row>
    <x:row r="298" spans="10:10" s="19" customFormat="1" customHeight="1">
      <x:c r="J298" s="43" t="s">
        <x:v>2306</x:v>
      </x:c>
    </x:row>
    <x:row r="299" spans="10:10" s="19" customFormat="1" customHeight="1">
      <x:c r="J299" s="43" t="s">
        <x:v>5944</x:v>
      </x:c>
    </x:row>
    <x:row r="300" spans="10:10" s="19" customFormat="1" customHeight="1">
      <x:c r="J300" s="43" t="s">
        <x:v>2371</x:v>
      </x:c>
    </x:row>
    <x:row r="301" spans="10:25" s="19" customFormat="1" customHeight="1">
      <x:c r="J301" s="43" t="s">
        <x:v>3833</x:v>
      </x:c>
      <x:c r="K301" s="67"/>
      <x:c r="L301" s="67"/>
      <x:c r="M301" s="67"/>
      <x:c r="N301" s="67"/>
      <x:c r="O301" s="67"/>
      <x:c r="P301" s="67"/>
      <x:c r="Q301" s="67"/>
      <x:c r="R301" s="67"/>
      <x:c r="S301" s="67"/>
      <x:c r="T301" s="67"/>
      <x:c r="U301" s="67"/>
      <x:c r="V301" s="67"/>
      <x:c r="W301" s="67"/>
      <x:c r="X301" s="67"/>
      <x:c r="Y301" s="67"/>
    </x:row>
    <x:row r="302" spans="10:25" s="19" customFormat="1" customHeight="1">
      <x:c r="J302" s="43" t="s">
        <x:v>5256</x:v>
      </x:c>
      <x:c r="K302" s="67"/>
      <x:c r="L302" s="67"/>
      <x:c r="M302" s="67"/>
      <x:c r="N302" s="67"/>
      <x:c r="O302" s="67"/>
      <x:c r="P302" s="67"/>
      <x:c r="Q302" s="67"/>
      <x:c r="R302" s="67"/>
      <x:c r="S302" s="67"/>
      <x:c r="T302" s="67"/>
      <x:c r="U302" s="67"/>
      <x:c r="V302" s="67"/>
      <x:c r="W302" s="67"/>
      <x:c r="X302" s="67"/>
      <x:c r="Y302" s="67"/>
    </x:row>
    <x:row r="303" spans="10:25" s="19" customFormat="1" customHeight="1">
      <x:c r="J303" s="43" t="s">
        <x:v>5257</x:v>
      </x:c>
      <x:c r="K303" s="67"/>
      <x:c r="L303" s="67"/>
      <x:c r="M303" s="67"/>
      <x:c r="N303" s="67"/>
      <x:c r="O303" s="67"/>
      <x:c r="P303" s="67"/>
      <x:c r="Q303" s="67"/>
      <x:c r="R303" s="67"/>
      <x:c r="S303" s="67"/>
      <x:c r="T303" s="67"/>
      <x:c r="U303" s="67"/>
      <x:c r="V303" s="67"/>
      <x:c r="W303" s="67"/>
      <x:c r="X303" s="67"/>
      <x:c r="Y303" s="67"/>
    </x:row>
    <x:row r="304" spans="10:25" s="19" customFormat="1" customHeight="1">
      <x:c r="J304" s="43" t="s">
        <x:v>5250</x:v>
      </x:c>
      <x:c r="K304" s="67"/>
      <x:c r="L304" s="67"/>
      <x:c r="M304" s="67"/>
      <x:c r="N304" s="67"/>
      <x:c r="O304" s="67"/>
      <x:c r="P304" s="67"/>
      <x:c r="Q304" s="67"/>
      <x:c r="R304" s="67"/>
      <x:c r="S304" s="67"/>
      <x:c r="T304" s="67"/>
      <x:c r="U304" s="67"/>
      <x:c r="V304" s="67"/>
      <x:c r="W304" s="67"/>
      <x:c r="X304" s="67"/>
      <x:c r="Y304" s="67"/>
    </x:row>
    <x:row r="305" spans="10:25" s="19" customFormat="1" customHeight="1">
      <x:c r="J305" s="43" t="s">
        <x:v>5263</x:v>
      </x:c>
      <x:c r="K305" s="67"/>
      <x:c r="L305" s="67"/>
      <x:c r="M305" s="67"/>
      <x:c r="N305" s="67"/>
      <x:c r="O305" s="67"/>
      <x:c r="P305" s="67"/>
      <x:c r="Q305" s="67"/>
      <x:c r="R305" s="67"/>
      <x:c r="S305" s="67"/>
      <x:c r="T305" s="67"/>
      <x:c r="U305" s="67"/>
      <x:c r="V305" s="67"/>
      <x:c r="W305" s="67"/>
      <x:c r="X305" s="67"/>
      <x:c r="Y305" s="67"/>
    </x:row>
    <x:row r="306" spans="10:25" s="19" customFormat="1" customHeight="1">
      <x:c r="J306" s="43" t="s">
        <x:v>5470</x:v>
      </x:c>
      <x:c r="K306" s="67"/>
      <x:c r="L306" s="67"/>
      <x:c r="M306" s="67"/>
      <x:c r="N306" s="67"/>
      <x:c r="O306" s="67"/>
      <x:c r="P306" s="67"/>
      <x:c r="Q306" s="67"/>
      <x:c r="R306" s="67"/>
      <x:c r="S306" s="67"/>
      <x:c r="T306" s="67"/>
      <x:c r="U306" s="67"/>
      <x:c r="V306" s="67"/>
      <x:c r="W306" s="67"/>
      <x:c r="X306" s="67"/>
      <x:c r="Y306" s="67"/>
    </x:row>
    <x:row r="307" spans="10:25" s="19" customFormat="1" customHeight="1">
      <x:c r="J307" s="43" t="s">
        <x:v>3042</x:v>
      </x:c>
      <x:c r="K307" s="67"/>
      <x:c r="L307" s="67"/>
      <x:c r="M307" s="67"/>
      <x:c r="N307" s="67"/>
      <x:c r="O307" s="67"/>
      <x:c r="P307" s="67"/>
      <x:c r="Q307" s="67"/>
      <x:c r="R307" s="67"/>
      <x:c r="S307" s="67"/>
      <x:c r="T307" s="67"/>
      <x:c r="U307" s="67"/>
      <x:c r="V307" s="67"/>
      <x:c r="W307" s="67"/>
      <x:c r="X307" s="67"/>
      <x:c r="Y307" s="67"/>
    </x:row>
    <x:row r="308" spans="10:10" s="19" customFormat="1" customHeight="1">
      <x:c r="J308" s="43" t="s">
        <x:v>2399</x:v>
      </x:c>
    </x:row>
    <x:row r="309" spans="10:10" s="19" customFormat="1" customHeight="1">
      <x:c r="J309" s="207" t="s">
        <x:v>1243</x:v>
      </x:c>
    </x:row>
    <x:row r="310" spans="10:25" s="19" customFormat="1" customHeight="1">
      <x:c r="J310" s="196" t="s">
        <x:v>1268</x:v>
      </x:c>
      <x:c r="K310" s="24"/>
      <x:c r="L310" s="24"/>
      <x:c r="M310" s="24"/>
      <x:c r="N310" s="24"/>
      <x:c r="O310" s="24"/>
      <x:c r="P310" s="24"/>
      <x:c r="Q310" s="24"/>
      <x:c r="R310" s="24"/>
      <x:c r="S310" s="24"/>
      <x:c r="T310" s="24"/>
      <x:c r="U310" s="24"/>
      <x:c r="V310" s="24"/>
      <x:c r="W310" s="24"/>
      <x:c r="X310" s="24"/>
      <x:c r="Y310" s="24"/>
    </x:row>
    <x:row r="311" spans="10:25" s="19" customFormat="1" customHeight="1">
      <x:c r="J311" s="196" t="s">
        <x:v>4172</x:v>
      </x:c>
      <x:c r="K311" s="24"/>
      <x:c r="L311" s="24"/>
      <x:c r="M311" s="24"/>
      <x:c r="N311" s="24"/>
      <x:c r="O311" s="24"/>
      <x:c r="P311" s="24"/>
      <x:c r="Q311" s="24"/>
      <x:c r="R311" s="24"/>
      <x:c r="S311" s="24"/>
      <x:c r="T311" s="24"/>
      <x:c r="U311" s="24"/>
      <x:c r="V311" s="24"/>
      <x:c r="W311" s="24"/>
      <x:c r="X311" s="24"/>
      <x:c r="Y311" s="24"/>
    </x:row>
    <x:row r="312" s="19" customFormat="1" customHeight="1"/>
    <x:row r="313" spans="1:1" s="1" customFormat="1" customHeight="1">
      <x:c r="A313" s="19"/>
    </x:row>
    <x:row r="314" spans="1:1" s="1" customFormat="1" customHeight="1">
      <x:c r="A314" s="19"/>
    </x:row>
    <x:row r="315" spans="1:5" s="1" customFormat="1" customHeight="1">
      <x:c r="A315" s="19"/>
      <x:c r="C315" s="219" t="s">
        <x:v>1257</x:v>
      </x:c>
      <x:c r="D315" s="219"/>
      <x:c r="E315" s="219"/>
    </x:row>
    <x:row r="316" spans="4:4" s="19" customFormat="1" customHeight="1">
      <x:c r="D316" s="19" t="s">
        <x:v>2307</x:v>
      </x:c>
    </x:row>
    <x:row r="317" spans="4:20" s="19" customFormat="1" customHeight="1">
      <x:c r="D317" s="354" t="s">
        <x:v>1110</x:v>
      </x:c>
      <x:c r="E317" s="354"/>
      <x:c r="F317" s="354"/>
      <x:c r="G317" s="354"/>
      <x:c r="H317" s="354"/>
      <x:c r="I317" s="354" t="s">
        <x:v>1077</x:v>
      </x:c>
      <x:c r="J317" s="354"/>
      <x:c r="K317" s="354"/>
      <x:c r="L317" s="354"/>
      <x:c r="M317" s="354"/>
      <x:c r="N317" s="354"/>
      <x:c r="O317" s="354"/>
      <x:c r="P317" s="354"/>
      <x:c r="Q317" s="354"/>
      <x:c r="R317" s="354"/>
      <x:c r="S317" s="354"/>
      <x:c r="T317" s="354"/>
    </x:row>
    <x:row r="318" spans="4:20" s="19" customFormat="1" customHeight="1">
      <x:c r="D318" s="288" t="s">
        <x:v>2319</x:v>
      </x:c>
      <x:c r="E318" s="288"/>
      <x:c r="F318" s="288"/>
      <x:c r="G318" s="288"/>
      <x:c r="H318" s="288"/>
      <x:c r="I318" s="284" t="s">
        <x:v>2297</x:v>
      </x:c>
      <x:c r="J318" s="284"/>
      <x:c r="K318" s="284"/>
      <x:c r="L318" s="284"/>
      <x:c r="M318" s="284"/>
      <x:c r="N318" s="284"/>
      <x:c r="O318" s="284"/>
      <x:c r="P318" s="284"/>
      <x:c r="Q318" s="284"/>
      <x:c r="R318" s="284"/>
      <x:c r="S318" s="284"/>
      <x:c r="T318" s="284"/>
    </x:row>
    <x:row r="319" spans="4:20" s="19" customFormat="1" customHeight="1">
      <x:c r="D319" s="288" t="s">
        <x:v>3243</x:v>
      </x:c>
      <x:c r="E319" s="288"/>
      <x:c r="F319" s="288"/>
      <x:c r="G319" s="288"/>
      <x:c r="H319" s="288"/>
      <x:c r="I319" s="284" t="s">
        <x:v>4464</x:v>
      </x:c>
      <x:c r="J319" s="284"/>
      <x:c r="K319" s="284"/>
      <x:c r="L319" s="284"/>
      <x:c r="M319" s="284"/>
      <x:c r="N319" s="284"/>
      <x:c r="O319" s="284"/>
      <x:c r="P319" s="284"/>
      <x:c r="Q319" s="284"/>
      <x:c r="R319" s="284"/>
      <x:c r="S319" s="284"/>
      <x:c r="T319" s="284"/>
    </x:row>
    <x:row r="320" spans="4:20" s="19" customFormat="1" customHeight="1">
      <x:c r="D320" s="288" t="s">
        <x:v>3241</x:v>
      </x:c>
      <x:c r="E320" s="288"/>
      <x:c r="F320" s="288"/>
      <x:c r="G320" s="288"/>
      <x:c r="H320" s="288"/>
      <x:c r="I320" s="284" t="s">
        <x:v>2971</x:v>
      </x:c>
      <x:c r="J320" s="284"/>
      <x:c r="K320" s="284"/>
      <x:c r="L320" s="284"/>
      <x:c r="M320" s="284"/>
      <x:c r="N320" s="284"/>
      <x:c r="O320" s="284"/>
      <x:c r="P320" s="284"/>
      <x:c r="Q320" s="284"/>
      <x:c r="R320" s="284"/>
      <x:c r="S320" s="284"/>
      <x:c r="T320" s="284"/>
    </x:row>
    <x:row r="321" spans="4:20" s="19" customFormat="1" customHeight="1">
      <x:c r="D321" s="288" t="s">
        <x:v>3837</x:v>
      </x:c>
      <x:c r="E321" s="288"/>
      <x:c r="F321" s="288"/>
      <x:c r="G321" s="288"/>
      <x:c r="H321" s="288"/>
      <x:c r="I321" s="284" t="s">
        <x:v>3244</x:v>
      </x:c>
      <x:c r="J321" s="284"/>
      <x:c r="K321" s="284"/>
      <x:c r="L321" s="284"/>
      <x:c r="M321" s="284"/>
      <x:c r="N321" s="284"/>
      <x:c r="O321" s="284"/>
      <x:c r="P321" s="284"/>
      <x:c r="Q321" s="284"/>
      <x:c r="R321" s="284"/>
      <x:c r="S321" s="284"/>
      <x:c r="T321" s="284"/>
    </x:row>
    <x:row r="322" s="19" customFormat="1" customHeight="1"/>
    <x:row r="323" spans="4:4" s="19" customFormat="1" customHeight="1">
      <x:c r="D323" s="19" t="s">
        <x:v>3246</x:v>
      </x:c>
    </x:row>
    <x:row r="324" spans="4:20" s="19" customFormat="1" customHeight="1">
      <x:c r="D324" s="354" t="s">
        <x:v>1110</x:v>
      </x:c>
      <x:c r="E324" s="354"/>
      <x:c r="F324" s="354"/>
      <x:c r="G324" s="354"/>
      <x:c r="H324" s="354"/>
      <x:c r="I324" s="354" t="s">
        <x:v>1077</x:v>
      </x:c>
      <x:c r="J324" s="354"/>
      <x:c r="K324" s="354"/>
      <x:c r="L324" s="354"/>
      <x:c r="M324" s="354"/>
      <x:c r="N324" s="354"/>
      <x:c r="O324" s="354"/>
      <x:c r="P324" s="354"/>
      <x:c r="Q324" s="354"/>
      <x:c r="R324" s="354"/>
      <x:c r="S324" s="354"/>
      <x:c r="T324" s="354"/>
    </x:row>
    <x:row r="325" spans="4:20" s="19" customFormat="1" customHeight="1">
      <x:c r="D325" s="288" t="s">
        <x:v>2304</x:v>
      </x:c>
      <x:c r="E325" s="288"/>
      <x:c r="F325" s="288"/>
      <x:c r="G325" s="288"/>
      <x:c r="H325" s="288"/>
      <x:c r="I325" s="284" t="s">
        <x:v>3878</x:v>
      </x:c>
      <x:c r="J325" s="284"/>
      <x:c r="K325" s="284"/>
      <x:c r="L325" s="284"/>
      <x:c r="M325" s="284"/>
      <x:c r="N325" s="284"/>
      <x:c r="O325" s="284"/>
      <x:c r="P325" s="284"/>
      <x:c r="Q325" s="284"/>
      <x:c r="R325" s="284"/>
      <x:c r="S325" s="284"/>
      <x:c r="T325" s="284"/>
    </x:row>
    <x:row r="326" spans="4:20" s="19" customFormat="1" customHeight="1">
      <x:c r="D326" s="288" t="s">
        <x:v>3266</x:v>
      </x:c>
      <x:c r="E326" s="288"/>
      <x:c r="F326" s="288"/>
      <x:c r="G326" s="288"/>
      <x:c r="H326" s="288"/>
      <x:c r="I326" s="284" t="s">
        <x:v>4087</x:v>
      </x:c>
      <x:c r="J326" s="284"/>
      <x:c r="K326" s="284"/>
      <x:c r="L326" s="284"/>
      <x:c r="M326" s="284"/>
      <x:c r="N326" s="284"/>
      <x:c r="O326" s="284"/>
      <x:c r="P326" s="284"/>
      <x:c r="Q326" s="284"/>
      <x:c r="R326" s="284"/>
      <x:c r="S326" s="284"/>
      <x:c r="T326" s="284"/>
    </x:row>
    <x:row r="327" spans="4:20" s="19" customFormat="1" customHeight="1">
      <x:c r="D327" s="288" t="s">
        <x:v>3248</x:v>
      </x:c>
      <x:c r="E327" s="288"/>
      <x:c r="F327" s="288"/>
      <x:c r="G327" s="288"/>
      <x:c r="H327" s="288"/>
      <x:c r="I327" s="284" t="s">
        <x:v>4478</x:v>
      </x:c>
      <x:c r="J327" s="284"/>
      <x:c r="K327" s="284"/>
      <x:c r="L327" s="284"/>
      <x:c r="M327" s="284"/>
      <x:c r="N327" s="284"/>
      <x:c r="O327" s="284"/>
      <x:c r="P327" s="284"/>
      <x:c r="Q327" s="284"/>
      <x:c r="R327" s="284"/>
      <x:c r="S327" s="284"/>
      <x:c r="T327" s="284"/>
    </x:row>
    <x:row r="328" spans="4:20" s="19" customFormat="1" customHeight="1">
      <x:c r="D328" s="288" t="s">
        <x:v>3894</x:v>
      </x:c>
      <x:c r="E328" s="288"/>
      <x:c r="F328" s="288"/>
      <x:c r="G328" s="288"/>
      <x:c r="H328" s="288"/>
      <x:c r="I328" s="284" t="s">
        <x:v>4338</x:v>
      </x:c>
      <x:c r="J328" s="284"/>
      <x:c r="K328" s="284"/>
      <x:c r="L328" s="284"/>
      <x:c r="M328" s="284"/>
      <x:c r="N328" s="284"/>
      <x:c r="O328" s="284"/>
      <x:c r="P328" s="284"/>
      <x:c r="Q328" s="284"/>
      <x:c r="R328" s="284"/>
      <x:c r="S328" s="284"/>
      <x:c r="T328" s="284"/>
    </x:row>
    <x:row r="329" spans="4:20" s="19" customFormat="1" customHeight="1">
      <x:c r="D329" s="44"/>
      <x:c r="E329" s="44"/>
      <x:c r="F329" s="44"/>
      <x:c r="G329" s="44"/>
      <x:c r="H329" s="44"/>
      <x:c r="I329" s="250"/>
      <x:c r="J329" s="250"/>
      <x:c r="K329" s="250"/>
      <x:c r="L329" s="250"/>
      <x:c r="M329" s="250"/>
      <x:c r="N329" s="250"/>
      <x:c r="O329" s="250"/>
      <x:c r="P329" s="250"/>
      <x:c r="Q329" s="250"/>
      <x:c r="R329" s="250"/>
      <x:c r="S329" s="250"/>
      <x:c r="T329" s="250"/>
    </x:row>
    <x:row r="330" spans="9:25" s="19" customFormat="1" customHeight="1">
      <x:c r="I330" s="44"/>
      <x:c r="J330" s="44"/>
      <x:c r="K330" s="44"/>
      <x:c r="L330" s="44"/>
      <x:c r="M330" s="44"/>
      <x:c r="N330" s="250"/>
      <x:c r="O330" s="250"/>
      <x:c r="P330" s="250"/>
      <x:c r="Q330" s="250"/>
      <x:c r="R330" s="250"/>
      <x:c r="S330" s="250"/>
      <x:c r="T330" s="250"/>
      <x:c r="U330" s="250"/>
      <x:c r="V330" s="250"/>
      <x:c r="W330" s="250"/>
      <x:c r="X330" s="250"/>
      <x:c r="Y330" s="250"/>
    </x:row>
    <x:row r="331" spans="1:6" s="1" customFormat="1" customHeight="1">
      <x:c r="A331" s="19"/>
      <x:c r="D331" s="116" t="s">
        <x:v>2319</x:v>
      </x:c>
      <x:c r="E331" s="116"/>
      <x:c r="F331" s="116"/>
    </x:row>
    <x:row r="332" spans="7:7" s="19" customFormat="1" customHeight="1">
      <x:c r="G332" s="19" t="s">
        <x:v>3865</x:v>
      </x:c>
    </x:row>
    <x:row r="333" spans="7:7" s="19" customFormat="1" customHeight="1">
      <x:c r="G333" s="19" t="s">
        <x:v>2298</x:v>
      </x:c>
    </x:row>
    <x:row r="334" spans="8:8" s="19" customFormat="1" customHeight="1">
      <x:c r="H334" s="19" t="s">
        <x:v>3242</x:v>
      </x:c>
    </x:row>
    <x:row r="335" spans="8:8" s="19" customFormat="1" customHeight="1">
      <x:c r="H335" s="19" t="s">
        <x:v>3871</x:v>
      </x:c>
    </x:row>
    <x:row r="336" spans="7:7" s="19" customFormat="1" customHeight="1">
      <x:c r="G336" s="19" t="s">
        <x:v>3264</x:v>
      </x:c>
    </x:row>
    <x:row r="337" s="19" customFormat="1" customHeight="1"/>
    <x:row r="338" s="19" customFormat="1" customHeight="1"/>
    <x:row r="339" spans="7:7" s="19" customFormat="1" customHeight="1">
      <x:c r="G339" s="41" t="s">
        <x:v>2538</x:v>
      </x:c>
    </x:row>
    <x:row r="340" spans="7:7" s="19" customFormat="1" customHeight="1">
      <x:c r="G340" s="41" t="s">
        <x:v>479</x:v>
      </x:c>
    </x:row>
    <x:row r="341" spans="7:7" s="19" customFormat="1" customHeight="1">
      <x:c r="G341" s="41" t="s">
        <x:v>2082</x:v>
      </x:c>
    </x:row>
    <x:row r="342" spans="7:7" s="19" customFormat="1" customHeight="1">
      <x:c r="G342" s="41" t="s">
        <x:v>2079</x:v>
      </x:c>
    </x:row>
    <x:row r="343" spans="7:7" s="19" customFormat="1" customHeight="1">
      <x:c r="G343" s="41" t="s">
        <x:v>2076</x:v>
      </x:c>
    </x:row>
    <x:row r="344" spans="7:7" s="19" customFormat="1" customHeight="1">
      <x:c r="G344" s="42" t="s">
        <x:v>5510</x:v>
      </x:c>
    </x:row>
    <x:row r="345" spans="7:7" s="19" customFormat="1" customHeight="1">
      <x:c r="G345" s="43" t="s">
        <x:v>2306</x:v>
      </x:c>
    </x:row>
    <x:row r="346" spans="7:7" s="19" customFormat="1" customHeight="1">
      <x:c r="G346" s="43" t="s">
        <x:v>6499</x:v>
      </x:c>
    </x:row>
    <x:row r="347" spans="7:7" s="19" customFormat="1" customHeight="1">
      <x:c r="G347" s="43" t="s">
        <x:v>2371</x:v>
      </x:c>
    </x:row>
    <x:row r="348" spans="7:19" s="19" customFormat="1" customHeight="1">
      <x:c r="G348" s="43" t="s">
        <x:v>3854</x:v>
      </x:c>
      <x:c r="H348" s="58"/>
      <x:c r="I348" s="58"/>
      <x:c r="J348" s="58"/>
      <x:c r="K348" s="58"/>
      <x:c r="L348" s="58"/>
      <x:c r="M348" s="58"/>
      <x:c r="N348" s="58"/>
      <x:c r="O348" s="58"/>
      <x:c r="P348" s="58"/>
      <x:c r="Q348" s="58"/>
      <x:c r="R348" s="58"/>
      <x:c r="S348" s="58"/>
    </x:row>
    <x:row r="349" spans="7:19" s="19" customFormat="1" customHeight="1">
      <x:c r="G349" s="43" t="s">
        <x:v>4848</x:v>
      </x:c>
      <x:c r="H349" s="58"/>
      <x:c r="I349" s="58"/>
      <x:c r="J349" s="58"/>
      <x:c r="K349" s="58"/>
      <x:c r="L349" s="58"/>
      <x:c r="M349" s="58"/>
      <x:c r="N349" s="58"/>
      <x:c r="O349" s="58"/>
      <x:c r="P349" s="58"/>
      <x:c r="Q349" s="58"/>
      <x:c r="R349" s="58"/>
      <x:c r="S349" s="58"/>
    </x:row>
    <x:row r="350" spans="7:19" s="19" customFormat="1" customHeight="1">
      <x:c r="G350" s="43" t="s">
        <x:v>5214</x:v>
      </x:c>
      <x:c r="H350" s="58"/>
      <x:c r="I350" s="58"/>
      <x:c r="J350" s="58"/>
      <x:c r="K350" s="58"/>
      <x:c r="L350" s="58"/>
      <x:c r="M350" s="58"/>
      <x:c r="N350" s="58"/>
      <x:c r="O350" s="58"/>
      <x:c r="P350" s="58"/>
      <x:c r="Q350" s="58"/>
      <x:c r="R350" s="58"/>
      <x:c r="S350" s="58"/>
    </x:row>
    <x:row r="351" spans="7:19" s="19" customFormat="1" customHeight="1">
      <x:c r="G351" s="43" t="s">
        <x:v>5960</x:v>
      </x:c>
      <x:c r="H351" s="58"/>
      <x:c r="I351" s="58"/>
      <x:c r="J351" s="58"/>
      <x:c r="K351" s="58"/>
      <x:c r="L351" s="58"/>
      <x:c r="M351" s="58"/>
      <x:c r="N351" s="58"/>
      <x:c r="O351" s="58"/>
      <x:c r="P351" s="58"/>
      <x:c r="Q351" s="58"/>
      <x:c r="R351" s="58"/>
      <x:c r="S351" s="58"/>
    </x:row>
    <x:row r="352" spans="7:19" s="19" customFormat="1" customHeight="1">
      <x:c r="G352" s="43" t="s">
        <x:v>2982</x:v>
      </x:c>
      <x:c r="H352" s="58"/>
      <x:c r="I352" s="58"/>
      <x:c r="J352" s="58"/>
      <x:c r="K352" s="58"/>
      <x:c r="L352" s="58"/>
      <x:c r="M352" s="58"/>
      <x:c r="N352" s="58"/>
      <x:c r="O352" s="58"/>
      <x:c r="P352" s="58"/>
      <x:c r="Q352" s="58"/>
      <x:c r="R352" s="58"/>
      <x:c r="S352" s="58"/>
    </x:row>
    <x:row r="353" spans="7:7" s="19" customFormat="1" customHeight="1">
      <x:c r="G353" s="43" t="s">
        <x:v>2399</x:v>
      </x:c>
    </x:row>
    <x:row r="354" spans="7:7" s="19" customFormat="1" customHeight="1">
      <x:c r="G354" s="207" t="s">
        <x:v>1243</x:v>
      </x:c>
    </x:row>
    <x:row r="355" spans="7:19" s="19" customFormat="1" customHeight="1">
      <x:c r="G355" s="196" t="s">
        <x:v>3262</x:v>
      </x:c>
      <x:c r="H355" s="24"/>
      <x:c r="I355" s="24"/>
      <x:c r="J355" s="24"/>
      <x:c r="K355" s="24"/>
      <x:c r="L355" s="24"/>
      <x:c r="M355" s="24"/>
      <x:c r="N355" s="24"/>
      <x:c r="O355" s="24"/>
      <x:c r="P355" s="24"/>
      <x:c r="Q355" s="24"/>
      <x:c r="R355" s="24"/>
      <x:c r="S355" s="24"/>
    </x:row>
    <x:row r="356" spans="7:19" s="19" customFormat="1" customHeight="1">
      <x:c r="G356" s="196" t="s">
        <x:v>3254</x:v>
      </x:c>
      <x:c r="H356" s="24"/>
      <x:c r="I356" s="24"/>
      <x:c r="J356" s="24"/>
      <x:c r="K356" s="24"/>
      <x:c r="L356" s="24"/>
      <x:c r="M356" s="24"/>
      <x:c r="N356" s="24"/>
      <x:c r="O356" s="24"/>
      <x:c r="P356" s="24"/>
      <x:c r="Q356" s="24"/>
      <x:c r="R356" s="24"/>
      <x:c r="S356" s="24"/>
    </x:row>
    <x:row r="357" spans="7:19" s="19" customFormat="1" customHeight="1">
      <x:c r="G357" s="196" t="s">
        <x:v>3255</x:v>
      </x:c>
      <x:c r="H357" s="24"/>
      <x:c r="I357" s="24"/>
      <x:c r="J357" s="24"/>
      <x:c r="K357" s="24"/>
      <x:c r="L357" s="24"/>
      <x:c r="M357" s="24"/>
      <x:c r="N357" s="24"/>
      <x:c r="O357" s="24"/>
      <x:c r="P357" s="24"/>
      <x:c r="Q357" s="24"/>
      <x:c r="R357" s="24"/>
      <x:c r="S357" s="24"/>
    </x:row>
    <x:row r="358" spans="7:19" s="19" customFormat="1" customHeight="1">
      <x:c r="G358" s="196" t="s">
        <x:v>3256</x:v>
      </x:c>
      <x:c r="H358" s="24"/>
      <x:c r="I358" s="24"/>
      <x:c r="J358" s="24"/>
      <x:c r="K358" s="24"/>
      <x:c r="L358" s="24"/>
      <x:c r="M358" s="24"/>
      <x:c r="N358" s="24"/>
      <x:c r="O358" s="24"/>
      <x:c r="P358" s="24"/>
      <x:c r="Q358" s="24"/>
      <x:c r="R358" s="24"/>
      <x:c r="S358" s="24"/>
    </x:row>
    <x:row r="359" spans="7:19" s="19" customFormat="1" customHeight="1">
      <x:c r="G359" s="196" t="s">
        <x:v>3267</x:v>
      </x:c>
      <x:c r="H359" s="24"/>
      <x:c r="I359" s="24"/>
      <x:c r="J359" s="24"/>
      <x:c r="K359" s="24"/>
      <x:c r="L359" s="24"/>
      <x:c r="M359" s="24"/>
      <x:c r="N359" s="24"/>
      <x:c r="O359" s="24"/>
      <x:c r="P359" s="24"/>
      <x:c r="Q359" s="24"/>
      <x:c r="R359" s="24"/>
      <x:c r="S359" s="24"/>
    </x:row>
    <x:row r="360" spans="7:19" s="19" customFormat="1" customHeight="1">
      <x:c r="G360" s="196" t="s">
        <x:v>3265</x:v>
      </x:c>
      <x:c r="H360" s="24"/>
      <x:c r="I360" s="24"/>
      <x:c r="J360" s="24"/>
      <x:c r="K360" s="24"/>
      <x:c r="L360" s="24"/>
      <x:c r="M360" s="24"/>
      <x:c r="N360" s="24"/>
      <x:c r="O360" s="24"/>
      <x:c r="P360" s="24"/>
      <x:c r="Q360" s="24"/>
      <x:c r="R360" s="24"/>
      <x:c r="S360" s="24"/>
    </x:row>
    <x:row r="361" spans="7:19" s="19" customFormat="1" customHeight="1">
      <x:c r="G361" s="196" t="s">
        <x:v>3259</x:v>
      </x:c>
      <x:c r="H361" s="24"/>
      <x:c r="I361" s="24"/>
      <x:c r="J361" s="24"/>
      <x:c r="K361" s="24"/>
      <x:c r="L361" s="24"/>
      <x:c r="M361" s="24"/>
      <x:c r="N361" s="24"/>
      <x:c r="O361" s="24"/>
      <x:c r="P361" s="24"/>
      <x:c r="Q361" s="24"/>
      <x:c r="R361" s="24"/>
      <x:c r="S361" s="24"/>
    </x:row>
    <x:row r="362" spans="7:19" s="19" customFormat="1" customHeight="1">
      <x:c r="G362" s="196" t="s">
        <x:v>3268</x:v>
      </x:c>
      <x:c r="H362" s="24"/>
      <x:c r="I362" s="24"/>
      <x:c r="J362" s="24"/>
      <x:c r="K362" s="24"/>
      <x:c r="L362" s="24"/>
      <x:c r="M362" s="24"/>
      <x:c r="N362" s="24"/>
      <x:c r="O362" s="24"/>
      <x:c r="P362" s="24"/>
      <x:c r="Q362" s="24"/>
      <x:c r="R362" s="24"/>
      <x:c r="S362" s="24"/>
    </x:row>
    <x:row r="363" spans="7:19" s="19" customFormat="1" customHeight="1">
      <x:c r="G363" s="196" t="s">
        <x:v>3269</x:v>
      </x:c>
      <x:c r="H363" s="24"/>
      <x:c r="I363" s="24"/>
      <x:c r="J363" s="24"/>
      <x:c r="K363" s="24"/>
      <x:c r="L363" s="24"/>
      <x:c r="M363" s="24"/>
      <x:c r="N363" s="24"/>
      <x:c r="O363" s="24"/>
      <x:c r="P363" s="24"/>
      <x:c r="Q363" s="24"/>
      <x:c r="R363" s="24"/>
      <x:c r="S363" s="24"/>
    </x:row>
    <x:row r="364" spans="7:19" s="19" customFormat="1" customHeight="1">
      <x:c r="G364" s="196" t="s">
        <x:v>3257</x:v>
      </x:c>
      <x:c r="H364" s="24"/>
      <x:c r="I364" s="24"/>
      <x:c r="J364" s="24"/>
      <x:c r="K364" s="24"/>
      <x:c r="L364" s="24"/>
      <x:c r="M364" s="24"/>
      <x:c r="N364" s="24"/>
      <x:c r="O364" s="24"/>
      <x:c r="P364" s="24"/>
      <x:c r="Q364" s="24"/>
      <x:c r="R364" s="24"/>
      <x:c r="S364" s="24"/>
    </x:row>
    <x:row r="365" spans="7:19" s="19" customFormat="1" customHeight="1">
      <x:c r="G365" s="196" t="s">
        <x:v>3258</x:v>
      </x:c>
      <x:c r="H365" s="24"/>
      <x:c r="I365" s="24"/>
      <x:c r="J365" s="24"/>
      <x:c r="K365" s="24"/>
      <x:c r="L365" s="24"/>
      <x:c r="M365" s="24"/>
      <x:c r="N365" s="24"/>
      <x:c r="O365" s="24"/>
      <x:c r="P365" s="24"/>
      <x:c r="Q365" s="24"/>
      <x:c r="R365" s="24"/>
      <x:c r="S365" s="24"/>
    </x:row>
    <x:row r="366" spans="7:19" s="19" customFormat="1" customHeight="1">
      <x:c r="G366" s="196" t="s">
        <x:v>3260</x:v>
      </x:c>
      <x:c r="H366" s="24"/>
      <x:c r="I366" s="24"/>
      <x:c r="J366" s="24"/>
      <x:c r="K366" s="24"/>
      <x:c r="L366" s="24"/>
      <x:c r="M366" s="24"/>
      <x:c r="N366" s="24"/>
      <x:c r="O366" s="24"/>
      <x:c r="P366" s="24"/>
      <x:c r="Q366" s="24"/>
      <x:c r="R366" s="24"/>
      <x:c r="S366" s="24"/>
    </x:row>
    <x:row r="367" s="19" customFormat="1" customHeight="1"/>
    <x:row r="368" s="19" customFormat="1" customHeight="1"/>
    <x:row r="369" spans="7:7" s="19" customFormat="1" customHeight="1">
      <x:c r="G369" s="42" t="s">
        <x:v>5510</x:v>
      </x:c>
    </x:row>
    <x:row r="370" spans="7:7" s="19" customFormat="1" customHeight="1">
      <x:c r="G370" s="43" t="s">
        <x:v>2306</x:v>
      </x:c>
    </x:row>
    <x:row r="371" spans="7:7" s="19" customFormat="1" customHeight="1">
      <x:c r="G371" s="43" t="s">
        <x:v>6499</x:v>
      </x:c>
    </x:row>
    <x:row r="372" spans="7:7" s="19" customFormat="1" customHeight="1">
      <x:c r="G372" s="43" t="s">
        <x:v>2371</x:v>
      </x:c>
    </x:row>
    <x:row r="373" spans="7:19" s="19" customFormat="1" customHeight="1">
      <x:c r="G373" s="43" t="s">
        <x:v>3854</x:v>
      </x:c>
      <x:c r="H373" s="251"/>
      <x:c r="I373" s="251"/>
      <x:c r="J373" s="251"/>
      <x:c r="K373" s="251"/>
      <x:c r="L373" s="251"/>
      <x:c r="M373" s="251"/>
      <x:c r="N373" s="251"/>
      <x:c r="O373" s="251"/>
      <x:c r="P373" s="251"/>
      <x:c r="Q373" s="251"/>
      <x:c r="R373" s="251"/>
      <x:c r="S373" s="251"/>
    </x:row>
    <x:row r="374" spans="7:19" s="19" customFormat="1" customHeight="1">
      <x:c r="G374" s="43" t="s">
        <x:v>4848</x:v>
      </x:c>
      <x:c r="H374" s="251"/>
      <x:c r="I374" s="251"/>
      <x:c r="J374" s="251"/>
      <x:c r="K374" s="251"/>
      <x:c r="L374" s="251"/>
      <x:c r="M374" s="251"/>
      <x:c r="N374" s="251"/>
      <x:c r="O374" s="251"/>
      <x:c r="P374" s="251"/>
      <x:c r="Q374" s="251"/>
      <x:c r="R374" s="251"/>
      <x:c r="S374" s="251"/>
    </x:row>
    <x:row r="375" spans="7:19" s="19" customFormat="1" customHeight="1">
      <x:c r="G375" s="43" t="s">
        <x:v>5214</x:v>
      </x:c>
      <x:c r="H375" s="251"/>
      <x:c r="I375" s="251"/>
      <x:c r="J375" s="251"/>
      <x:c r="K375" s="251"/>
      <x:c r="L375" s="251"/>
      <x:c r="M375" s="251"/>
      <x:c r="N375" s="251"/>
      <x:c r="O375" s="251"/>
      <x:c r="P375" s="251"/>
      <x:c r="Q375" s="251"/>
      <x:c r="R375" s="251"/>
      <x:c r="S375" s="251"/>
    </x:row>
    <x:row r="376" spans="7:19" s="19" customFormat="1" customHeight="1">
      <x:c r="G376" s="43" t="s">
        <x:v>5831</x:v>
      </x:c>
      <x:c r="H376" s="251"/>
      <x:c r="I376" s="251"/>
      <x:c r="J376" s="58"/>
      <x:c r="K376" s="58"/>
      <x:c r="L376" s="58"/>
      <x:c r="M376" s="58"/>
      <x:c r="N376" s="58"/>
      <x:c r="O376" s="58"/>
      <x:c r="P376" s="58"/>
      <x:c r="Q376" s="58"/>
      <x:c r="R376" s="58"/>
      <x:c r="S376" s="58"/>
    </x:row>
    <x:row r="377" spans="7:19" s="19" customFormat="1" customHeight="1">
      <x:c r="G377" s="43" t="s">
        <x:v>5837</x:v>
      </x:c>
      <x:c r="H377" s="251"/>
      <x:c r="I377" s="251"/>
      <x:c r="J377" s="58"/>
      <x:c r="K377" s="58"/>
      <x:c r="L377" s="58"/>
      <x:c r="M377" s="58"/>
      <x:c r="N377" s="58"/>
      <x:c r="O377" s="58"/>
      <x:c r="P377" s="58"/>
      <x:c r="Q377" s="58"/>
      <x:c r="R377" s="58"/>
      <x:c r="S377" s="58"/>
    </x:row>
    <x:row r="378" spans="7:19" s="19" customFormat="1" customHeight="1">
      <x:c r="G378" s="43" t="s">
        <x:v>4339</x:v>
      </x:c>
      <x:c r="H378" s="251"/>
      <x:c r="I378" s="251"/>
      <x:c r="J378" s="58"/>
      <x:c r="K378" s="58"/>
      <x:c r="L378" s="58"/>
      <x:c r="M378" s="58"/>
      <x:c r="N378" s="58"/>
      <x:c r="O378" s="58"/>
      <x:c r="P378" s="58"/>
      <x:c r="Q378" s="58"/>
      <x:c r="R378" s="58"/>
      <x:c r="S378" s="58"/>
    </x:row>
    <x:row r="379" spans="7:19" s="19" customFormat="1" customHeight="1">
      <x:c r="G379" s="43" t="s">
        <x:v>5494</x:v>
      </x:c>
      <x:c r="H379" s="251"/>
      <x:c r="I379" s="251"/>
      <x:c r="J379" s="58"/>
      <x:c r="K379" s="58"/>
      <x:c r="L379" s="58"/>
      <x:c r="M379" s="58"/>
      <x:c r="N379" s="58"/>
      <x:c r="O379" s="58"/>
      <x:c r="P379" s="58"/>
      <x:c r="Q379" s="58"/>
      <x:c r="R379" s="58"/>
      <x:c r="S379" s="58"/>
    </x:row>
    <x:row r="380" spans="7:19" s="19" customFormat="1" customHeight="1">
      <x:c r="G380" s="43" t="s">
        <x:v>5971</x:v>
      </x:c>
      <x:c r="H380" s="251"/>
      <x:c r="I380" s="251"/>
      <x:c r="J380" s="251"/>
      <x:c r="K380" s="251"/>
      <x:c r="L380" s="251"/>
      <x:c r="M380" s="251"/>
      <x:c r="N380" s="251"/>
      <x:c r="O380" s="251"/>
      <x:c r="P380" s="251"/>
      <x:c r="Q380" s="251"/>
      <x:c r="R380" s="251"/>
      <x:c r="S380" s="251"/>
    </x:row>
    <x:row r="381" spans="7:19" s="19" customFormat="1" customHeight="1">
      <x:c r="G381" s="43" t="s">
        <x:v>2982</x:v>
      </x:c>
      <x:c r="H381" s="251"/>
      <x:c r="I381" s="251"/>
      <x:c r="J381" s="251"/>
      <x:c r="K381" s="251"/>
      <x:c r="L381" s="251"/>
      <x:c r="M381" s="251"/>
      <x:c r="N381" s="251"/>
      <x:c r="O381" s="251"/>
      <x:c r="P381" s="251"/>
      <x:c r="Q381" s="251"/>
      <x:c r="R381" s="251"/>
      <x:c r="S381" s="251"/>
    </x:row>
    <x:row r="382" spans="7:7" s="19" customFormat="1" customHeight="1">
      <x:c r="G382" s="43" t="s">
        <x:v>2399</x:v>
      </x:c>
    </x:row>
    <x:row r="383" spans="7:7" s="19" customFormat="1" customHeight="1">
      <x:c r="G383" s="207" t="s">
        <x:v>1243</x:v>
      </x:c>
    </x:row>
    <x:row r="384" s="19" customFormat="1" customHeight="1"/>
    <x:row r="385" spans="5:8" s="19" customFormat="1" customHeight="1">
      <x:c r="E385" s="66" t="s">
        <x:v>3243</x:v>
      </x:c>
      <x:c r="F385" s="66"/>
      <x:c r="G385" s="66"/>
      <x:c r="H385" s="66"/>
    </x:row>
    <x:row r="386" s="19" customFormat="1" customHeight="1"/>
    <x:row r="387" spans="6:6" s="19" customFormat="1" customHeight="1">
      <x:c r="F387" s="19" t="s">
        <x:v>3889</x:v>
      </x:c>
    </x:row>
    <x:row r="388" spans="7:7" s="19" customFormat="1" customHeight="1">
      <x:c r="G388" s="19" t="s">
        <x:v>2314</x:v>
      </x:c>
    </x:row>
    <x:row r="389" spans="6:6" s="19" customFormat="1" customHeight="1">
      <x:c r="F389" s="19" t="s">
        <x:v>3264</x:v>
      </x:c>
    </x:row>
    <x:row r="390" s="19" customFormat="1" customHeight="1"/>
    <x:row r="391" spans="6:6" s="19" customFormat="1" customHeight="1">
      <x:c r="F391" s="42" t="s">
        <x:v>5510</x:v>
      </x:c>
    </x:row>
    <x:row r="392" spans="6:6" s="19" customFormat="1" customHeight="1">
      <x:c r="F392" s="43" t="s">
        <x:v>2306</x:v>
      </x:c>
    </x:row>
    <x:row r="393" spans="6:6" s="19" customFormat="1" customHeight="1">
      <x:c r="F393" s="43" t="s">
        <x:v>6500</x:v>
      </x:c>
    </x:row>
    <x:row r="394" spans="6:6" s="19" customFormat="1" customHeight="1">
      <x:c r="F394" s="43" t="s">
        <x:v>2371</x:v>
      </x:c>
    </x:row>
    <x:row r="395" spans="6:15" s="19" customFormat="1" customHeight="1">
      <x:c r="F395" s="43" t="s">
        <x:v>5215</x:v>
      </x:c>
      <x:c r="G395" s="58"/>
      <x:c r="H395" s="58"/>
      <x:c r="I395" s="58"/>
      <x:c r="J395" s="58"/>
      <x:c r="K395" s="58"/>
      <x:c r="L395" s="58"/>
      <x:c r="M395" s="58"/>
      <x:c r="N395" s="58"/>
      <x:c r="O395" s="58"/>
    </x:row>
    <x:row r="396" spans="6:15" s="19" customFormat="1" customHeight="1">
      <x:c r="F396" s="43" t="s">
        <x:v>2660</x:v>
      </x:c>
      <x:c r="G396" s="58"/>
      <x:c r="H396" s="58"/>
      <x:c r="I396" s="58"/>
      <x:c r="J396" s="58"/>
      <x:c r="K396" s="58"/>
      <x:c r="L396" s="58"/>
      <x:c r="M396" s="58"/>
      <x:c r="N396" s="58"/>
      <x:c r="O396" s="58"/>
    </x:row>
    <x:row r="397" spans="6:15" s="19" customFormat="1" customHeight="1">
      <x:c r="F397" s="43" t="s">
        <x:v>5216</x:v>
      </x:c>
      <x:c r="G397" s="58"/>
      <x:c r="H397" s="58"/>
      <x:c r="I397" s="58"/>
      <x:c r="J397" s="58"/>
      <x:c r="K397" s="58"/>
      <x:c r="L397" s="58"/>
      <x:c r="M397" s="58"/>
      <x:c r="N397" s="58"/>
      <x:c r="O397" s="58"/>
    </x:row>
    <x:row r="398" spans="6:15" s="19" customFormat="1" customHeight="1">
      <x:c r="F398" s="43" t="s">
        <x:v>2982</x:v>
      </x:c>
      <x:c r="G398" s="58"/>
      <x:c r="H398" s="58"/>
      <x:c r="I398" s="58"/>
      <x:c r="J398" s="58"/>
      <x:c r="K398" s="58"/>
      <x:c r="L398" s="58"/>
      <x:c r="M398" s="58"/>
      <x:c r="N398" s="58"/>
      <x:c r="O398" s="58"/>
    </x:row>
    <x:row r="399" spans="6:6" s="19" customFormat="1" customHeight="1">
      <x:c r="F399" s="43" t="s">
        <x:v>2399</x:v>
      </x:c>
    </x:row>
    <x:row r="400" spans="6:6" s="19" customFormat="1" customHeight="1">
      <x:c r="F400" s="207" t="s">
        <x:v>1243</x:v>
      </x:c>
    </x:row>
    <x:row r="401" spans="6:15" s="19" customFormat="1" customHeight="1">
      <x:c r="F401" s="196">
        <x:v>1</x:v>
      </x:c>
      <x:c r="G401" s="24"/>
      <x:c r="H401" s="24"/>
      <x:c r="I401" s="24"/>
      <x:c r="J401" s="24"/>
      <x:c r="K401" s="24"/>
      <x:c r="L401" s="24"/>
      <x:c r="M401" s="24"/>
      <x:c r="N401" s="24"/>
      <x:c r="O401" s="24"/>
    </x:row>
    <x:row r="402" spans="6:15" s="19" customFormat="1" customHeight="1">
      <x:c r="F402" s="196">
        <x:v>2</x:v>
      </x:c>
      <x:c r="G402" s="24"/>
      <x:c r="H402" s="24"/>
      <x:c r="I402" s="24"/>
      <x:c r="J402" s="24"/>
      <x:c r="K402" s="24"/>
      <x:c r="L402" s="24"/>
      <x:c r="M402" s="24"/>
      <x:c r="N402" s="24"/>
      <x:c r="O402" s="24"/>
    </x:row>
    <x:row r="403" spans="6:15" s="19" customFormat="1" customHeight="1">
      <x:c r="F403" s="196">
        <x:v>3</x:v>
      </x:c>
      <x:c r="G403" s="24"/>
      <x:c r="H403" s="24"/>
      <x:c r="I403" s="24"/>
      <x:c r="J403" s="24"/>
      <x:c r="K403" s="24"/>
      <x:c r="L403" s="24"/>
      <x:c r="M403" s="24"/>
      <x:c r="N403" s="24"/>
      <x:c r="O403" s="24"/>
    </x:row>
    <x:row r="404" spans="6:15" s="19" customFormat="1" customHeight="1">
      <x:c r="F404" s="196">
        <x:v>4</x:v>
      </x:c>
      <x:c r="G404" s="24"/>
      <x:c r="H404" s="24"/>
      <x:c r="I404" s="24"/>
      <x:c r="J404" s="24"/>
      <x:c r="K404" s="24"/>
      <x:c r="L404" s="24"/>
      <x:c r="M404" s="24"/>
      <x:c r="N404" s="24"/>
      <x:c r="O404" s="24"/>
    </x:row>
    <x:row r="405" spans="6:15" s="19" customFormat="1" customHeight="1">
      <x:c r="F405" s="196">
        <x:v>5</x:v>
      </x:c>
      <x:c r="G405" s="24"/>
      <x:c r="H405" s="24"/>
      <x:c r="I405" s="24"/>
      <x:c r="J405" s="24"/>
      <x:c r="K405" s="24"/>
      <x:c r="L405" s="24"/>
      <x:c r="M405" s="24"/>
      <x:c r="N405" s="24"/>
      <x:c r="O405" s="24"/>
    </x:row>
    <x:row r="406" spans="6:15" s="19" customFormat="1" customHeight="1">
      <x:c r="F406" s="196">
        <x:v>6</x:v>
      </x:c>
      <x:c r="G406" s="24"/>
      <x:c r="H406" s="24"/>
      <x:c r="I406" s="24"/>
      <x:c r="J406" s="24"/>
      <x:c r="K406" s="24"/>
      <x:c r="L406" s="24"/>
      <x:c r="M406" s="24"/>
      <x:c r="N406" s="24"/>
      <x:c r="O406" s="24"/>
    </x:row>
    <x:row r="407" spans="6:15" s="19" customFormat="1" customHeight="1">
      <x:c r="F407" s="196">
        <x:v>7</x:v>
      </x:c>
      <x:c r="G407" s="24"/>
      <x:c r="H407" s="24"/>
      <x:c r="I407" s="24"/>
      <x:c r="J407" s="24"/>
      <x:c r="K407" s="24"/>
      <x:c r="L407" s="24"/>
      <x:c r="M407" s="24"/>
      <x:c r="N407" s="24"/>
      <x:c r="O407" s="24"/>
    </x:row>
    <x:row r="408" spans="6:15" s="19" customFormat="1" customHeight="1">
      <x:c r="F408" s="196">
        <x:v>8</x:v>
      </x:c>
      <x:c r="G408" s="24"/>
      <x:c r="H408" s="24"/>
      <x:c r="I408" s="24"/>
      <x:c r="J408" s="24"/>
      <x:c r="K408" s="24"/>
      <x:c r="L408" s="24"/>
      <x:c r="M408" s="24"/>
      <x:c r="N408" s="24"/>
      <x:c r="O408" s="24"/>
    </x:row>
    <x:row r="409" spans="6:15" s="19" customFormat="1" customHeight="1">
      <x:c r="F409" s="196">
        <x:v>9</x:v>
      </x:c>
      <x:c r="G409" s="24"/>
      <x:c r="H409" s="24"/>
      <x:c r="I409" s="24"/>
      <x:c r="J409" s="24"/>
      <x:c r="K409" s="24"/>
      <x:c r="L409" s="24"/>
      <x:c r="M409" s="24"/>
      <x:c r="N409" s="24"/>
      <x:c r="O409" s="24"/>
    </x:row>
    <x:row r="410" spans="6:15" s="19" customFormat="1" customHeight="1">
      <x:c r="F410" s="196">
        <x:v>10</x:v>
      </x:c>
      <x:c r="G410" s="24"/>
      <x:c r="H410" s="24"/>
      <x:c r="I410" s="24"/>
      <x:c r="J410" s="24"/>
      <x:c r="K410" s="24"/>
      <x:c r="L410" s="24"/>
      <x:c r="M410" s="24"/>
      <x:c r="N410" s="24"/>
      <x:c r="O410" s="24"/>
    </x:row>
    <x:row r="411" s="19" customFormat="1" customHeight="1"/>
    <x:row r="412" s="19" customFormat="1" customHeight="1"/>
    <x:row r="413" spans="6:11" s="19" customFormat="1" customHeight="1">
      <x:c r="F413" s="66" t="s">
        <x:v>3241</x:v>
      </x:c>
      <x:c r="G413" s="66"/>
      <x:c r="H413" s="66"/>
      <x:c r="I413" s="66"/>
      <x:c r="J413" s="66"/>
      <x:c r="K413" s="66"/>
    </x:row>
    <x:row r="414" spans="7:7" s="19" customFormat="1" customHeight="1">
      <x:c r="G414" s="19" t="s">
        <x:v>2956</x:v>
      </x:c>
    </x:row>
    <x:row r="415" s="19" customFormat="1" customHeight="1"/>
    <x:row r="416" spans="7:7" s="19" customFormat="1" customHeight="1">
      <x:c r="G416" s="43" t="s">
        <x:v>4446</x:v>
      </x:c>
    </x:row>
    <x:row r="417" spans="7:7" s="19" customFormat="1" customHeight="1">
      <x:c r="G417" s="43" t="s">
        <x:v>2081</x:v>
      </x:c>
    </x:row>
    <x:row r="418" spans="7:7" s="19" customFormat="1" customHeight="1">
      <x:c r="G418" s="43" t="s">
        <x:v>2537</x:v>
      </x:c>
    </x:row>
    <x:row r="419" s="19" customFormat="1" customHeight="1"/>
    <x:row r="420" s="19" customFormat="1" customHeight="1"/>
    <x:row r="421" spans="7:7" s="19" customFormat="1" customHeight="1">
      <x:c r="G421" s="42" t="s">
        <x:v>5510</x:v>
      </x:c>
    </x:row>
    <x:row r="422" spans="7:7" s="19" customFormat="1" customHeight="1">
      <x:c r="G422" s="43" t="s">
        <x:v>2306</x:v>
      </x:c>
    </x:row>
    <x:row r="423" spans="7:7" s="19" customFormat="1" customHeight="1">
      <x:c r="G423" s="43" t="s">
        <x:v>2371</x:v>
      </x:c>
    </x:row>
    <x:row r="424" spans="7:17" s="19" customFormat="1" customHeight="1">
      <x:c r="G424" s="43" t="s">
        <x:v>6501</x:v>
      </x:c>
      <x:c r="H424" s="252"/>
      <x:c r="I424" s="252"/>
      <x:c r="J424" s="252"/>
      <x:c r="K424" s="252"/>
      <x:c r="L424" s="252"/>
      <x:c r="M424" s="252"/>
      <x:c r="N424" s="252"/>
      <x:c r="O424" s="252"/>
      <x:c r="P424" s="252"/>
      <x:c r="Q424" s="252"/>
    </x:row>
    <x:row r="425" spans="7:17" s="19" customFormat="1" customHeight="1">
      <x:c r="G425" s="43" t="s">
        <x:v>5961</x:v>
      </x:c>
      <x:c r="H425" s="252"/>
      <x:c r="I425" s="252"/>
      <x:c r="J425" s="252"/>
      <x:c r="K425" s="252"/>
      <x:c r="L425" s="252"/>
      <x:c r="M425" s="252"/>
      <x:c r="N425" s="252"/>
      <x:c r="O425" s="252"/>
      <x:c r="P425" s="252"/>
      <x:c r="Q425" s="252"/>
    </x:row>
    <x:row r="426" spans="7:17" s="19" customFormat="1" customHeight="1">
      <x:c r="G426" s="43" t="s">
        <x:v>2982</x:v>
      </x:c>
      <x:c r="H426" s="252"/>
      <x:c r="I426" s="252"/>
      <x:c r="J426" s="252"/>
      <x:c r="K426" s="252"/>
      <x:c r="L426" s="252"/>
      <x:c r="M426" s="252"/>
      <x:c r="N426" s="252"/>
      <x:c r="O426" s="252"/>
      <x:c r="P426" s="252"/>
      <x:c r="Q426" s="252"/>
    </x:row>
    <x:row r="427" spans="7:7" s="19" customFormat="1" customHeight="1">
      <x:c r="G427" s="43" t="s">
        <x:v>2399</x:v>
      </x:c>
    </x:row>
    <x:row r="428" spans="7:7" s="19" customFormat="1" customHeight="1">
      <x:c r="G428" s="207" t="s">
        <x:v>1243</x:v>
      </x:c>
    </x:row>
    <x:row r="429" spans="7:17" s="19" customFormat="1" customHeight="1">
      <x:c r="G429" s="196" t="s">
        <x:v>2318</x:v>
      </x:c>
      <x:c r="H429" s="24"/>
      <x:c r="I429" s="24"/>
      <x:c r="J429" s="24"/>
      <x:c r="K429" s="24"/>
      <x:c r="L429" s="24"/>
      <x:c r="M429" s="24"/>
      <x:c r="N429" s="24"/>
      <x:c r="O429" s="24"/>
      <x:c r="P429" s="24"/>
      <x:c r="Q429" s="24"/>
    </x:row>
    <x:row r="430" spans="7:17" s="19" customFormat="1" customHeight="1">
      <x:c r="G430" s="196" t="s">
        <x:v>1000</x:v>
      </x:c>
      <x:c r="H430" s="24"/>
      <x:c r="I430" s="24"/>
      <x:c r="J430" s="24"/>
      <x:c r="K430" s="24"/>
      <x:c r="L430" s="24"/>
      <x:c r="M430" s="24"/>
      <x:c r="N430" s="24"/>
      <x:c r="O430" s="24"/>
      <x:c r="P430" s="24"/>
      <x:c r="Q430" s="24"/>
    </x:row>
    <x:row r="431" spans="7:17" s="19" customFormat="1" customHeight="1">
      <x:c r="G431" s="196" t="s">
        <x:v>1022</x:v>
      </x:c>
      <x:c r="H431" s="24"/>
      <x:c r="I431" s="24"/>
      <x:c r="J431" s="24"/>
      <x:c r="K431" s="24"/>
      <x:c r="L431" s="24"/>
      <x:c r="M431" s="24"/>
      <x:c r="N431" s="24"/>
      <x:c r="O431" s="24"/>
      <x:c r="P431" s="24"/>
      <x:c r="Q431" s="24"/>
    </x:row>
    <x:row r="432" spans="7:17" s="19" customFormat="1" customHeight="1">
      <x:c r="G432" s="196" t="s">
        <x:v>2313</x:v>
      </x:c>
      <x:c r="H432" s="24"/>
      <x:c r="I432" s="24"/>
      <x:c r="J432" s="24"/>
      <x:c r="K432" s="24"/>
      <x:c r="L432" s="24"/>
      <x:c r="M432" s="24"/>
      <x:c r="N432" s="24"/>
      <x:c r="O432" s="24"/>
      <x:c r="P432" s="24"/>
      <x:c r="Q432" s="24"/>
    </x:row>
    <x:row r="433" spans="7:17" s="19" customFormat="1" customHeight="1">
      <x:c r="G433" s="196" t="s">
        <x:v>2315</x:v>
      </x:c>
      <x:c r="H433" s="24"/>
      <x:c r="I433" s="24"/>
      <x:c r="J433" s="24"/>
      <x:c r="K433" s="24"/>
      <x:c r="L433" s="24"/>
      <x:c r="M433" s="24"/>
      <x:c r="N433" s="24"/>
      <x:c r="O433" s="24"/>
      <x:c r="P433" s="24"/>
      <x:c r="Q433" s="24"/>
    </x:row>
    <x:row r="434" spans="7:17" s="19" customFormat="1" customHeight="1">
      <x:c r="G434" s="196" t="s">
        <x:v>993</x:v>
      </x:c>
      <x:c r="H434" s="24"/>
      <x:c r="I434" s="24"/>
      <x:c r="J434" s="24"/>
      <x:c r="K434" s="24"/>
      <x:c r="L434" s="24"/>
      <x:c r="M434" s="24"/>
      <x:c r="N434" s="24"/>
      <x:c r="O434" s="24"/>
      <x:c r="P434" s="24"/>
      <x:c r="Q434" s="24"/>
    </x:row>
    <x:row r="435" spans="7:17" s="19" customFormat="1" customHeight="1">
      <x:c r="G435" s="196" t="s">
        <x:v>1017</x:v>
      </x:c>
      <x:c r="H435" s="24"/>
      <x:c r="I435" s="24"/>
      <x:c r="J435" s="24"/>
      <x:c r="K435" s="24"/>
      <x:c r="L435" s="24"/>
      <x:c r="M435" s="24"/>
      <x:c r="N435" s="24"/>
      <x:c r="O435" s="24"/>
      <x:c r="P435" s="24"/>
      <x:c r="Q435" s="24"/>
    </x:row>
    <x:row r="436" spans="7:17" s="19" customFormat="1" customHeight="1">
      <x:c r="G436" s="196" t="s">
        <x:v>998</x:v>
      </x:c>
      <x:c r="H436" s="24"/>
      <x:c r="I436" s="24"/>
      <x:c r="J436" s="24"/>
      <x:c r="K436" s="24"/>
      <x:c r="L436" s="24"/>
      <x:c r="M436" s="24"/>
      <x:c r="N436" s="24"/>
      <x:c r="O436" s="24"/>
      <x:c r="P436" s="24"/>
      <x:c r="Q436" s="24"/>
    </x:row>
    <x:row r="437" spans="7:17" s="19" customFormat="1" customHeight="1">
      <x:c r="G437" s="196" t="s">
        <x:v>1021</x:v>
      </x:c>
      <x:c r="H437" s="24"/>
      <x:c r="I437" s="24"/>
      <x:c r="J437" s="24"/>
      <x:c r="K437" s="24"/>
      <x:c r="L437" s="24"/>
      <x:c r="M437" s="24"/>
      <x:c r="N437" s="24"/>
      <x:c r="O437" s="24"/>
      <x:c r="P437" s="24"/>
      <x:c r="Q437" s="24"/>
    </x:row>
    <x:row r="438" spans="7:17" s="19" customFormat="1" customHeight="1">
      <x:c r="G438" s="196" t="s">
        <x:v>994</x:v>
      </x:c>
      <x:c r="H438" s="24"/>
      <x:c r="I438" s="24"/>
      <x:c r="J438" s="24"/>
      <x:c r="K438" s="24"/>
      <x:c r="L438" s="24"/>
      <x:c r="M438" s="24"/>
      <x:c r="N438" s="24"/>
      <x:c r="O438" s="24"/>
      <x:c r="P438" s="24"/>
      <x:c r="Q438" s="24"/>
    </x:row>
    <x:row r="439" s="19" customFormat="1" customHeight="1"/>
    <x:row r="440" s="19" customFormat="1" customHeight="1"/>
    <x:row r="441" s="19" customFormat="1" customHeight="1"/>
    <x:row r="442" spans="7:7" s="19" customFormat="1" customHeight="1">
      <x:c r="G442" s="43" t="s">
        <x:v>6362</x:v>
      </x:c>
    </x:row>
    <x:row r="443" spans="7:7" s="19" customFormat="1" customHeight="1">
      <x:c r="G443" s="43" t="s">
        <x:v>2081</x:v>
      </x:c>
    </x:row>
    <x:row r="444" spans="7:7" s="19" customFormat="1" customHeight="1">
      <x:c r="G444" s="43" t="s">
        <x:v>2537</x:v>
      </x:c>
    </x:row>
    <x:row r="445" s="19" customFormat="1" customHeight="1"/>
    <x:row r="446" spans="7:7" s="19" customFormat="1" customHeight="1">
      <x:c r="G446" s="42" t="s">
        <x:v>5510</x:v>
      </x:c>
    </x:row>
    <x:row r="447" spans="7:7" s="19" customFormat="1" customHeight="1">
      <x:c r="G447" s="43" t="s">
        <x:v>2306</x:v>
      </x:c>
    </x:row>
    <x:row r="448" spans="7:7" s="19" customFormat="1" customHeight="1">
      <x:c r="G448" s="43" t="s">
        <x:v>2371</x:v>
      </x:c>
    </x:row>
    <x:row r="449" spans="7:17" s="19" customFormat="1" customHeight="1">
      <x:c r="G449" s="43" t="s">
        <x:v>5836</x:v>
      </x:c>
      <x:c r="H449" s="58"/>
      <x:c r="I449" s="58"/>
      <x:c r="J449" s="58"/>
      <x:c r="K449" s="58"/>
      <x:c r="L449" s="58"/>
      <x:c r="M449" s="58"/>
      <x:c r="N449" s="58"/>
      <x:c r="O449" s="58"/>
      <x:c r="P449" s="58"/>
      <x:c r="Q449" s="58"/>
    </x:row>
    <x:row r="450" spans="7:17" s="19" customFormat="1" customHeight="1">
      <x:c r="G450" s="43" t="s">
        <x:v>5961</x:v>
      </x:c>
      <x:c r="H450" s="58"/>
      <x:c r="I450" s="58"/>
      <x:c r="J450" s="58"/>
      <x:c r="K450" s="58"/>
      <x:c r="L450" s="58"/>
      <x:c r="M450" s="58"/>
      <x:c r="N450" s="58"/>
      <x:c r="O450" s="58"/>
      <x:c r="P450" s="58"/>
      <x:c r="Q450" s="58"/>
    </x:row>
    <x:row r="451" spans="7:17" s="19" customFormat="1" customHeight="1">
      <x:c r="G451" s="43" t="s">
        <x:v>2982</x:v>
      </x:c>
      <x:c r="H451" s="58"/>
      <x:c r="I451" s="58"/>
      <x:c r="J451" s="58"/>
      <x:c r="K451" s="58"/>
      <x:c r="L451" s="58"/>
      <x:c r="M451" s="58"/>
      <x:c r="N451" s="58"/>
      <x:c r="O451" s="58"/>
      <x:c r="P451" s="58"/>
      <x:c r="Q451" s="58"/>
    </x:row>
    <x:row r="452" spans="7:7" s="19" customFormat="1" customHeight="1">
      <x:c r="G452" s="43" t="s">
        <x:v>2399</x:v>
      </x:c>
    </x:row>
    <x:row r="453" spans="7:7" s="19" customFormat="1" customHeight="1">
      <x:c r="G453" s="207" t="s">
        <x:v>1243</x:v>
      </x:c>
    </x:row>
    <x:row r="454" spans="7:17" s="19" customFormat="1" customHeight="1">
      <x:c r="G454" s="196" t="s">
        <x:v>994</x:v>
      </x:c>
      <x:c r="H454" s="24"/>
      <x:c r="I454" s="24"/>
      <x:c r="J454" s="24"/>
      <x:c r="K454" s="24"/>
      <x:c r="L454" s="24"/>
      <x:c r="M454" s="24"/>
      <x:c r="N454" s="24"/>
      <x:c r="O454" s="24"/>
      <x:c r="P454" s="24"/>
      <x:c r="Q454" s="24"/>
    </x:row>
    <x:row r="455" spans="7:17" s="19" customFormat="1" customHeight="1">
      <x:c r="G455" s="196" t="s">
        <x:v>1021</x:v>
      </x:c>
      <x:c r="H455" s="24"/>
      <x:c r="I455" s="24"/>
      <x:c r="J455" s="24"/>
      <x:c r="K455" s="24"/>
      <x:c r="L455" s="24"/>
      <x:c r="M455" s="24"/>
      <x:c r="N455" s="24"/>
      <x:c r="O455" s="24"/>
      <x:c r="P455" s="24"/>
      <x:c r="Q455" s="24"/>
    </x:row>
    <x:row r="456" spans="7:17" s="19" customFormat="1" customHeight="1">
      <x:c r="G456" s="196" t="s">
        <x:v>998</x:v>
      </x:c>
      <x:c r="H456" s="24"/>
      <x:c r="I456" s="24"/>
      <x:c r="J456" s="24"/>
      <x:c r="K456" s="24"/>
      <x:c r="L456" s="24"/>
      <x:c r="M456" s="24"/>
      <x:c r="N456" s="24"/>
      <x:c r="O456" s="24"/>
      <x:c r="P456" s="24"/>
      <x:c r="Q456" s="24"/>
    </x:row>
    <x:row r="457" spans="7:17" s="19" customFormat="1" customHeight="1">
      <x:c r="G457" s="196" t="s">
        <x:v>1017</x:v>
      </x:c>
      <x:c r="H457" s="24"/>
      <x:c r="I457" s="24"/>
      <x:c r="J457" s="24"/>
      <x:c r="K457" s="24"/>
      <x:c r="L457" s="24"/>
      <x:c r="M457" s="24"/>
      <x:c r="N457" s="24"/>
      <x:c r="O457" s="24"/>
      <x:c r="P457" s="24"/>
      <x:c r="Q457" s="24"/>
    </x:row>
    <x:row r="458" spans="7:17" s="19" customFormat="1" customHeight="1">
      <x:c r="G458" s="196" t="s">
        <x:v>993</x:v>
      </x:c>
      <x:c r="H458" s="24"/>
      <x:c r="I458" s="24"/>
      <x:c r="J458" s="24"/>
      <x:c r="K458" s="24"/>
      <x:c r="L458" s="24"/>
      <x:c r="M458" s="24"/>
      <x:c r="N458" s="24"/>
      <x:c r="O458" s="24"/>
      <x:c r="P458" s="24"/>
      <x:c r="Q458" s="24"/>
    </x:row>
    <x:row r="459" spans="7:17" s="19" customFormat="1" customHeight="1">
      <x:c r="G459" s="196" t="s">
        <x:v>2315</x:v>
      </x:c>
      <x:c r="H459" s="24"/>
      <x:c r="I459" s="24"/>
      <x:c r="J459" s="24"/>
      <x:c r="K459" s="24"/>
      <x:c r="L459" s="24"/>
      <x:c r="M459" s="24"/>
      <x:c r="N459" s="24"/>
      <x:c r="O459" s="24"/>
      <x:c r="P459" s="24"/>
      <x:c r="Q459" s="24"/>
    </x:row>
    <x:row r="460" spans="7:17" s="19" customFormat="1" customHeight="1">
      <x:c r="G460" s="196" t="s">
        <x:v>2313</x:v>
      </x:c>
      <x:c r="H460" s="24"/>
      <x:c r="I460" s="24"/>
      <x:c r="J460" s="24"/>
      <x:c r="K460" s="24"/>
      <x:c r="L460" s="24"/>
      <x:c r="M460" s="24"/>
      <x:c r="N460" s="24"/>
      <x:c r="O460" s="24"/>
      <x:c r="P460" s="24"/>
      <x:c r="Q460" s="24"/>
    </x:row>
    <x:row r="461" spans="7:17" s="19" customFormat="1" customHeight="1">
      <x:c r="G461" s="196" t="s">
        <x:v>1022</x:v>
      </x:c>
      <x:c r="H461" s="24"/>
      <x:c r="I461" s="24"/>
      <x:c r="J461" s="24"/>
      <x:c r="K461" s="24"/>
      <x:c r="L461" s="24"/>
      <x:c r="M461" s="24"/>
      <x:c r="N461" s="24"/>
      <x:c r="O461" s="24"/>
      <x:c r="P461" s="24"/>
      <x:c r="Q461" s="24"/>
    </x:row>
    <x:row r="462" spans="7:17" s="19" customFormat="1" customHeight="1">
      <x:c r="G462" s="196" t="s">
        <x:v>1000</x:v>
      </x:c>
      <x:c r="H462" s="24"/>
      <x:c r="I462" s="24"/>
      <x:c r="J462" s="24"/>
      <x:c r="K462" s="24"/>
      <x:c r="L462" s="24"/>
      <x:c r="M462" s="24"/>
      <x:c r="N462" s="24"/>
      <x:c r="O462" s="24"/>
      <x:c r="P462" s="24"/>
      <x:c r="Q462" s="24"/>
    </x:row>
    <x:row r="463" spans="7:17" s="19" customFormat="1" customHeight="1">
      <x:c r="G463" s="196" t="s">
        <x:v>2318</x:v>
      </x:c>
      <x:c r="H463" s="24"/>
      <x:c r="I463" s="24"/>
      <x:c r="J463" s="24"/>
      <x:c r="K463" s="24"/>
      <x:c r="L463" s="24"/>
      <x:c r="M463" s="24"/>
      <x:c r="N463" s="24"/>
      <x:c r="O463" s="24"/>
      <x:c r="P463" s="24"/>
      <x:c r="Q463" s="24"/>
    </x:row>
    <x:row r="464" s="19" customFormat="1" customHeight="1"/>
    <x:row r="465" spans="6:6" s="19" customFormat="1" customHeight="1">
      <x:c r="F465" s="41" t="s">
        <x:v>2960</x:v>
      </x:c>
    </x:row>
    <x:row r="466" spans="6:6" s="19" customFormat="1" customHeight="1">
      <x:c r="F466" s="42" t="s">
        <x:v>5510</x:v>
      </x:c>
    </x:row>
    <x:row r="467" spans="6:6" s="19" customFormat="1" customHeight="1">
      <x:c r="F467" s="43" t="s">
        <x:v>2306</x:v>
      </x:c>
    </x:row>
    <x:row r="468" spans="6:6" s="19" customFormat="1" customHeight="1">
      <x:c r="F468" s="43" t="s">
        <x:v>2371</x:v>
      </x:c>
    </x:row>
    <x:row r="469" spans="6:15" s="19" customFormat="1" customHeight="1">
      <x:c r="F469" s="43" t="s">
        <x:v>6501</x:v>
      </x:c>
      <x:c r="G469" s="58"/>
      <x:c r="H469" s="58"/>
      <x:c r="I469" s="58"/>
      <x:c r="J469" s="58"/>
      <x:c r="K469" s="58"/>
      <x:c r="L469" s="58"/>
      <x:c r="M469" s="58"/>
      <x:c r="N469" s="58"/>
      <x:c r="O469" s="58"/>
    </x:row>
    <x:row r="470" spans="6:16" s="19" customFormat="1" customHeight="1">
      <x:c r="F470" s="43" t="s">
        <x:v>6216</x:v>
      </x:c>
      <x:c r="G470" s="58"/>
      <x:c r="H470" s="58"/>
      <x:c r="I470" s="52"/>
      <x:c r="J470" s="52"/>
      <x:c r="K470" s="52"/>
      <x:c r="L470" s="52"/>
      <x:c r="M470" s="52"/>
      <x:c r="N470" s="52"/>
      <x:c r="O470" s="52"/>
      <x:c r="P470" s="52"/>
    </x:row>
    <x:row r="471" spans="6:15" s="19" customFormat="1" customHeight="1">
      <x:c r="F471" s="43" t="s">
        <x:v>6209</x:v>
      </x:c>
      <x:c r="G471" s="58"/>
      <x:c r="H471" s="58"/>
      <x:c r="I471" s="58"/>
      <x:c r="J471" s="58"/>
      <x:c r="K471" s="58"/>
      <x:c r="L471" s="58"/>
      <x:c r="M471" s="58"/>
      <x:c r="N471" s="58"/>
      <x:c r="O471" s="58"/>
    </x:row>
    <x:row r="472" spans="6:15" s="19" customFormat="1" customHeight="1">
      <x:c r="F472" s="43" t="s">
        <x:v>2982</x:v>
      </x:c>
      <x:c r="G472" s="58"/>
      <x:c r="H472" s="58"/>
      <x:c r="I472" s="58"/>
      <x:c r="J472" s="58"/>
      <x:c r="K472" s="58"/>
      <x:c r="L472" s="58"/>
      <x:c r="M472" s="58"/>
      <x:c r="N472" s="58"/>
      <x:c r="O472" s="58"/>
    </x:row>
    <x:row r="473" spans="6:6" s="19" customFormat="1" customHeight="1">
      <x:c r="F473" s="43" t="s">
        <x:v>2399</x:v>
      </x:c>
    </x:row>
    <x:row r="474" spans="6:6" s="19" customFormat="1" customHeight="1">
      <x:c r="F474" s="207" t="s">
        <x:v>1243</x:v>
      </x:c>
    </x:row>
    <x:row r="475" spans="6:6" s="19" customFormat="1" customHeight="1">
      <x:c r="F475" s="43" t="s">
        <x:v>5926</x:v>
      </x:c>
    </x:row>
    <x:row r="476" spans="6:6" s="19" customFormat="1" customHeight="1">
      <x:c r="F476" s="43" t="s">
        <x:v>5927</x:v>
      </x:c>
    </x:row>
    <x:row r="477" spans="6:6" s="19" customFormat="1" customHeight="1">
      <x:c r="F477" s="43" t="s">
        <x:v>5933</x:v>
      </x:c>
    </x:row>
    <x:row r="478" spans="6:6" s="19" customFormat="1" customHeight="1">
      <x:c r="F478" s="43" t="s">
        <x:v>5928</x:v>
      </x:c>
    </x:row>
    <x:row r="479" spans="6:6" s="19" customFormat="1" customHeight="1">
      <x:c r="F479" s="43" t="s">
        <x:v>5930</x:v>
      </x:c>
    </x:row>
    <x:row r="480" s="19" customFormat="1" customHeight="1"/>
    <x:row r="481" s="19" customFormat="1" customHeight="1"/>
    <x:row r="482" spans="5:10" s="19" customFormat="1" customHeight="1">
      <x:c r="E482" s="52" t="s">
        <x:v>1195</x:v>
      </x:c>
      <x:c r="F482" s="52"/>
      <x:c r="G482" s="52"/>
      <x:c r="H482" s="52"/>
      <x:c r="I482" s="52"/>
      <x:c r="J482" s="52"/>
    </x:row>
    <x:row r="483" spans="6:6" s="19" customFormat="1" customHeight="1">
      <x:c r="F483" s="42" t="s">
        <x:v>5510</x:v>
      </x:c>
    </x:row>
    <x:row r="484" spans="6:6" s="19" customFormat="1" customHeight="1">
      <x:c r="F484" s="43" t="s">
        <x:v>2306</x:v>
      </x:c>
    </x:row>
    <x:row r="485" spans="6:6" s="19" customFormat="1" customHeight="1">
      <x:c r="F485" s="43" t="s">
        <x:v>2371</x:v>
      </x:c>
    </x:row>
    <x:row r="486" spans="6:6" s="19" customFormat="1" customHeight="1">
      <x:c r="F486" s="43" t="s">
        <x:v>6501</x:v>
      </x:c>
    </x:row>
    <x:row r="487" spans="6:6" s="19" customFormat="1" customHeight="1">
      <x:c r="F487" s="43" t="s">
        <x:v>5835</x:v>
      </x:c>
    </x:row>
    <x:row r="488" spans="6:6" s="19" customFormat="1" customHeight="1">
      <x:c r="F488" s="43" t="s">
        <x:v>6220</x:v>
      </x:c>
    </x:row>
    <x:row r="489" spans="6:6" s="19" customFormat="1" customHeight="1">
      <x:c r="F489" s="43" t="s">
        <x:v>6209</x:v>
      </x:c>
    </x:row>
    <x:row r="490" spans="6:6" s="19" customFormat="1" customHeight="1">
      <x:c r="F490" s="43" t="s">
        <x:v>2982</x:v>
      </x:c>
    </x:row>
    <x:row r="491" spans="6:6" s="19" customFormat="1" customHeight="1">
      <x:c r="F491" s="43" t="s">
        <x:v>2399</x:v>
      </x:c>
    </x:row>
    <x:row r="492" spans="6:6" s="19" customFormat="1" customHeight="1">
      <x:c r="F492" s="207" t="s">
        <x:v>1243</x:v>
      </x:c>
    </x:row>
    <x:row r="493" spans="6:6" s="19" customFormat="1" customHeight="1">
      <x:c r="F493" s="43" t="s">
        <x:v>5929</x:v>
      </x:c>
    </x:row>
    <x:row r="494" spans="6:6" s="19" customFormat="1" customHeight="1">
      <x:c r="F494" s="43" t="s">
        <x:v>5931</x:v>
      </x:c>
    </x:row>
    <x:row r="495" spans="6:6" s="19" customFormat="1" customHeight="1">
      <x:c r="F495" s="43" t="s">
        <x:v>5932</x:v>
      </x:c>
    </x:row>
    <x:row r="496" spans="6:6" s="19" customFormat="1" customHeight="1">
      <x:c r="F496" s="43" t="s">
        <x:v>5924</x:v>
      </x:c>
    </x:row>
    <x:row r="497" spans="6:6" s="19" customFormat="1" customHeight="1">
      <x:c r="F497" s="43" t="s">
        <x:v>5925</x:v>
      </x:c>
    </x:row>
    <x:row r="498" s="19" customFormat="1" customHeight="1"/>
  </x:sheetData>
  <x:mergeCells count="42">
    <x:mergeCell ref="A1:A9"/>
    <x:mergeCell ref="H120:L120"/>
    <x:mergeCell ref="M120:AA120"/>
    <x:mergeCell ref="H121:L121"/>
    <x:mergeCell ref="M121:AA121"/>
    <x:mergeCell ref="H122:L122"/>
    <x:mergeCell ref="M122:AA122"/>
    <x:mergeCell ref="H119:L119"/>
    <x:mergeCell ref="M119:AA119"/>
    <x:mergeCell ref="H117:L117"/>
    <x:mergeCell ref="M117:AA117"/>
    <x:mergeCell ref="H118:L118"/>
    <x:mergeCell ref="M118:AA118"/>
    <x:mergeCell ref="I163:L163"/>
    <x:mergeCell ref="M163:Q163"/>
    <x:mergeCell ref="R163:Y163"/>
    <x:mergeCell ref="I164:L164"/>
    <x:mergeCell ref="M164:Q164"/>
    <x:mergeCell ref="R164:Y164"/>
    <x:mergeCell ref="I165:L165"/>
    <x:mergeCell ref="M165:Q165"/>
    <x:mergeCell ref="R165:Y165"/>
    <x:mergeCell ref="D326:H326"/>
    <x:mergeCell ref="I326:T326"/>
    <x:mergeCell ref="D327:H327"/>
    <x:mergeCell ref="I327:T327"/>
    <x:mergeCell ref="D328:H328"/>
    <x:mergeCell ref="I328:T328"/>
    <x:mergeCell ref="D324:H324"/>
    <x:mergeCell ref="I324:T324"/>
    <x:mergeCell ref="D325:H325"/>
    <x:mergeCell ref="I325:T325"/>
    <x:mergeCell ref="D319:H319"/>
    <x:mergeCell ref="I319:T319"/>
    <x:mergeCell ref="D320:H320"/>
    <x:mergeCell ref="I320:T320"/>
    <x:mergeCell ref="D321:H321"/>
    <x:mergeCell ref="I321:T321"/>
    <x:mergeCell ref="D318:H318"/>
    <x:mergeCell ref="I318:T318"/>
    <x:mergeCell ref="D317:H317"/>
    <x:mergeCell ref="I317:T317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D8:D8" r:id="rId7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</x:worksheet>
</file>

<file path=xl/worksheets/sheet1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0"/>
  <x:dimension ref="A1:T350"/>
  <x:sheetViews>
    <x:sheetView showGridLines="0" tabSelected="1" topLeftCell="A157" zoomScale="115" zoomScaleNormal="115" zoomScaleSheetLayoutView="75" workbookViewId="0">
      <x:selection activeCell="S176" activeCellId="0" sqref="S176:S176"/>
    </x:sheetView>
  </x:sheetViews>
  <x:sheetFormatPr defaultColWidth="3.875" defaultRowHeight="18" customHeight="1"/>
  <x:cols>
    <x:col min="1" max="1" width="3" style="19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34" t="s">
        <x:v>4099</x:v>
      </x:c>
    </x:row>
    <x:row r="9" spans="1:2" customHeight="1">
      <x:c r="A9" s="276"/>
      <x:c r="B9" s="19" t="s">
        <x:v>978</x:v>
      </x:c>
    </x:row>
    <x:row r="23" spans="2:9" customHeight="1">
      <x:c r="B23" s="116" t="s">
        <x:v>2435</x:v>
      </x:c>
      <x:c r="C23" s="116"/>
      <x:c r="D23" s="116"/>
      <x:c r="E23" s="116"/>
      <x:c r="F23" s="116"/>
      <x:c r="G23" s="116"/>
      <x:c r="H23" s="116"/>
      <x:c r="I23" s="116"/>
    </x:row>
    <x:row r="24" spans="3:3" customHeight="1">
      <x:c r="C24" s="5" t="s">
        <x:v>4690</x:v>
      </x:c>
    </x:row>
    <x:row r="26" spans="3:3" customHeight="1">
      <x:c r="C26" s="5" t="s">
        <x:v>1119</x:v>
      </x:c>
    </x:row>
    <x:row r="27" spans="4:17" customHeight="1">
      <x:c r="D27" s="215" t="s">
        <x:v>1579</x:v>
      </x:c>
      <x:c r="E27" s="215"/>
      <x:c r="F27" s="215"/>
      <x:c r="G27" s="215"/>
      <x:c r="H27" s="215"/>
      <x:c r="I27" s="215"/>
      <x:c r="J27" s="215"/>
      <x:c r="K27" s="215"/>
      <x:c r="L27" s="215"/>
      <x:c r="M27" s="215"/>
      <x:c r="N27" s="215"/>
      <x:c r="O27" s="215"/>
      <x:c r="P27" s="215"/>
      <x:c r="Q27" s="215"/>
    </x:row>
    <x:row r="28" spans="4:17" customHeight="1">
      <x:c r="D28" s="215" t="s">
        <x:v>1567</x:v>
      </x:c>
      <x:c r="E28" s="215"/>
      <x:c r="F28" s="215"/>
      <x:c r="G28" s="215"/>
      <x:c r="H28" s="215"/>
      <x:c r="I28" s="215"/>
      <x:c r="J28" s="215"/>
      <x:c r="K28" s="215"/>
      <x:c r="L28" s="215"/>
      <x:c r="M28" s="215"/>
      <x:c r="N28" s="215"/>
      <x:c r="O28" s="215"/>
      <x:c r="P28" s="215"/>
      <x:c r="Q28" s="215"/>
    </x:row>
    <x:row r="29" spans="4:17" customHeight="1">
      <x:c r="D29" s="215" t="s">
        <x:v>1564</x:v>
      </x:c>
      <x:c r="E29" s="215"/>
      <x:c r="F29" s="215"/>
      <x:c r="G29" s="215"/>
      <x:c r="H29" s="215"/>
      <x:c r="I29" s="215"/>
      <x:c r="J29" s="215"/>
      <x:c r="K29" s="215"/>
      <x:c r="L29" s="215"/>
      <x:c r="M29" s="215"/>
      <x:c r="N29" s="215"/>
      <x:c r="O29" s="215"/>
      <x:c r="P29" s="215"/>
      <x:c r="Q29" s="215"/>
    </x:row>
    <x:row r="30" spans="4:17" customHeight="1">
      <x:c r="D30" s="215" t="s">
        <x:v>1810</x:v>
      </x:c>
      <x:c r="E30" s="215"/>
      <x:c r="F30" s="215"/>
      <x:c r="G30" s="215"/>
      <x:c r="H30" s="215"/>
      <x:c r="I30" s="215"/>
      <x:c r="J30" s="215"/>
      <x:c r="K30" s="215"/>
      <x:c r="L30" s="215"/>
      <x:c r="M30" s="215"/>
      <x:c r="N30" s="215"/>
      <x:c r="O30" s="215"/>
      <x:c r="P30" s="215"/>
      <x:c r="Q30" s="215"/>
    </x:row>
    <x:row r="31" spans="4:17" customHeight="1">
      <x:c r="D31" s="216" t="s">
        <x:v>748</x:v>
      </x:c>
      <x:c r="E31" s="216"/>
      <x:c r="F31" s="216"/>
      <x:c r="G31" s="216"/>
      <x:c r="H31" s="216"/>
      <x:c r="I31" s="216"/>
      <x:c r="J31" s="216"/>
      <x:c r="K31" s="216"/>
      <x:c r="L31" s="216"/>
      <x:c r="M31" s="216"/>
      <x:c r="N31" s="216"/>
      <x:c r="O31" s="216"/>
      <x:c r="P31" s="216"/>
      <x:c r="Q31" s="216"/>
    </x:row>
    <x:row r="32" spans="4:17" customHeight="1">
      <x:c r="D32" s="216" t="s">
        <x:v>5324</x:v>
      </x:c>
      <x:c r="E32" s="216"/>
      <x:c r="F32" s="216"/>
      <x:c r="G32" s="216"/>
      <x:c r="H32" s="216"/>
      <x:c r="I32" s="216"/>
      <x:c r="J32" s="216"/>
      <x:c r="K32" s="216"/>
      <x:c r="L32" s="216"/>
      <x:c r="M32" s="216"/>
      <x:c r="N32" s="216"/>
      <x:c r="O32" s="216"/>
      <x:c r="P32" s="216"/>
      <x:c r="Q32" s="216"/>
    </x:row>
    <x:row r="33" spans="4:17" customHeight="1">
      <x:c r="D33" s="216" t="s">
        <x:v>3976</x:v>
      </x:c>
      <x:c r="E33" s="216"/>
      <x:c r="F33" s="216"/>
      <x:c r="G33" s="216"/>
      <x:c r="H33" s="216"/>
      <x:c r="I33" s="216"/>
      <x:c r="J33" s="216"/>
      <x:c r="K33" s="216"/>
      <x:c r="L33" s="216"/>
      <x:c r="M33" s="216"/>
      <x:c r="N33" s="216"/>
      <x:c r="O33" s="216"/>
      <x:c r="P33" s="216"/>
      <x:c r="Q33" s="216"/>
    </x:row>
    <x:row r="34" spans="4:17" customHeight="1">
      <x:c r="D34" s="216" t="s">
        <x:v>1584</x:v>
      </x:c>
      <x:c r="E34" s="216"/>
      <x:c r="F34" s="216"/>
      <x:c r="G34" s="216"/>
      <x:c r="H34" s="216"/>
      <x:c r="I34" s="216"/>
      <x:c r="J34" s="216"/>
      <x:c r="K34" s="216"/>
      <x:c r="L34" s="216"/>
      <x:c r="M34" s="216"/>
      <x:c r="N34" s="216"/>
      <x:c r="O34" s="216"/>
      <x:c r="P34" s="216"/>
      <x:c r="Q34" s="216"/>
    </x:row>
    <x:row r="36" spans="7:8" s="1" customFormat="1" customHeight="1">
      <x:c r="G36" s="92" t="s">
        <x:v>5217</x:v>
      </x:c>
      <x:c r="H36" s="244"/>
    </x:row>
    <x:row r="37" spans="7:7" s="1" customFormat="1" customHeight="1">
      <x:c r="G37" s="81" t="s">
        <x:v>2041</x:v>
      </x:c>
    </x:row>
    <x:row r="38" spans="7:7" s="1" customFormat="1" customHeight="1">
      <x:c r="G38" s="81" t="s">
        <x:v>3224</x:v>
      </x:c>
    </x:row>
    <x:row r="39" spans="7:7" s="1" customFormat="1" customHeight="1">
      <x:c r="G39" s="80" t="s">
        <x:v>6219</x:v>
      </x:c>
    </x:row>
    <x:row r="40" spans="7:7" s="1" customFormat="1" customHeight="1">
      <x:c r="G40" s="80" t="s">
        <x:v>1561</x:v>
      </x:c>
    </x:row>
    <x:row r="41" spans="7:7" s="1" customFormat="1" customHeight="1">
      <x:c r="G41" s="81" t="s">
        <x:v>1559</x:v>
      </x:c>
    </x:row>
    <x:row r="42" spans="7:7" s="1" customFormat="1" customHeight="1">
      <x:c r="G42" s="81" t="s">
        <x:v>3208</x:v>
      </x:c>
    </x:row>
    <x:row r="43" spans="7:7" s="1" customFormat="1" customHeight="1">
      <x:c r="G43" s="80" t="s">
        <x:v>5084</x:v>
      </x:c>
    </x:row>
    <x:row r="44" spans="7:7" s="1" customFormat="1" customHeight="1">
      <x:c r="G44" s="81" t="s">
        <x:v>2022</x:v>
      </x:c>
    </x:row>
    <x:row r="45" spans="7:7" s="1" customFormat="1" customHeight="1">
      <x:c r="G45" s="80" t="s">
        <x:v>6217</x:v>
      </x:c>
    </x:row>
    <x:row r="46" spans="7:7" s="1" customFormat="1" customHeight="1">
      <x:c r="G46" s="80" t="s">
        <x:v>6219</x:v>
      </x:c>
    </x:row>
    <x:row r="47" spans="7:7" s="1" customFormat="1" customHeight="1">
      <x:c r="G47" s="81" t="s">
        <x:v>158</x:v>
      </x:c>
    </x:row>
    <x:row r="48" spans="7:7" s="1" customFormat="1" customHeight="1">
      <x:c r="G48" s="92" t="s">
        <x:v>5828</x:v>
      </x:c>
    </x:row>
    <x:row r="49" spans="7:7" s="1" customFormat="1" customHeight="1">
      <x:c r="G49" s="81" t="s">
        <x:v>2438</x:v>
      </x:c>
    </x:row>
    <x:row r="50" spans="7:7" s="1" customFormat="1" customHeight="1">
      <x:c r="G50" s="81" t="s">
        <x:v>5354</x:v>
      </x:c>
    </x:row>
    <x:row r="51" spans="7:7" s="1" customFormat="1" customHeight="1">
      <x:c r="G51" s="81" t="s">
        <x:v>2451</x:v>
      </x:c>
    </x:row>
    <x:row r="52" spans="7:7" s="1" customFormat="1" customHeight="1">
      <x:c r="G52" s="81" t="s">
        <x:v>5832</x:v>
      </x:c>
    </x:row>
    <x:row r="53" spans="7:7" s="1" customFormat="1" customHeight="1">
      <x:c r="G53" s="92" t="s">
        <x:v>5833</x:v>
      </x:c>
    </x:row>
    <x:row r="54" spans="7:7" s="1" customFormat="1" customHeight="1">
      <x:c r="G54" s="80" t="s">
        <x:v>6365</x:v>
      </x:c>
    </x:row>
    <x:row r="55" spans="7:7" s="1" customFormat="1" customHeight="1">
      <x:c r="G55" s="80" t="s">
        <x:v>6456</x:v>
      </x:c>
    </x:row>
    <x:row r="56" spans="7:7" s="1" customFormat="1" customHeight="1">
      <x:c r="G56" s="80" t="s">
        <x:v>5154</x:v>
      </x:c>
    </x:row>
    <x:row r="57" spans="7:7" s="1" customFormat="1" customHeight="1">
      <x:c r="G57" s="81" t="s">
        <x:v>1114</x:v>
      </x:c>
    </x:row>
    <x:row r="58" spans="7:7" s="1" customFormat="1" customHeight="1">
      <x:c r="G58" s="80" t="s">
        <x:v>6365</x:v>
      </x:c>
    </x:row>
    <x:row r="59" spans="7:7" s="1" customFormat="1" customHeight="1">
      <x:c r="G59" s="80" t="s">
        <x:v>6457</x:v>
      </x:c>
    </x:row>
    <x:row r="60" spans="7:7" s="1" customFormat="1" customHeight="1">
      <x:c r="G60" s="80" t="s">
        <x:v>5154</x:v>
      </x:c>
    </x:row>
    <x:row r="61" spans="7:7" s="1" customFormat="1" customHeight="1">
      <x:c r="G61" s="81" t="s">
        <x:v>1114</x:v>
      </x:c>
    </x:row>
    <x:row r="62" spans="7:7" s="1" customFormat="1" customHeight="1">
      <x:c r="G62" s="81" t="s">
        <x:v>6503</x:v>
      </x:c>
    </x:row>
    <x:row r="63" spans="7:7" s="1" customFormat="1" customHeight="1">
      <x:c r="G63" s="80" t="s">
        <x:v>1563</x:v>
      </x:c>
    </x:row>
    <x:row r="64" spans="7:7" s="1" customFormat="1" customHeight="1">
      <x:c r="G64" s="81" t="s">
        <x:v>6459</x:v>
      </x:c>
    </x:row>
    <x:row r="65" spans="7:7" s="1" customFormat="1" customHeight="1">
      <x:c r="G65" s="81" t="s">
        <x:v>3227</x:v>
      </x:c>
    </x:row>
    <x:row r="66" spans="7:7" s="1" customFormat="1" customHeight="1">
      <x:c r="G66" s="80" t="s">
        <x:v>6217</x:v>
      </x:c>
    </x:row>
    <x:row r="67" spans="7:7" s="1" customFormat="1" customHeight="1">
      <x:c r="G67" s="80" t="s">
        <x:v>3724</x:v>
      </x:c>
    </x:row>
    <x:row r="68" spans="7:7" s="1" customFormat="1" customHeight="1">
      <x:c r="G68" s="81" t="s">
        <x:v>1114</x:v>
      </x:c>
    </x:row>
    <x:row r="69" s="1" customFormat="1" customHeight="1"/>
    <x:row r="71" spans="2:9" customHeight="1">
      <x:c r="B71" s="116" t="s">
        <x:v>2453</x:v>
      </x:c>
      <x:c r="C71" s="116"/>
      <x:c r="D71" s="116"/>
      <x:c r="E71" s="116"/>
      <x:c r="F71" s="116"/>
      <x:c r="G71" s="116"/>
      <x:c r="H71" s="116"/>
      <x:c r="I71" s="116"/>
    </x:row>
    <x:row r="72" spans="3:6" customHeight="1">
      <x:c r="C72" s="219" t="s">
        <x:v>1401</x:v>
      </x:c>
      <x:c r="D72" s="219"/>
      <x:c r="E72" s="219"/>
      <x:c r="F72" s="140"/>
    </x:row>
    <x:row r="73" spans="4:4" customHeight="1">
      <x:c r="D73" s="5" t="s">
        <x:v>753</x:v>
      </x:c>
    </x:row>
    <x:row r="74" spans="4:4" customHeight="1">
      <x:c r="D74" s="5" t="s">
        <x:v>5304</x:v>
      </x:c>
    </x:row>
    <x:row r="75" spans="8:8" s="1" customFormat="1" customHeight="1">
      <x:c r="H75" s="80" t="s">
        <x:v>6219</x:v>
      </x:c>
    </x:row>
    <x:row r="76" spans="8:8" s="1" customFormat="1" customHeight="1">
      <x:c r="H76" s="80" t="s">
        <x:v>1561</x:v>
      </x:c>
    </x:row>
    <x:row r="77" spans="8:8" s="1" customFormat="1" customHeight="1">
      <x:c r="H77" s="81" t="s">
        <x:v>1559</x:v>
      </x:c>
    </x:row>
    <x:row r="78" s="1" customFormat="1" customHeight="1"/>
    <x:row r="79" spans="8:8" s="1" customFormat="1" customHeight="1">
      <x:c r="H79" s="81" t="s">
        <x:v>3716</x:v>
      </x:c>
    </x:row>
    <x:row r="80" s="1" customFormat="1" customHeight="1"/>
    <x:row r="81" spans="8:8" s="1" customFormat="1" customHeight="1">
      <x:c r="H81" s="79" t="s">
        <x:v>3230</x:v>
      </x:c>
    </x:row>
    <x:row r="82" spans="8:8" s="1" customFormat="1" customHeight="1">
      <x:c r="H82" s="79" t="s">
        <x:v>367</x:v>
      </x:c>
    </x:row>
    <x:row r="83" spans="8:8" s="1" customFormat="1" customHeight="1">
      <x:c r="H83" s="79" t="s">
        <x:v>242</x:v>
      </x:c>
    </x:row>
    <x:row r="84" spans="8:8" s="1" customFormat="1" customHeight="1">
      <x:c r="H84" s="79" t="s">
        <x:v>241</x:v>
      </x:c>
    </x:row>
    <x:row r="85" spans="8:8" s="1" customFormat="1" customHeight="1">
      <x:c r="H85" s="79" t="s">
        <x:v>1097</x:v>
      </x:c>
    </x:row>
    <x:row r="86" spans="8:8" s="1" customFormat="1" customHeight="1">
      <x:c r="H86" s="79" t="s">
        <x:v>2621</x:v>
      </x:c>
    </x:row>
    <x:row r="87" spans="8:8" s="1" customFormat="1" customHeight="1">
      <x:c r="H87" s="79" t="s">
        <x:v>4345</x:v>
      </x:c>
    </x:row>
    <x:row r="88" spans="8:8" s="1" customFormat="1" customHeight="1">
      <x:c r="H88" s="80" t="s">
        <x:v>5970</x:v>
      </x:c>
    </x:row>
    <x:row r="89" spans="8:8" s="1" customFormat="1" customHeight="1">
      <x:c r="H89" s="81" t="s">
        <x:v>11</x:v>
      </x:c>
    </x:row>
    <x:row r="90" spans="8:8" s="1" customFormat="1" customHeight="1">
      <x:c r="H90" s="80" t="s">
        <x:v>5356</x:v>
      </x:c>
    </x:row>
    <x:row r="91" spans="8:8" s="1" customFormat="1" customHeight="1">
      <x:c r="H91" s="79" t="s">
        <x:v>2104</x:v>
      </x:c>
    </x:row>
    <x:row r="92" spans="8:8" s="1" customFormat="1" customHeight="1">
      <x:c r="H92" s="79" t="s">
        <x:v>3851</x:v>
      </x:c>
    </x:row>
    <x:row r="93" spans="8:8" s="1" customFormat="1" customHeight="1">
      <x:c r="H93" s="79" t="s">
        <x:v>2714</x:v>
      </x:c>
    </x:row>
    <x:row r="94" spans="8:8" s="1" customFormat="1" customHeight="1">
      <x:c r="H94" s="79" t="s">
        <x:v>4695</x:v>
      </x:c>
    </x:row>
    <x:row r="95" spans="8:8" s="1" customFormat="1" customHeight="1">
      <x:c r="H95" s="79" t="s">
        <x:v>4659</x:v>
      </x:c>
    </x:row>
    <x:row r="96" spans="8:8" s="1" customFormat="1" customHeight="1">
      <x:c r="H96" s="79" t="s">
        <x:v>4694</x:v>
      </x:c>
    </x:row>
    <x:row r="97" spans="8:8" s="1" customFormat="1" customHeight="1">
      <x:c r="H97" s="79" t="s">
        <x:v>2410</x:v>
      </x:c>
    </x:row>
    <x:row r="98" spans="8:8" s="1" customFormat="1" customHeight="1">
      <x:c r="H98" s="79" t="s">
        <x:v>3198</x:v>
      </x:c>
    </x:row>
    <x:row r="99" spans="8:8" s="1" customFormat="1" customHeight="1">
      <x:c r="H99" s="80" t="s">
        <x:v>5473</x:v>
      </x:c>
    </x:row>
    <x:row r="100" s="1" customFormat="1" customHeight="1"/>
    <x:row r="102" spans="2:12" customHeight="1">
      <x:c r="B102" s="116" t="s">
        <x:v>1573</x:v>
      </x:c>
      <x:c r="C102" s="116"/>
      <x:c r="D102" s="116"/>
      <x:c r="E102" s="116"/>
      <x:c r="F102" s="116"/>
      <x:c r="G102" s="116"/>
      <x:c r="H102" s="116"/>
      <x:c r="I102" s="116"/>
      <x:c r="J102" s="217" t="s">
        <x:v>1819</x:v>
      </x:c>
      <x:c r="K102" s="217"/>
      <x:c r="L102" s="217"/>
    </x:row>
    <x:row r="103" spans="1:12" s="5" customFormat="1" customHeight="1">
      <x:c r="A103" s="19"/>
      <x:c r="B103" s="116"/>
      <x:c r="C103" s="116"/>
      <x:c r="D103" s="116" t="s">
        <x:v>3228</x:v>
      </x:c>
      <x:c r="E103" s="116"/>
      <x:c r="F103" s="116"/>
      <x:c r="G103" s="116"/>
      <x:c r="H103" s="116"/>
      <x:c r="I103" s="116"/>
      <x:c r="J103" s="217"/>
      <x:c r="K103" s="217"/>
      <x:c r="L103" s="217"/>
    </x:row>
    <x:row r="104" spans="1:12" s="5" customFormat="1" customHeight="1">
      <x:c r="A104" s="19"/>
      <x:c r="B104" s="116"/>
      <x:c r="C104" s="218" t="s">
        <x:v>1097</x:v>
      </x:c>
      <x:c r="D104" s="116" t="s">
        <x:v>5321</x:v>
      </x:c>
      <x:c r="E104" s="116"/>
      <x:c r="F104" s="116"/>
      <x:c r="G104" s="116"/>
      <x:c r="H104" s="116"/>
      <x:c r="I104" s="116"/>
      <x:c r="J104" s="217"/>
      <x:c r="K104" s="217"/>
      <x:c r="L104" s="217"/>
    </x:row>
    <x:row r="105" spans="1:12" s="5" customFormat="1" customHeight="1">
      <x:c r="A105" s="19"/>
      <x:c r="B105" s="116"/>
      <x:c r="C105" s="218"/>
      <x:c r="D105" s="116"/>
      <x:c r="E105" s="116"/>
      <x:c r="F105" s="116"/>
      <x:c r="G105" s="116"/>
      <x:c r="H105" s="116"/>
      <x:c r="I105" s="116"/>
      <x:c r="J105" s="217"/>
      <x:c r="K105" s="217"/>
      <x:c r="L105" s="217"/>
    </x:row>
    <x:row r="106" spans="2:2" customHeight="1">
      <x:c r="B106" s="5" t="s">
        <x:v>3839</x:v>
      </x:c>
    </x:row>
    <x:row r="108" spans="2:2" customHeight="1">
      <x:c r="B108" s="5" t="s">
        <x:v>3295</x:v>
      </x:c>
    </x:row>
    <x:row r="109" spans="3:3" customHeight="1">
      <x:c r="C109" s="5" t="s">
        <x:v>3860</x:v>
      </x:c>
    </x:row>
    <x:row r="110" spans="8:18" s="1" customFormat="1" customHeight="1">
      <x:c r="H110" s="106"/>
      <x:c r="I110" s="154" t="s">
        <x:v>1970</x:v>
      </x:c>
      <x:c r="J110" s="106"/>
      <x:c r="K110" s="106"/>
      <x:c r="L110" s="106"/>
      <x:c r="M110" s="106"/>
      <x:c r="N110" s="106"/>
      <x:c r="O110" s="106"/>
      <x:c r="P110" s="106"/>
      <x:c r="Q110" s="106"/>
      <x:c r="R110" s="106"/>
    </x:row>
    <x:row r="111" spans="8:18" s="1" customFormat="1" customHeight="1">
      <x:c r="H111" s="106"/>
      <x:c r="I111" s="105" t="s">
        <x:v>59</x:v>
      </x:c>
      <x:c r="J111" s="106"/>
      <x:c r="K111" s="106"/>
      <x:c r="L111" s="106"/>
      <x:c r="M111" s="106"/>
      <x:c r="N111" s="106"/>
      <x:c r="O111" s="106"/>
      <x:c r="P111" s="106"/>
      <x:c r="Q111" s="106"/>
      <x:c r="R111" s="106"/>
    </x:row>
    <x:row r="112" spans="8:18" s="1" customFormat="1" customHeight="1">
      <x:c r="H112" s="106"/>
      <x:c r="I112" s="154" t="s">
        <x:v>4995</x:v>
      </x:c>
      <x:c r="J112" s="106"/>
      <x:c r="K112" s="106"/>
      <x:c r="L112" s="106"/>
      <x:c r="M112" s="106"/>
      <x:c r="N112" s="106"/>
      <x:c r="O112" s="106"/>
      <x:c r="P112" s="106"/>
      <x:c r="Q112" s="106"/>
      <x:c r="R112" s="106"/>
    </x:row>
    <x:row r="113" spans="8:18" s="1" customFormat="1" customHeight="1">
      <x:c r="H113" s="106"/>
      <x:c r="I113" s="105" t="s">
        <x:v>79</x:v>
      </x:c>
      <x:c r="J113" s="106"/>
      <x:c r="K113" s="106"/>
      <x:c r="L113" s="106"/>
      <x:c r="M113" s="106"/>
      <x:c r="N113" s="106"/>
      <x:c r="O113" s="106"/>
      <x:c r="P113" s="106"/>
      <x:c r="Q113" s="106"/>
      <x:c r="R113" s="106"/>
    </x:row>
    <x:row r="114" s="1" customFormat="1" customHeight="1"/>
    <x:row r="115" spans="8:8" s="1" customFormat="1" customHeight="1">
      <x:c r="H115" s="79" t="s">
        <x:v>925</x:v>
      </x:c>
    </x:row>
    <x:row r="116" spans="8:8" s="1" customFormat="1" customHeight="1">
      <x:c r="H116" s="81" t="s">
        <x:v>4171</x:v>
      </x:c>
    </x:row>
    <x:row r="117" spans="8:8" s="1" customFormat="1" customHeight="1">
      <x:c r="H117" s="81" t="s">
        <x:v>4691</x:v>
      </x:c>
    </x:row>
    <x:row r="118" spans="8:8" s="1" customFormat="1" customHeight="1">
      <x:c r="H118" s="80" t="s">
        <x:v>1582</x:v>
      </x:c>
    </x:row>
    <x:row r="119" spans="8:8" s="1" customFormat="1" customHeight="1">
      <x:c r="H119" s="81" t="s">
        <x:v>2909</x:v>
      </x:c>
    </x:row>
    <x:row r="120" spans="8:8" s="1" customFormat="1" customHeight="1">
      <x:c r="H120" s="80" t="s">
        <x:v>1583</x:v>
      </x:c>
    </x:row>
    <x:row r="121" spans="8:8" s="1" customFormat="1" customHeight="1">
      <x:c r="H121" s="81" t="s">
        <x:v>4195</x:v>
      </x:c>
    </x:row>
    <x:row r="122" spans="8:8" s="1" customFormat="1" customHeight="1">
      <x:c r="H122" s="79" t="s">
        <x:v>1942</x:v>
      </x:c>
    </x:row>
    <x:row r="123" spans="8:8" s="1" customFormat="1" customHeight="1">
      <x:c r="H123" s="81" t="s">
        <x:v>6379</x:v>
      </x:c>
    </x:row>
    <x:row r="124" spans="8:8" s="1" customFormat="1" customHeight="1">
      <x:c r="H124" s="81" t="s">
        <x:v>6388</x:v>
      </x:c>
    </x:row>
    <x:row r="125" spans="8:8" s="1" customFormat="1" customHeight="1">
      <x:c r="H125" s="81" t="s">
        <x:v>5348</x:v>
      </x:c>
    </x:row>
    <x:row r="126" spans="8:8" s="1" customFormat="1" customHeight="1">
      <x:c r="H126" s="81" t="s">
        <x:v>6385</x:v>
      </x:c>
    </x:row>
    <x:row r="127" spans="8:8" s="1" customFormat="1" customHeight="1">
      <x:c r="H127" s="81" t="s">
        <x:v>5344</x:v>
      </x:c>
    </x:row>
    <x:row r="128" spans="8:8" s="1" customFormat="1" customHeight="1">
      <x:c r="H128" s="79" t="s">
        <x:v>3858</x:v>
      </x:c>
    </x:row>
    <x:row r="129" spans="8:8" s="1" customFormat="1" customHeight="1">
      <x:c r="H129" s="80" t="s">
        <x:v>5155</x:v>
      </x:c>
    </x:row>
    <x:row r="130" spans="8:8" s="1" customFormat="1" customHeight="1">
      <x:c r="H130" s="81" t="s">
        <x:v>5240</x:v>
      </x:c>
    </x:row>
    <x:row r="131" spans="8:8" s="1" customFormat="1" customHeight="1">
      <x:c r="H131" s="81" t="s">
        <x:v>5826</x:v>
      </x:c>
    </x:row>
    <x:row r="132" spans="8:8" s="1" customFormat="1" customHeight="1">
      <x:c r="H132" s="79" t="s">
        <x:v>2056</x:v>
      </x:c>
    </x:row>
    <x:row r="133" spans="8:8" s="1" customFormat="1" customHeight="1">
      <x:c r="H133" s="81" t="s">
        <x:v>4171</x:v>
      </x:c>
    </x:row>
    <x:row r="134" spans="8:8" s="1" customFormat="1" customHeight="1">
      <x:c r="H134" s="81" t="s">
        <x:v>4691</x:v>
      </x:c>
    </x:row>
    <x:row r="135" spans="8:8" s="1" customFormat="1" customHeight="1">
      <x:c r="H135" s="80" t="s">
        <x:v>1582</x:v>
      </x:c>
    </x:row>
    <x:row r="136" spans="8:8" s="1" customFormat="1" customHeight="1">
      <x:c r="H136" s="81" t="s">
        <x:v>2909</x:v>
      </x:c>
    </x:row>
    <x:row r="137" spans="8:8" s="1" customFormat="1" customHeight="1">
      <x:c r="H137" s="80" t="s">
        <x:v>1583</x:v>
      </x:c>
    </x:row>
    <x:row r="138" spans="8:8" s="1" customFormat="1" customHeight="1">
      <x:c r="H138" s="79" t="s">
        <x:v>3231</x:v>
      </x:c>
    </x:row>
    <x:row r="139" spans="8:8" s="1" customFormat="1" customHeight="1">
      <x:c r="H139" s="79" t="s">
        <x:v>2060</x:v>
      </x:c>
    </x:row>
    <x:row r="140" spans="8:8" s="1" customFormat="1" customHeight="1">
      <x:c r="H140" s="80" t="s">
        <x:v>5970</x:v>
      </x:c>
    </x:row>
    <x:row r="141" spans="8:8" s="1" customFormat="1" customHeight="1">
      <x:c r="H141" s="80" t="s">
        <x:v>3612</x:v>
      </x:c>
    </x:row>
    <x:row r="142" spans="8:8" s="1" customFormat="1" customHeight="1">
      <x:c r="H142" s="81" t="s">
        <x:v>369</x:v>
      </x:c>
    </x:row>
    <x:row r="143" spans="8:8" s="1" customFormat="1" customHeight="1">
      <x:c r="H143" s="80" t="s">
        <x:v>163</x:v>
      </x:c>
    </x:row>
    <x:row r="144" spans="8:8" s="1" customFormat="1" customHeight="1">
      <x:c r="H144" s="81" t="s">
        <x:v>9</x:v>
      </x:c>
    </x:row>
    <x:row r="145" spans="8:8" s="1" customFormat="1" customHeight="1">
      <x:c r="H145" s="81" t="s">
        <x:v>1751</x:v>
      </x:c>
    </x:row>
    <x:row r="146" spans="8:8" s="1" customFormat="1" customHeight="1">
      <x:c r="H146" s="79" t="s">
        <x:v>2309</x:v>
      </x:c>
    </x:row>
    <x:row r="147" spans="8:8" s="1" customFormat="1" customHeight="1">
      <x:c r="H147" s="81" t="s">
        <x:v>4194</x:v>
      </x:c>
    </x:row>
    <x:row r="148" spans="8:8" s="1" customFormat="1" customHeight="1">
      <x:c r="H148" s="81" t="s">
        <x:v>6377</x:v>
      </x:c>
    </x:row>
    <x:row r="149" spans="8:8" s="1" customFormat="1" customHeight="1">
      <x:c r="H149" s="80" t="s">
        <x:v>3688</x:v>
      </x:c>
    </x:row>
    <x:row r="150" spans="8:8" s="1" customFormat="1" customHeight="1">
      <x:c r="H150" s="138" t="s">
        <x:v>5156</x:v>
      </x:c>
    </x:row>
    <x:row r="151" spans="8:8" s="1" customFormat="1" customHeight="1">
      <x:c r="H151" s="79" t="s">
        <x:v>3232</x:v>
      </x:c>
    </x:row>
    <x:row r="152" spans="8:8" s="1" customFormat="1" customHeight="1">
      <x:c r="H152" s="80" t="s">
        <x:v>6458</x:v>
      </x:c>
    </x:row>
    <x:row r="153" spans="8:8" s="1" customFormat="1" customHeight="1">
      <x:c r="H153" s="81" t="s">
        <x:v>5972</x:v>
      </x:c>
    </x:row>
    <x:row r="154" spans="8:8" s="1" customFormat="1" customHeight="1">
      <x:c r="H154" s="81" t="s">
        <x:v>1585</x:v>
      </x:c>
    </x:row>
    <x:row r="155" spans="8:8" s="1" customFormat="1" customHeight="1">
      <x:c r="H155" s="81" t="s">
        <x:v>1586</x:v>
      </x:c>
    </x:row>
    <x:row r="156" spans="8:8" s="1" customFormat="1" customHeight="1">
      <x:c r="H156" s="81" t="s">
        <x:v>1211</x:v>
      </x:c>
    </x:row>
    <x:row r="157" spans="8:8" s="1" customFormat="1" customHeight="1">
      <x:c r="H157" s="81" t="s">
        <x:v>3226</x:v>
      </x:c>
    </x:row>
    <x:row r="158" spans="8:8" s="1" customFormat="1" customHeight="1">
      <x:c r="H158" s="80" t="s">
        <x:v>5973</x:v>
      </x:c>
    </x:row>
    <x:row r="159" spans="8:8" s="1" customFormat="1" customHeight="1">
      <x:c r="H159" s="81" t="s">
        <x:v>1214</x:v>
      </x:c>
    </x:row>
    <x:row r="160" spans="8:8" s="1" customFormat="1" customHeight="1">
      <x:c r="H160" s="80" t="s">
        <x:v>5284</x:v>
      </x:c>
    </x:row>
    <x:row r="161" s="1" customFormat="1" customHeight="1"/>
    <x:row r="162" s="1" customFormat="1" customHeight="1"/>
    <x:row r="163" spans="3:5" customHeight="1">
      <x:c r="C163" s="219" t="s">
        <x:v>1822</x:v>
      </x:c>
      <x:c r="D163" s="219"/>
      <x:c r="E163" s="219"/>
    </x:row>
    <x:row r="164" spans="4:4" customHeight="1">
      <x:c r="D164" s="5" t="s">
        <x:v>2085</x:v>
      </x:c>
    </x:row>
    <x:row r="166" spans="9:9" s="1" customFormat="1" customHeight="1">
      <x:c r="I166" s="81" t="s">
        <x:v>2479</x:v>
      </x:c>
    </x:row>
    <x:row r="167" s="1" customFormat="1" customHeight="1"/>
    <x:row r="168" spans="9:9" s="1" customFormat="1" customHeight="1">
      <x:c r="I168" s="79" t="s">
        <x:v>419</x:v>
      </x:c>
    </x:row>
    <x:row r="169" spans="9:9" s="1" customFormat="1" customHeight="1">
      <x:c r="I169" s="79" t="s">
        <x:v>1539</x:v>
      </x:c>
    </x:row>
    <x:row r="170" spans="9:9" s="1" customFormat="1" customHeight="1">
      <x:c r="I170" s="81" t="s">
        <x:v>1751</x:v>
      </x:c>
    </x:row>
    <x:row r="171" spans="9:19" s="1" customFormat="1" customHeight="1">
      <x:c r="I171" s="105" t="s">
        <x:v>5474</x:v>
      </x:c>
      <x:c r="J171" s="106"/>
      <x:c r="K171" s="106"/>
      <x:c r="L171" s="106"/>
      <x:c r="M171" s="106"/>
      <x:c r="N171" s="106"/>
      <x:c r="O171" s="106"/>
      <x:c r="P171" s="106"/>
      <x:c r="Q171" s="106"/>
      <x:c r="R171" s="106"/>
      <x:c r="S171" s="106"/>
    </x:row>
    <x:row r="172" spans="9:9" s="1" customFormat="1" customHeight="1">
      <x:c r="I172" s="79" t="s">
        <x:v>4692</x:v>
      </x:c>
    </x:row>
    <x:row r="173" spans="9:9" s="1" customFormat="1" customHeight="1">
      <x:c r="I173" s="79" t="s">
        <x:v>3233</x:v>
      </x:c>
    </x:row>
    <x:row r="174" spans="9:9" s="1" customFormat="1" customHeight="1">
      <x:c r="I174" s="80" t="s">
        <x:v>6460</x:v>
      </x:c>
    </x:row>
    <x:row r="175" spans="9:9" s="1" customFormat="1" customHeight="1">
      <x:c r="I175" s="81" t="s">
        <x:v>3229</x:v>
      </x:c>
    </x:row>
    <x:row r="176" spans="9:9" s="1" customFormat="1" customHeight="1">
      <x:c r="I176" s="81" t="s">
        <x:v>1211</x:v>
      </x:c>
    </x:row>
    <x:row r="177" spans="9:9" s="1" customFormat="1" customHeight="1">
      <x:c r="I177" s="81" t="s">
        <x:v>1375</x:v>
      </x:c>
    </x:row>
    <x:row r="178" spans="9:9" s="1" customFormat="1" customHeight="1">
      <x:c r="I178" s="81" t="s">
        <x:v>629</x:v>
      </x:c>
    </x:row>
    <x:row r="179" s="1" customFormat="1" customHeight="1"/>
    <x:row r="180" spans="1:1" s="1" customFormat="1" customHeight="1">
      <x:c r="A180" s="19"/>
    </x:row>
    <x:row r="182" spans="3:5" customHeight="1">
      <x:c r="C182" s="219" t="s">
        <x:v>3234</x:v>
      </x:c>
      <x:c r="D182" s="219"/>
      <x:c r="E182" s="219"/>
    </x:row>
    <x:row r="183" spans="4:4" customHeight="1">
      <x:c r="D183" s="5" t="s">
        <x:v>1572</x:v>
      </x:c>
    </x:row>
    <x:row r="184" spans="4:4" customHeight="1">
      <x:c r="D184" s="5" t="s">
        <x:v>1119</x:v>
      </x:c>
    </x:row>
    <x:row r="185" spans="5:5" customHeight="1">
      <x:c r="E185" s="5" t="s">
        <x:v>3625</x:v>
      </x:c>
    </x:row>
    <x:row r="186" spans="5:5" customHeight="1">
      <x:c r="E186" s="5" t="s">
        <x:v>3942</x:v>
      </x:c>
    </x:row>
    <x:row r="187" spans="5:5" customHeight="1">
      <x:c r="E187" s="5" t="s">
        <x:v>1565</x:v>
      </x:c>
    </x:row>
    <x:row r="188" spans="5:5" customHeight="1">
      <x:c r="E188" s="5" t="s">
        <x:v>5322</x:v>
      </x:c>
    </x:row>
    <x:row r="192" spans="4:4" customHeight="1">
      <x:c r="D192" s="4" t="s">
        <x:v>2322</x:v>
      </x:c>
    </x:row>
    <x:row r="193" spans="4:4" customHeight="1">
      <x:c r="D193" s="4" t="s">
        <x:v>3124</x:v>
      </x:c>
    </x:row>
    <x:row r="194" spans="8:8" s="1" customFormat="1" customHeight="1">
      <x:c r="H194" s="79" t="s">
        <x:v>2303</x:v>
      </x:c>
    </x:row>
    <x:row r="195" spans="8:8" s="1" customFormat="1" customHeight="1">
      <x:c r="H195" s="79" t="s">
        <x:v>3856</x:v>
      </x:c>
    </x:row>
    <x:row r="196" spans="8:8" s="1" customFormat="1" customHeight="1">
      <x:c r="H196" s="79" t="s">
        <x:v>3840</x:v>
      </x:c>
    </x:row>
    <x:row r="197" spans="8:8" s="1" customFormat="1" customHeight="1">
      <x:c r="H197" s="80" t="s">
        <x:v>6464</x:v>
      </x:c>
    </x:row>
    <x:row r="198" spans="8:8" s="1" customFormat="1" customHeight="1">
      <x:c r="H198" s="81" t="s">
        <x:v>631</x:v>
      </x:c>
    </x:row>
    <x:row r="199" spans="8:8" s="1" customFormat="1" customHeight="1">
      <x:c r="H199" s="81" t="s">
        <x:v>6465</x:v>
      </x:c>
    </x:row>
    <x:row r="200" spans="8:8" s="1" customFormat="1" customHeight="1">
      <x:c r="H200" s="81" t="s">
        <x:v>1211</x:v>
      </x:c>
    </x:row>
    <x:row r="201" spans="8:8" s="1" customFormat="1" customHeight="1">
      <x:c r="H201" s="81" t="s">
        <x:v>3990</x:v>
      </x:c>
    </x:row>
    <x:row r="202" spans="8:8" s="1" customFormat="1" customHeight="1">
      <x:c r="H202" s="81" t="s">
        <x:v>5834</x:v>
      </x:c>
    </x:row>
    <x:row r="203" spans="8:8" s="1" customFormat="1" customHeight="1">
      <x:c r="H203" s="81" t="s">
        <x:v>3985</x:v>
      </x:c>
    </x:row>
    <x:row r="204" spans="8:8" s="1" customFormat="1" customHeight="1">
      <x:c r="H204" s="81" t="s">
        <x:v>5827</x:v>
      </x:c>
    </x:row>
    <x:row r="205" spans="8:8" s="1" customFormat="1" customHeight="1">
      <x:c r="H205" s="80" t="s">
        <x:v>6504</x:v>
      </x:c>
    </x:row>
    <x:row r="206" spans="8:8" s="1" customFormat="1" customHeight="1">
      <x:c r="H206" s="81" t="s">
        <x:v>6222</x:v>
      </x:c>
    </x:row>
    <x:row r="207" spans="8:8" s="1" customFormat="1" customHeight="1">
      <x:c r="H207" s="80" t="s">
        <x:v>6462</x:v>
      </x:c>
    </x:row>
    <x:row r="208" spans="8:8" s="1" customFormat="1" customHeight="1">
      <x:c r="H208" s="79" t="s">
        <x:v>3850</x:v>
      </x:c>
    </x:row>
    <x:row r="209" spans="8:12" s="1" customFormat="1" customHeight="1">
      <x:c r="H209" s="245" t="s">
        <x:v>6365</x:v>
      </x:c>
      <x:c r="I209" s="85"/>
      <x:c r="J209" s="85"/>
      <x:c r="K209" s="85"/>
      <x:c r="L209" s="85"/>
    </x:row>
    <x:row r="210" spans="8:12" s="1" customFormat="1" customHeight="1">
      <x:c r="H210" s="245" t="s">
        <x:v>6461</x:v>
      </x:c>
      <x:c r="I210" s="85"/>
      <x:c r="J210" s="85"/>
      <x:c r="K210" s="85"/>
      <x:c r="L210" s="85"/>
    </x:row>
    <x:row r="211" spans="8:19" s="1" customFormat="1" customHeight="1">
      <x:c r="H211" s="245" t="s">
        <x:v>3720</x:v>
      </x:c>
      <x:c r="I211" s="85"/>
      <x:c r="J211" s="85"/>
      <x:c r="K211" s="85"/>
      <x:c r="L211" s="85"/>
      <x:c r="M211" s="85"/>
      <x:c r="N211" s="85"/>
      <x:c r="O211" s="85"/>
      <x:c r="P211" s="85"/>
      <x:c r="Q211" s="85"/>
      <x:c r="R211" s="85"/>
      <x:c r="S211" s="85"/>
    </x:row>
    <x:row r="212" spans="8:11" s="1" customFormat="1" customHeight="1">
      <x:c r="H212" s="245" t="s">
        <x:v>6365</x:v>
      </x:c>
      <x:c r="I212" s="85"/>
      <x:c r="J212" s="85"/>
      <x:c r="K212" s="85"/>
    </x:row>
    <x:row r="213" spans="8:11" s="1" customFormat="1" customHeight="1">
      <x:c r="H213" s="245" t="s">
        <x:v>6461</x:v>
      </x:c>
      <x:c r="I213" s="85"/>
      <x:c r="J213" s="85"/>
      <x:c r="K213" s="85"/>
    </x:row>
    <x:row r="214" spans="8:8" s="1" customFormat="1" customHeight="1">
      <x:c r="H214" s="81" t="s">
        <x:v>2317</x:v>
      </x:c>
    </x:row>
    <x:row r="215" s="1" customFormat="1" customHeight="1"/>
    <x:row r="217" spans="3:5" customHeight="1">
      <x:c r="C217" s="219" t="s">
        <x:v>3277</x:v>
      </x:c>
      <x:c r="D217" s="219"/>
      <x:c r="E217" s="219"/>
    </x:row>
    <x:row r="218" spans="9:9" s="1" customFormat="1" customHeight="1">
      <x:c r="I218" s="81" t="s">
        <x:v>4994</x:v>
      </x:c>
    </x:row>
    <x:row r="219" spans="9:9" s="1" customFormat="1" customHeight="1">
      <x:c r="I219" s="80" t="s">
        <x:v>5777</x:v>
      </x:c>
    </x:row>
    <x:row r="220" spans="9:9" s="1" customFormat="1" customHeight="1">
      <x:c r="I220" s="80" t="s">
        <x:v>6363</x:v>
      </x:c>
    </x:row>
    <x:row r="221" spans="9:9" s="1" customFormat="1" customHeight="1">
      <x:c r="I221" s="81" t="s">
        <x:v>6213</x:v>
      </x:c>
    </x:row>
    <x:row r="222" s="1" customFormat="1" customHeight="1"/>
    <x:row r="223" spans="8:8" s="1" customFormat="1" customHeight="1">
      <x:c r="H223" s="79" t="s">
        <x:v>3849</x:v>
      </x:c>
    </x:row>
    <x:row r="224" spans="8:17" s="1" customFormat="1" customHeight="1">
      <x:c r="H224" s="105" t="s">
        <x:v>5478</x:v>
      </x:c>
      <x:c r="I224" s="106"/>
      <x:c r="J224" s="106"/>
      <x:c r="K224" s="106"/>
      <x:c r="L224" s="106"/>
      <x:c r="M224" s="106"/>
      <x:c r="N224" s="106"/>
      <x:c r="O224" s="106"/>
      <x:c r="P224" s="106"/>
      <x:c r="Q224" s="106"/>
    </x:row>
    <x:row r="225" spans="8:8" s="1" customFormat="1" customHeight="1">
      <x:c r="H225" s="79" t="s">
        <x:v>2988</x:v>
      </x:c>
    </x:row>
    <x:row r="226" spans="8:8" s="1" customFormat="1" customHeight="1">
      <x:c r="H226" s="80" t="s">
        <x:v>6365</x:v>
      </x:c>
    </x:row>
    <x:row r="227" spans="8:8" s="1" customFormat="1" customHeight="1">
      <x:c r="H227" s="80" t="s">
        <x:v>6461</x:v>
      </x:c>
    </x:row>
    <x:row r="228" spans="8:17" s="1" customFormat="1" customHeight="1">
      <x:c r="H228" s="105" t="s">
        <x:v>629</x:v>
      </x:c>
      <x:c r="I228" s="106"/>
      <x:c r="J228" s="106"/>
      <x:c r="K228" s="106"/>
      <x:c r="L228" s="106"/>
      <x:c r="M228" s="106"/>
      <x:c r="N228" s="106"/>
      <x:c r="O228" s="106"/>
      <x:c r="P228" s="106"/>
      <x:c r="Q228" s="106"/>
    </x:row>
    <x:row r="229" spans="8:8" s="1" customFormat="1" customHeight="1">
      <x:c r="H229" s="92" t="s">
        <x:v>6215</x:v>
      </x:c>
    </x:row>
    <x:row r="230" spans="8:8" s="1" customFormat="1" customHeight="1">
      <x:c r="H230" s="138" t="s">
        <x:v>5346</x:v>
      </x:c>
    </x:row>
    <x:row r="231" spans="8:8" s="1" customFormat="1" customHeight="1">
      <x:c r="H231" s="81" t="s">
        <x:v>695</x:v>
      </x:c>
    </x:row>
    <x:row r="232" spans="8:8" s="1" customFormat="1" customHeight="1">
      <x:c r="H232" s="138" t="s">
        <x:v>6369</x:v>
      </x:c>
    </x:row>
    <x:row r="233" spans="8:8" s="1" customFormat="1" customHeight="1">
      <x:c r="H233" s="81" t="s">
        <x:v>1543</x:v>
      </x:c>
    </x:row>
    <x:row r="234" spans="8:8" s="1" customFormat="1" customHeight="1">
      <x:c r="H234" s="81" t="s">
        <x:v>3888</x:v>
      </x:c>
    </x:row>
    <x:row r="235" spans="8:8" s="1" customFormat="1" customHeight="1">
      <x:c r="H235" s="81"/>
    </x:row>
    <x:row r="236" spans="3:5" customHeight="1">
      <x:c r="C236" s="219" t="s">
        <x:v>1279</x:v>
      </x:c>
      <x:c r="D236" s="219"/>
      <x:c r="E236" s="219"/>
    </x:row>
    <x:row r="237" spans="4:4" customHeight="1">
      <x:c r="D237" s="4" t="s">
        <x:v>5310</x:v>
      </x:c>
    </x:row>
    <x:row r="238" spans="9:11" s="1" customFormat="1" customHeight="1">
      <x:c r="I238" s="173" t="s">
        <x:v>3126</x:v>
      </x:c>
      <x:c r="J238" s="173"/>
      <x:c r="K238" s="173"/>
    </x:row>
    <x:row r="239" spans="10:10" s="1" customFormat="1" customHeight="1">
      <x:c r="J239" s="1" t="s">
        <x:v>185</x:v>
      </x:c>
    </x:row>
    <x:row r="240" s="1" customFormat="1" customHeight="1"/>
    <x:row r="241" spans="9:11" s="1" customFormat="1" customHeight="1">
      <x:c r="I241" s="173" t="s">
        <x:v>3127</x:v>
      </x:c>
      <x:c r="J241" s="173"/>
      <x:c r="K241" s="173"/>
    </x:row>
    <x:row r="242" spans="10:10" s="1" customFormat="1" customHeight="1">
      <x:c r="J242" s="1" t="s">
        <x:v>2658</x:v>
      </x:c>
    </x:row>
    <x:row r="243" spans="10:10" s="1" customFormat="1" customHeight="1">
      <x:c r="J243" s="1" t="s">
        <x:v>2492</x:v>
      </x:c>
    </x:row>
    <x:row r="244" spans="9:10" s="1" customFormat="1" customHeight="1">
      <x:c r="I244" s="173" t="s">
        <x:v>2299</x:v>
      </x:c>
      <x:c r="J244" s="173"/>
    </x:row>
    <x:row r="245" spans="10:10" s="1" customFormat="1" customHeight="1">
      <x:c r="J245" s="1" t="s">
        <x:v>2487</x:v>
      </x:c>
    </x:row>
    <x:row r="246" spans="8:11" s="1" customFormat="1" customHeight="1">
      <x:c r="H246" s="78" t="s">
        <x:v>1195</x:v>
      </x:c>
      <x:c r="I246" s="78"/>
      <x:c r="J246" s="78"/>
      <x:c r="K246" s="78"/>
    </x:row>
    <x:row r="247" spans="8:8" s="1" customFormat="1" customHeight="1">
      <x:c r="H247" s="79" t="s">
        <x:v>2321</x:v>
      </x:c>
    </x:row>
    <x:row r="248" spans="8:8" s="1" customFormat="1" customHeight="1">
      <x:c r="H248" s="79" t="s">
        <x:v>4817</x:v>
      </x:c>
    </x:row>
    <x:row r="249" spans="8:8" s="1" customFormat="1" customHeight="1">
      <x:c r="H249" s="79" t="s">
        <x:v>3867</x:v>
      </x:c>
    </x:row>
    <x:row r="250" spans="8:8" s="1" customFormat="1" customHeight="1">
      <x:c r="H250" s="79" t="s">
        <x:v>3128</x:v>
      </x:c>
    </x:row>
    <x:row r="251" spans="8:8" s="1" customFormat="1" customHeight="1">
      <x:c r="H251" s="79" t="s">
        <x:v>1097</x:v>
      </x:c>
    </x:row>
    <x:row r="252" spans="8:8" s="1" customFormat="1" customHeight="1">
      <x:c r="H252" s="79" t="s">
        <x:v>2483</x:v>
      </x:c>
    </x:row>
    <x:row r="253" spans="8:8" s="1" customFormat="1" customHeight="1">
      <x:c r="H253" s="79" t="s">
        <x:v>3125</x:v>
      </x:c>
    </x:row>
    <x:row r="254" spans="8:8" s="1" customFormat="1" customHeight="1">
      <x:c r="H254" s="79" t="s">
        <x:v>3880</x:v>
      </x:c>
    </x:row>
    <x:row r="255" spans="8:8" s="1" customFormat="1" customHeight="1">
      <x:c r="H255" s="79" t="s">
        <x:v>2855</x:v>
      </x:c>
    </x:row>
    <x:row r="256" spans="8:8" s="1" customFormat="1" customHeight="1">
      <x:c r="H256" s="79" t="s">
        <x:v>4818</x:v>
      </x:c>
    </x:row>
    <x:row r="257" spans="8:8" s="1" customFormat="1" customHeight="1">
      <x:c r="H257" s="79" t="s">
        <x:v>475</x:v>
      </x:c>
    </x:row>
    <x:row r="258" spans="8:8" s="1" customFormat="1" customHeight="1">
      <x:c r="H258" s="79" t="s">
        <x:v>2858</x:v>
      </x:c>
    </x:row>
    <x:row r="259" spans="8:8" s="1" customFormat="1" customHeight="1">
      <x:c r="H259" s="79" t="s">
        <x:v>2632</x:v>
      </x:c>
    </x:row>
    <x:row r="260" spans="8:8" s="1" customFormat="1" customHeight="1">
      <x:c r="H260" s="79" t="s">
        <x:v>2609</x:v>
      </x:c>
    </x:row>
    <x:row r="261" spans="8:8" s="1" customFormat="1" customHeight="1">
      <x:c r="H261" s="79" t="s">
        <x:v>1097</x:v>
      </x:c>
    </x:row>
    <x:row r="262" spans="8:8" s="1" customFormat="1" customHeight="1">
      <x:c r="H262" s="79" t="s">
        <x:v>4034</x:v>
      </x:c>
    </x:row>
    <x:row r="263" spans="8:8" s="1" customFormat="1" customHeight="1">
      <x:c r="H263" s="79" t="s">
        <x:v>2862</x:v>
      </x:c>
    </x:row>
    <x:row r="264" spans="8:8" s="1" customFormat="1" customHeight="1">
      <x:c r="H264" s="79" t="s">
        <x:v>1934</x:v>
      </x:c>
    </x:row>
    <x:row r="265" spans="8:8" s="1" customFormat="1" customHeight="1">
      <x:c r="H265" s="79" t="s">
        <x:v>1937</x:v>
      </x:c>
    </x:row>
    <x:row r="266" spans="8:8" s="1" customFormat="1" customHeight="1">
      <x:c r="H266" s="79" t="s">
        <x:v>1930</x:v>
      </x:c>
    </x:row>
    <x:row r="267" spans="8:8" s="1" customFormat="1" customHeight="1">
      <x:c r="H267" s="79" t="s">
        <x:v>1949</x:v>
      </x:c>
    </x:row>
    <x:row r="268" spans="8:8" s="1" customFormat="1" customHeight="1">
      <x:c r="H268" s="79" t="s">
        <x:v>1938</x:v>
      </x:c>
    </x:row>
    <x:row r="269" spans="8:8" s="1" customFormat="1" customHeight="1">
      <x:c r="H269" s="79" t="s">
        <x:v>1939</x:v>
      </x:c>
    </x:row>
    <x:row r="270" spans="8:8" s="1" customFormat="1" customHeight="1">
      <x:c r="H270" s="79" t="s">
        <x:v>1097</x:v>
      </x:c>
    </x:row>
    <x:row r="271" spans="8:8" s="1" customFormat="1" customHeight="1">
      <x:c r="H271" s="79" t="s">
        <x:v>3750</x:v>
      </x:c>
    </x:row>
    <x:row r="272" spans="8:8" s="1" customFormat="1" customHeight="1">
      <x:c r="H272" s="79" t="s">
        <x:v>4021</x:v>
      </x:c>
    </x:row>
    <x:row r="273" spans="8:8" s="1" customFormat="1" customHeight="1">
      <x:c r="H273" s="80" t="s">
        <x:v>98</x:v>
      </x:c>
    </x:row>
    <x:row r="274" spans="8:8" s="1" customFormat="1" customHeight="1">
      <x:c r="H274" s="81" t="s">
        <x:v>1440</x:v>
      </x:c>
    </x:row>
    <x:row r="275" spans="8:8" s="1" customFormat="1" customHeight="1">
      <x:c r="H275" s="81" t="s">
        <x:v>99</x:v>
      </x:c>
    </x:row>
    <x:row r="276" spans="8:8" s="1" customFormat="1" customHeight="1">
      <x:c r="H276" s="79" t="s">
        <x:v>4445</x:v>
      </x:c>
    </x:row>
    <x:row r="277" spans="8:8" s="1" customFormat="1" customHeight="1">
      <x:c r="H277" s="80" t="s">
        <x:v>6218</x:v>
      </x:c>
    </x:row>
    <x:row r="278" spans="8:8" s="1" customFormat="1" customHeight="1">
      <x:c r="H278" s="80" t="s">
        <x:v>104</x:v>
      </x:c>
    </x:row>
    <x:row r="279" spans="8:8" s="1" customFormat="1" customHeight="1">
      <x:c r="H279" s="81" t="s">
        <x:v>31</x:v>
      </x:c>
    </x:row>
    <x:row r="280" spans="8:8" s="1" customFormat="1" customHeight="1">
      <x:c r="H280" s="80" t="s">
        <x:v>5430</x:v>
      </x:c>
    </x:row>
    <x:row r="281" spans="8:8" s="1" customFormat="1" customHeight="1">
      <x:c r="H281" s="81" t="s">
        <x:v>387</x:v>
      </x:c>
    </x:row>
    <x:row r="282" spans="8:8" s="1" customFormat="1" customHeight="1">
      <x:c r="H282" s="81" t="s">
        <x:v>5053</x:v>
      </x:c>
    </x:row>
    <x:row r="283" spans="8:8" s="1" customFormat="1" customHeight="1">
      <x:c r="H283" s="79" t="s">
        <x:v>3129</x:v>
      </x:c>
    </x:row>
    <x:row r="284" spans="8:20" s="1" customFormat="1" customHeight="1">
      <x:c r="H284" s="105" t="s">
        <x:v>12</x:v>
      </x:c>
      <x:c r="I284" s="106"/>
      <x:c r="J284" s="106"/>
      <x:c r="K284" s="106"/>
      <x:c r="L284" s="106"/>
      <x:c r="M284" s="106"/>
      <x:c r="N284" s="106"/>
      <x:c r="O284" s="106"/>
      <x:c r="P284" s="106"/>
      <x:c r="Q284" s="106"/>
      <x:c r="R284" s="106"/>
      <x:c r="S284" s="106"/>
      <x:c r="T284" s="106"/>
    </x:row>
    <x:row r="285" spans="8:8" s="1" customFormat="1" customHeight="1">
      <x:c r="H285" s="79" t="s">
        <x:v>103</x:v>
      </x:c>
    </x:row>
    <x:row r="286" spans="8:8" s="1" customFormat="1" customHeight="1">
      <x:c r="H286" s="79" t="s">
        <x:v>3130</x:v>
      </x:c>
    </x:row>
    <x:row r="287" spans="8:8" s="1" customFormat="1" customHeight="1">
      <x:c r="H287" s="92" t="s">
        <x:v>5054</x:v>
      </x:c>
    </x:row>
    <x:row r="288" spans="8:8" s="1" customFormat="1" customHeight="1">
      <x:c r="H288" s="79" t="s">
        <x:v>2539</x:v>
      </x:c>
    </x:row>
    <x:row r="289" spans="8:8" s="1" customFormat="1" customHeight="1">
      <x:c r="H289" s="80" t="s">
        <x:v>5011</x:v>
      </x:c>
    </x:row>
    <x:row r="290" spans="8:8" s="1" customFormat="1" customHeight="1">
      <x:c r="H290" s="81" t="s">
        <x:v>370</x:v>
      </x:c>
    </x:row>
    <x:row r="291" spans="8:8" s="1" customFormat="1" customHeight="1">
      <x:c r="H291" s="81" t="s">
        <x:v>5016</x:v>
      </x:c>
    </x:row>
    <x:row r="292" spans="8:8" s="1" customFormat="1" customHeight="1">
      <x:c r="H292" s="81" t="s">
        <x:v>5012</x:v>
      </x:c>
    </x:row>
    <x:row r="293" spans="8:8" s="1" customFormat="1" customHeight="1">
      <x:c r="H293" s="81" t="s">
        <x:v>2885</x:v>
      </x:c>
    </x:row>
    <x:row r="294" spans="8:8" s="1" customFormat="1" customHeight="1">
      <x:c r="H294" s="81" t="s">
        <x:v>2999</x:v>
      </x:c>
    </x:row>
    <x:row r="295" spans="8:8" s="1" customFormat="1" customHeight="1">
      <x:c r="H295" s="79" t="s">
        <x:v>2544</x:v>
      </x:c>
    </x:row>
    <x:row r="296" spans="8:8" s="1" customFormat="1" customHeight="1">
      <x:c r="H296" s="80" t="s">
        <x:v>374</x:v>
      </x:c>
    </x:row>
    <x:row r="297" spans="8:8" s="1" customFormat="1" customHeight="1">
      <x:c r="H297" s="79" t="s">
        <x:v>2889</x:v>
      </x:c>
    </x:row>
    <x:row r="298" spans="8:8" s="1" customFormat="1" customHeight="1">
      <x:c r="H298" s="80" t="s">
        <x:v>5002</x:v>
      </x:c>
    </x:row>
    <x:row r="299" s="1" customFormat="1" customHeight="1"/>
    <x:row r="300" spans="8:11" s="1" customFormat="1" customHeight="1">
      <x:c r="H300" s="78" t="s">
        <x:v>1116</x:v>
      </x:c>
      <x:c r="I300" s="78"/>
      <x:c r="J300" s="78"/>
      <x:c r="K300" s="78"/>
    </x:row>
    <x:row r="301" spans="8:8" s="1" customFormat="1" customHeight="1">
      <x:c r="H301" s="79" t="s">
        <x:v>3131</x:v>
      </x:c>
    </x:row>
    <x:row r="302" spans="8:8" s="1" customFormat="1" customHeight="1">
      <x:c r="H302" s="79" t="s">
        <x:v>2481</x:v>
      </x:c>
    </x:row>
    <x:row r="303" spans="8:8" s="1" customFormat="1" customHeight="1">
      <x:c r="H303" s="81" t="s">
        <x:v>5085</x:v>
      </x:c>
    </x:row>
    <x:row r="304" spans="8:8" s="1" customFormat="1" customHeight="1">
      <x:c r="H304" s="81" t="s">
        <x:v>5079</x:v>
      </x:c>
    </x:row>
    <x:row r="305" spans="8:8" s="1" customFormat="1" customHeight="1">
      <x:c r="H305" s="81" t="s">
        <x:v>5076</x:v>
      </x:c>
    </x:row>
    <x:row r="306" spans="8:8" s="1" customFormat="1" customHeight="1">
      <x:c r="H306" s="79" t="s">
        <x:v>3864</x:v>
      </x:c>
    </x:row>
    <x:row r="307" spans="8:8" s="1" customFormat="1" customHeight="1">
      <x:c r="H307" s="79" t="s">
        <x:v>2477</x:v>
      </x:c>
    </x:row>
    <x:row r="308" spans="8:8" s="1" customFormat="1" customHeight="1">
      <x:c r="H308" s="80" t="s">
        <x:v>6505</x:v>
      </x:c>
    </x:row>
    <x:row r="309" spans="8:8" s="1" customFormat="1" customHeight="1">
      <x:c r="H309" s="80" t="s">
        <x:v>6506</x:v>
      </x:c>
    </x:row>
    <x:row r="310" spans="8:8" s="1" customFormat="1" customHeight="1">
      <x:c r="H310" s="80" t="s">
        <x:v>3326</x:v>
      </x:c>
    </x:row>
    <x:row r="311" spans="8:8" s="1" customFormat="1" customHeight="1">
      <x:c r="H311" s="81" t="s">
        <x:v>194</x:v>
      </x:c>
    </x:row>
    <x:row r="312" spans="8:8" s="1" customFormat="1" customHeight="1">
      <x:c r="H312" s="79" t="s">
        <x:v>2628</x:v>
      </x:c>
    </x:row>
    <x:row r="313" spans="8:8" s="1" customFormat="1" customHeight="1">
      <x:c r="H313" s="81" t="s">
        <x:v>456</x:v>
      </x:c>
    </x:row>
    <x:row r="314" spans="8:8" s="1" customFormat="1" customHeight="1">
      <x:c r="H314" s="81" t="s">
        <x:v>5460</x:v>
      </x:c>
    </x:row>
    <x:row r="315" spans="8:8" s="1" customFormat="1" customHeight="1">
      <x:c r="H315" s="81" t="s">
        <x:v>5468</x:v>
      </x:c>
    </x:row>
    <x:row r="316" spans="8:8" s="1" customFormat="1" customHeight="1">
      <x:c r="H316" s="81" t="s">
        <x:v>5465</x:v>
      </x:c>
    </x:row>
    <x:row r="317" spans="8:8" s="1" customFormat="1" customHeight="1">
      <x:c r="H317" s="81" t="s">
        <x:v>5282</x:v>
      </x:c>
    </x:row>
    <x:row r="318" spans="8:8" s="1" customFormat="1" customHeight="1">
      <x:c r="H318" s="81" t="s">
        <x:v>614</x:v>
      </x:c>
    </x:row>
    <x:row r="319" spans="8:8" s="1" customFormat="1" customHeight="1">
      <x:c r="H319" s="79" t="s">
        <x:v>612</x:v>
      </x:c>
    </x:row>
    <x:row r="320" spans="8:8" s="1" customFormat="1" customHeight="1">
      <x:c r="H320" s="81" t="s">
        <x:v>628</x:v>
      </x:c>
    </x:row>
    <x:row r="321" spans="8:8" s="1" customFormat="1" customHeight="1">
      <x:c r="H321" s="81" t="s">
        <x:v>624</x:v>
      </x:c>
    </x:row>
    <x:row r="322" spans="8:8" s="1" customFormat="1" customHeight="1">
      <x:c r="H322" s="81" t="s">
        <x:v>623</x:v>
      </x:c>
    </x:row>
    <x:row r="323" spans="8:8" s="1" customFormat="1" customHeight="1">
      <x:c r="H323" s="81" t="s">
        <x:v>622</x:v>
      </x:c>
    </x:row>
    <x:row r="324" spans="8:8" s="1" customFormat="1" customHeight="1">
      <x:c r="H324" s="81" t="s">
        <x:v>621</x:v>
      </x:c>
    </x:row>
    <x:row r="325" spans="8:8" s="1" customFormat="1" customHeight="1">
      <x:c r="H325" s="81" t="s">
        <x:v>625</x:v>
      </x:c>
    </x:row>
    <x:row r="326" spans="8:8" s="1" customFormat="1" customHeight="1">
      <x:c r="H326" s="81" t="s">
        <x:v>626</x:v>
      </x:c>
    </x:row>
    <x:row r="327" spans="8:8" s="1" customFormat="1" customHeight="1">
      <x:c r="H327" s="81" t="s">
        <x:v>627</x:v>
      </x:c>
    </x:row>
    <x:row r="328" spans="8:8" s="1" customFormat="1" customHeight="1">
      <x:c r="H328" s="81" t="s">
        <x:v>620</x:v>
      </x:c>
    </x:row>
    <x:row r="329" spans="8:8" s="1" customFormat="1" customHeight="1">
      <x:c r="H329" s="81" t="s">
        <x:v>611</x:v>
      </x:c>
    </x:row>
    <x:row r="330" spans="8:8" s="1" customFormat="1" customHeight="1">
      <x:c r="H330" s="81" t="s">
        <x:v>610</x:v>
      </x:c>
    </x:row>
    <x:row r="331" spans="8:8" s="1" customFormat="1" customHeight="1">
      <x:c r="H331" s="81" t="s">
        <x:v>609</x:v>
      </x:c>
    </x:row>
    <x:row r="332" spans="8:8" s="1" customFormat="1" customHeight="1">
      <x:c r="H332" s="92" t="s">
        <x:v>5892</x:v>
      </x:c>
    </x:row>
    <x:row r="333" spans="8:8" s="1" customFormat="1" customHeight="1">
      <x:c r="H333" s="81" t="s">
        <x:v>6466</x:v>
      </x:c>
    </x:row>
    <x:row r="334" spans="8:8" s="1" customFormat="1" customHeight="1">
      <x:c r="H334" s="81" t="s">
        <x:v>2491</x:v>
      </x:c>
    </x:row>
    <x:row r="335" spans="8:8" s="1" customFormat="1" customHeight="1">
      <x:c r="H335" s="79" t="s">
        <x:v>1641</x:v>
      </x:c>
    </x:row>
    <x:row r="336" spans="8:8" s="1" customFormat="1" customHeight="1">
      <x:c r="H336" s="81" t="s">
        <x:v>5829</x:v>
      </x:c>
    </x:row>
    <x:row r="337" spans="8:8" s="1" customFormat="1" customHeight="1">
      <x:c r="H337" s="81" t="s">
        <x:v>5830</x:v>
      </x:c>
    </x:row>
    <x:row r="338" spans="8:8" s="1" customFormat="1" customHeight="1">
      <x:c r="H338" s="81" t="s">
        <x:v>5840</x:v>
      </x:c>
    </x:row>
    <x:row r="339" spans="8:8" s="1" customFormat="1" customHeight="1">
      <x:c r="H339" s="81" t="s">
        <x:v>5841</x:v>
      </x:c>
    </x:row>
    <x:row r="340" spans="8:8" s="1" customFormat="1" customHeight="1">
      <x:c r="H340" s="81" t="s">
        <x:v>5842</x:v>
      </x:c>
    </x:row>
    <x:row r="341" s="1" customFormat="1" customHeight="1"/>
    <x:row r="342" s="1" customFormat="1" customHeight="1"/>
    <x:row r="343" spans="8:11" s="1" customFormat="1" customHeight="1">
      <x:c r="H343" s="78" t="s">
        <x:v>1101</x:v>
      </x:c>
      <x:c r="I343" s="78"/>
      <x:c r="J343" s="78"/>
      <x:c r="K343" s="78"/>
    </x:row>
    <x:row r="344" spans="8:8" s="1" customFormat="1" customHeight="1">
      <x:c r="H344" s="79" t="s">
        <x:v>3836</x:v>
      </x:c>
    </x:row>
    <x:row r="345" spans="8:8" s="1" customFormat="1" customHeight="1">
      <x:c r="H345" s="81" t="s">
        <x:v>5093</x:v>
      </x:c>
    </x:row>
    <x:row r="346" spans="8:8" s="1" customFormat="1" customHeight="1">
      <x:c r="H346" s="79" t="s">
        <x:v>3132</x:v>
      </x:c>
    </x:row>
    <x:row r="347" spans="8:8" s="1" customFormat="1" customHeight="1">
      <x:c r="H347" s="79" t="s">
        <x:v>2477</x:v>
      </x:c>
    </x:row>
    <x:row r="348" spans="8:8" s="1" customFormat="1" customHeight="1">
      <x:c r="H348" s="80" t="s">
        <x:v>3326</x:v>
      </x:c>
    </x:row>
    <x:row r="349" s="1" customFormat="1" customHeight="1"/>
    <x:row r="350" spans="1:1" s="1" customFormat="1" customHeight="1">
      <x:c r="A350" s="19"/>
    </x:row>
  </x:sheetData>
  <x:mergeCells count="1">
    <x:mergeCell ref="A1:A9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D8:D8" r:id="rId7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8"/>
</x:worksheet>
</file>

<file path=xl/worksheets/sheet1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6"/>
  <x:dimension ref="A1:J138"/>
  <x:sheetViews>
    <x:sheetView showGridLines="0" topLeftCell="A54" zoomScale="130" zoomScaleNormal="130" zoomScaleSheetLayoutView="75" workbookViewId="0">
      <x:selection activeCell="C54" activeCellId="0" sqref="C54:C54"/>
    </x:sheetView>
  </x:sheetViews>
  <x:sheetFormatPr defaultColWidth="3.875" defaultRowHeight="18" customHeight="1"/>
  <x:cols>
    <x:col min="1" max="1" width="3" style="19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34" t="s">
        <x:v>4099</x:v>
      </x:c>
    </x:row>
    <x:row r="9" spans="1:2" customHeight="1">
      <x:c r="A9" s="276"/>
      <x:c r="B9" s="19" t="s">
        <x:v>978</x:v>
      </x:c>
    </x:row>
    <x:row r="10" spans="2:10" customHeight="1">
      <x:c r="B10" s="116" t="s">
        <x:v>4696</x:v>
      </x:c>
      <x:c r="C10" s="116"/>
      <x:c r="D10" s="116"/>
      <x:c r="E10" s="116"/>
      <x:c r="F10" s="116"/>
      <x:c r="G10" s="116"/>
      <x:c r="H10" s="116"/>
      <x:c r="I10" s="116"/>
      <x:c r="J10" s="116"/>
    </x:row>
    <x:row r="11" spans="3:3" customHeight="1">
      <x:c r="C11" s="5" t="s">
        <x:v>702</x:v>
      </x:c>
    </x:row>
    <x:row r="12" spans="3:3" s="1" customFormat="1" customHeight="1">
      <x:c r="C12" s="81" t="s">
        <x:v>4340</x:v>
      </x:c>
    </x:row>
    <x:row r="13" spans="3:3" s="1" customFormat="1" customHeight="1">
      <x:c r="C13" s="80" t="s">
        <x:v>6498</x:v>
      </x:c>
    </x:row>
    <x:row r="14" spans="3:3" s="1" customFormat="1" customHeight="1">
      <x:c r="C14" s="81" t="s">
        <x:v>5696</x:v>
      </x:c>
    </x:row>
    <x:row r="15" spans="3:3" s="1" customFormat="1" customHeight="1">
      <x:c r="C15" s="81" t="s">
        <x:v>6357</x:v>
      </x:c>
    </x:row>
    <x:row r="16" spans="3:3" s="1" customFormat="1" customHeight="1">
      <x:c r="C16" s="81" t="s">
        <x:v>6512</x:v>
      </x:c>
    </x:row>
    <x:row r="17" spans="3:3" s="1" customFormat="1" customHeight="1">
      <x:c r="C17" s="81" t="s">
        <x:v>1211</x:v>
      </x:c>
    </x:row>
    <x:row r="18" spans="3:3" s="1" customFormat="1" customHeight="1">
      <x:c r="C18" s="81" t="s">
        <x:v>235</x:v>
      </x:c>
    </x:row>
    <x:row r="19" spans="3:3" s="1" customFormat="1" customHeight="1">
      <x:c r="C19" s="81" t="s">
        <x:v>4084</x:v>
      </x:c>
    </x:row>
    <x:row r="20" spans="3:3" s="1" customFormat="1" customHeight="1">
      <x:c r="C20" s="81" t="s">
        <x:v>4080</x:v>
      </x:c>
    </x:row>
    <x:row r="21" spans="3:3" s="1" customFormat="1" customHeight="1">
      <x:c r="C21" s="81" t="s">
        <x:v>4675</x:v>
      </x:c>
    </x:row>
    <x:row r="22" spans="3:3" s="1" customFormat="1" customHeight="1">
      <x:c r="C22" s="80" t="s">
        <x:v>6463</x:v>
      </x:c>
    </x:row>
    <x:row r="23" spans="3:3" s="1" customFormat="1" customHeight="1">
      <x:c r="C23" s="81" t="s">
        <x:v>4001</x:v>
      </x:c>
    </x:row>
    <x:row r="24" spans="3:3" s="1" customFormat="1" customHeight="1">
      <x:c r="C24" s="81" t="s">
        <x:v>3979</x:v>
      </x:c>
    </x:row>
    <x:row r="25" spans="3:3" s="1" customFormat="1" customHeight="1">
      <x:c r="C25" s="81" t="s">
        <x:v>4790</x:v>
      </x:c>
    </x:row>
    <x:row r="26" spans="3:3" s="1" customFormat="1" customHeight="1">
      <x:c r="C26" s="80" t="s">
        <x:v>6502</x:v>
      </x:c>
    </x:row>
    <x:row r="27" spans="3:3" s="1" customFormat="1" customHeight="1">
      <x:c r="C27" s="80" t="s">
        <x:v>5080</x:v>
      </x:c>
    </x:row>
    <x:row r="28" spans="3:3" s="1" customFormat="1" customHeight="1">
      <x:c r="C28" s="81" t="s">
        <x:v>1114</x:v>
      </x:c>
    </x:row>
    <x:row r="29" spans="3:3" s="1" customFormat="1" customHeight="1">
      <x:c r="C29" s="81" t="s">
        <x:v>2462</x:v>
      </x:c>
    </x:row>
    <x:row r="30" spans="3:3" s="1" customFormat="1" customHeight="1">
      <x:c r="C30" s="79" t="s">
        <x:v>2550</x:v>
      </x:c>
    </x:row>
    <x:row r="31" spans="3:3" s="1" customFormat="1" customHeight="1">
      <x:c r="C31" s="81" t="s">
        <x:v>647</x:v>
      </x:c>
    </x:row>
    <x:row r="32" spans="3:3" s="1" customFormat="1" customHeight="1">
      <x:c r="C32" s="81" t="s">
        <x:v>643</x:v>
      </x:c>
    </x:row>
    <x:row r="33" spans="3:3" s="1" customFormat="1" customHeight="1">
      <x:c r="C33" s="80" t="s">
        <x:v>5476</x:v>
      </x:c>
    </x:row>
    <x:row r="34" spans="3:3" s="1" customFormat="1" customHeight="1">
      <x:c r="C34" s="81" t="s">
        <x:v>6229</x:v>
      </x:c>
    </x:row>
    <x:row r="35" spans="3:3" s="1" customFormat="1" customHeight="1">
      <x:c r="C35" s="81" t="s">
        <x:v>1375</x:v>
      </x:c>
    </x:row>
    <x:row r="36" spans="3:3" s="1" customFormat="1" customHeight="1">
      <x:c r="C36" s="81" t="s">
        <x:v>4854</x:v>
      </x:c>
    </x:row>
    <x:row r="37" spans="3:3" s="1" customFormat="1" customHeight="1">
      <x:c r="C37" s="80" t="s">
        <x:v>5476</x:v>
      </x:c>
    </x:row>
    <x:row r="38" spans="3:3" s="1" customFormat="1" customHeight="1">
      <x:c r="C38" s="81" t="s">
        <x:v>5477</x:v>
      </x:c>
    </x:row>
    <x:row r="39" s="1" customFormat="1" customHeight="1"/>
    <x:row r="40" s="1" customFormat="1" customHeight="1"/>
    <x:row r="41" s="1" customFormat="1" customHeight="1"/>
    <x:row r="42" s="1" customFormat="1" customHeight="1"/>
    <x:row r="43" s="1" customFormat="1" customHeight="1"/>
    <x:row r="44" s="1" customFormat="1" customHeight="1"/>
    <x:row r="45" s="1" customFormat="1" customHeight="1"/>
    <x:row r="46" s="1" customFormat="1" customHeight="1"/>
    <x:row r="47" s="1" customFormat="1" customHeight="1"/>
    <x:row r="48" s="1" customFormat="1" customHeight="1"/>
    <x:row r="49" s="1" customFormat="1" customHeight="1"/>
    <x:row r="50" s="1" customFormat="1" customHeight="1"/>
    <x:row r="51" s="1" customFormat="1" customHeight="1"/>
    <x:row r="53" spans="2:10" customHeight="1">
      <x:c r="B53" s="116" t="s">
        <x:v>5320</x:v>
      </x:c>
      <x:c r="C53" s="116"/>
      <x:c r="D53" s="116"/>
      <x:c r="E53" s="116"/>
      <x:c r="F53" s="116"/>
      <x:c r="G53" s="116"/>
      <x:c r="H53" s="116"/>
      <x:c r="I53" s="116"/>
      <x:c r="J53" s="116"/>
    </x:row>
    <x:row r="54" spans="3:3" customHeight="1">
      <x:c r="C54" s="5" t="s">
        <x:v>542</x:v>
      </x:c>
    </x:row>
    <x:row r="55" s="1" customFormat="1" customHeight="1"/>
    <x:row r="56" s="1" customFormat="1" customHeight="1"/>
    <x:row r="57" s="1" customFormat="1" customHeight="1"/>
    <x:row r="58" s="1" customFormat="1" customHeight="1"/>
    <x:row r="59" s="1" customFormat="1" customHeight="1"/>
    <x:row r="60" s="1" customFormat="1" customHeight="1"/>
    <x:row r="61" s="1" customFormat="1" customHeight="1"/>
    <x:row r="62" s="1" customFormat="1" customHeight="1"/>
    <x:row r="63" s="1" customFormat="1" customHeight="1"/>
    <x:row r="64" s="1" customFormat="1" customHeight="1"/>
    <x:row r="65" s="1" customFormat="1" customHeight="1"/>
    <x:row r="66" s="1" customFormat="1" customHeight="1"/>
    <x:row r="67" s="1" customFormat="1" customHeight="1"/>
    <x:row r="68" s="1" customFormat="1" customHeight="1"/>
    <x:row r="69" s="1" customFormat="1" customHeight="1"/>
    <x:row r="70" s="1" customFormat="1" customHeight="1"/>
    <x:row r="71" s="1" customFormat="1" customHeight="1"/>
    <x:row r="72" s="1" customFormat="1" customHeight="1"/>
    <x:row r="73" s="1" customFormat="1" customHeight="1"/>
    <x:row r="74" s="1" customFormat="1" customHeight="1"/>
    <x:row r="75" s="1" customFormat="1" customHeight="1"/>
    <x:row r="76" s="1" customFormat="1" customHeight="1"/>
    <x:row r="77" s="1" customFormat="1" customHeight="1"/>
    <x:row r="78" s="1" customFormat="1" customHeight="1"/>
    <x:row r="79" s="1" customFormat="1" customHeight="1"/>
    <x:row r="80" s="1" customFormat="1" customHeight="1"/>
    <x:row r="81" s="1" customFormat="1" customHeight="1"/>
    <x:row r="82" spans="5:5" s="1" customFormat="1" customHeight="1">
      <x:c r="E82" s="80" t="s">
        <x:v>5949</x:v>
      </x:c>
    </x:row>
    <x:row r="83" spans="5:5" s="1" customFormat="1" customHeight="1">
      <x:c r="E83" s="81" t="s">
        <x:v>5265</x:v>
      </x:c>
    </x:row>
    <x:row r="84" spans="5:5" s="1" customFormat="1" customHeight="1">
      <x:c r="E84" s="81" t="s">
        <x:v>5241</x:v>
      </x:c>
    </x:row>
    <x:row r="85" spans="5:5" s="1" customFormat="1" customHeight="1">
      <x:c r="E85" s="81" t="s">
        <x:v>5266</x:v>
      </x:c>
    </x:row>
    <x:row r="86" spans="5:5" s="1" customFormat="1" customHeight="1">
      <x:c r="E86" s="81" t="s">
        <x:v>1211</x:v>
      </x:c>
    </x:row>
    <x:row r="87" spans="5:5" s="1" customFormat="1" customHeight="1">
      <x:c r="E87" s="81" t="s">
        <x:v>235</x:v>
      </x:c>
    </x:row>
    <x:row r="88" spans="5:5" s="1" customFormat="1" customHeight="1">
      <x:c r="E88" s="81" t="s">
        <x:v>4084</x:v>
      </x:c>
    </x:row>
    <x:row r="89" spans="5:5" s="1" customFormat="1" customHeight="1">
      <x:c r="E89" s="81" t="s">
        <x:v>4080</x:v>
      </x:c>
    </x:row>
    <x:row r="90" spans="5:5" s="1" customFormat="1" customHeight="1">
      <x:c r="E90" s="81" t="s">
        <x:v>4675</x:v>
      </x:c>
    </x:row>
    <x:row r="91" spans="5:5" s="1" customFormat="1" customHeight="1">
      <x:c r="E91" s="80" t="s">
        <x:v>6463</x:v>
      </x:c>
    </x:row>
    <x:row r="92" spans="5:5" s="1" customFormat="1" customHeight="1">
      <x:c r="E92" s="81" t="s">
        <x:v>4001</x:v>
      </x:c>
    </x:row>
    <x:row r="93" spans="5:5" s="1" customFormat="1" customHeight="1">
      <x:c r="E93" s="81" t="s">
        <x:v>3979</x:v>
      </x:c>
    </x:row>
    <x:row r="94" spans="5:5" s="1" customFormat="1" customHeight="1">
      <x:c r="E94" s="81" t="s">
        <x:v>4790</x:v>
      </x:c>
    </x:row>
    <x:row r="95" spans="5:5" s="1" customFormat="1" customHeight="1">
      <x:c r="E95" s="80" t="s">
        <x:v>6502</x:v>
      </x:c>
    </x:row>
    <x:row r="96" spans="5:5" s="1" customFormat="1" customHeight="1">
      <x:c r="E96" s="80" t="s">
        <x:v>5086</x:v>
      </x:c>
    </x:row>
    <x:row r="97" spans="5:5" s="1" customFormat="1" customHeight="1">
      <x:c r="E97" s="81" t="s">
        <x:v>1114</x:v>
      </x:c>
    </x:row>
    <x:row r="98" spans="5:5" s="1" customFormat="1" customHeight="1">
      <x:c r="E98" s="81" t="s">
        <x:v>2462</x:v>
      </x:c>
    </x:row>
    <x:row r="99" spans="5:5" s="1" customFormat="1" customHeight="1">
      <x:c r="E99" s="79" t="s">
        <x:v>2550</x:v>
      </x:c>
    </x:row>
    <x:row r="100" spans="5:5" s="1" customFormat="1" customHeight="1">
      <x:c r="E100" s="81" t="s">
        <x:v>2459</x:v>
      </x:c>
    </x:row>
    <x:row r="101" spans="5:5" s="1" customFormat="1" customHeight="1">
      <x:c r="E101" s="81" t="s">
        <x:v>2467</x:v>
      </x:c>
    </x:row>
    <x:row r="102" spans="5:5" s="1" customFormat="1" customHeight="1">
      <x:c r="E102" s="81" t="s">
        <x:v>2471</x:v>
      </x:c>
    </x:row>
    <x:row r="103" spans="5:5" s="1" customFormat="1" customHeight="1">
      <x:c r="E103" s="80" t="s">
        <x:v>5951</x:v>
      </x:c>
    </x:row>
    <x:row r="104" spans="5:5" s="1" customFormat="1" customHeight="1">
      <x:c r="E104" s="81" t="s">
        <x:v>6383</x:v>
      </x:c>
    </x:row>
    <x:row r="105" spans="5:5" s="1" customFormat="1" customHeight="1">
      <x:c r="E105" s="81" t="s">
        <x:v>5258</x:v>
      </x:c>
    </x:row>
    <x:row r="106" spans="5:5" s="1" customFormat="1" customHeight="1">
      <x:c r="E106" s="81" t="s">
        <x:v>5952</x:v>
      </x:c>
    </x:row>
    <x:row r="107" spans="5:5" s="1" customFormat="1" customHeight="1">
      <x:c r="E107" s="81" t="s">
        <x:v>5244</x:v>
      </x:c>
    </x:row>
    <x:row r="108" spans="5:5" s="1" customFormat="1" customHeight="1">
      <x:c r="E108" s="81" t="s">
        <x:v>2036</x:v>
      </x:c>
    </x:row>
    <x:row r="109" spans="5:5" s="1" customFormat="1" customHeight="1">
      <x:c r="E109" s="81" t="s">
        <x:v>654</x:v>
      </x:c>
    </x:row>
    <x:row r="110" spans="5:5" s="1" customFormat="1" customHeight="1">
      <x:c r="E110" s="81" t="s">
        <x:v>5953</x:v>
      </x:c>
    </x:row>
    <x:row r="111" spans="5:5" s="1" customFormat="1" customHeight="1">
      <x:c r="E111" s="81" t="s">
        <x:v>5779</x:v>
      </x:c>
    </x:row>
    <x:row r="112" spans="5:5" s="1" customFormat="1" customHeight="1">
      <x:c r="E112" s="81" t="s">
        <x:v>1211</x:v>
      </x:c>
    </x:row>
    <x:row r="113" spans="5:5" s="1" customFormat="1" customHeight="1">
      <x:c r="E113" s="81" t="s">
        <x:v>235</x:v>
      </x:c>
    </x:row>
    <x:row r="114" spans="5:5" s="1" customFormat="1" customHeight="1">
      <x:c r="E114" s="81" t="s">
        <x:v>4084</x:v>
      </x:c>
    </x:row>
    <x:row r="115" spans="5:5" s="1" customFormat="1" customHeight="1">
      <x:c r="E115" s="81" t="s">
        <x:v>4080</x:v>
      </x:c>
    </x:row>
    <x:row r="116" spans="5:5" s="1" customFormat="1" customHeight="1">
      <x:c r="E116" s="81" t="s">
        <x:v>4675</x:v>
      </x:c>
    </x:row>
    <x:row r="117" spans="5:5" s="1" customFormat="1" customHeight="1">
      <x:c r="E117" s="81" t="s">
        <x:v>2071</x:v>
      </x:c>
    </x:row>
    <x:row r="118" spans="5:5" s="1" customFormat="1" customHeight="1">
      <x:c r="E118" s="81" t="s">
        <x:v>4333</x:v>
      </x:c>
    </x:row>
    <x:row r="119" spans="5:5" s="1" customFormat="1" customHeight="1">
      <x:c r="E119" s="80" t="s">
        <x:v>6463</x:v>
      </x:c>
    </x:row>
    <x:row r="120" spans="5:5" s="1" customFormat="1" customHeight="1">
      <x:c r="E120" s="81" t="s">
        <x:v>4001</x:v>
      </x:c>
    </x:row>
    <x:row r="121" spans="5:5" s="1" customFormat="1" customHeight="1">
      <x:c r="E121" s="81" t="s">
        <x:v>3979</x:v>
      </x:c>
    </x:row>
    <x:row r="122" spans="5:5" s="1" customFormat="1" customHeight="1">
      <x:c r="E122" s="81" t="s">
        <x:v>4801</x:v>
      </x:c>
    </x:row>
    <x:row r="123" spans="5:5" s="1" customFormat="1" customHeight="1">
      <x:c r="E123" s="81" t="s">
        <x:v>2009</x:v>
      </x:c>
    </x:row>
    <x:row r="124" spans="5:5" s="1" customFormat="1" customHeight="1">
      <x:c r="E124" s="81" t="s">
        <x:v>4047</x:v>
      </x:c>
    </x:row>
    <x:row r="125" spans="5:5" s="1" customFormat="1" customHeight="1">
      <x:c r="E125" s="80" t="s">
        <x:v>6502</x:v>
      </x:c>
    </x:row>
    <x:row r="126" spans="5:5" s="1" customFormat="1" customHeight="1">
      <x:c r="E126" s="80" t="s">
        <x:v>5974</x:v>
      </x:c>
    </x:row>
    <x:row r="127" spans="5:5" s="1" customFormat="1" customHeight="1">
      <x:c r="E127" s="81" t="s">
        <x:v>1114</x:v>
      </x:c>
    </x:row>
    <x:row r="128" spans="5:5" s="1" customFormat="1" customHeight="1">
      <x:c r="E128" s="81" t="s">
        <x:v>348</x:v>
      </x:c>
    </x:row>
    <x:row r="129" spans="5:5" s="1" customFormat="1" customHeight="1">
      <x:c r="E129" s="79" t="s">
        <x:v>373</x:v>
      </x:c>
    </x:row>
    <x:row r="130" spans="5:5" s="1" customFormat="1" customHeight="1">
      <x:c r="E130" s="81" t="s">
        <x:v>2459</x:v>
      </x:c>
    </x:row>
    <x:row r="131" spans="5:5" s="1" customFormat="1" customHeight="1">
      <x:c r="E131" s="81" t="s">
        <x:v>2467</x:v>
      </x:c>
    </x:row>
    <x:row r="132" spans="5:5" s="1" customFormat="1" customHeight="1">
      <x:c r="E132" s="81" t="s">
        <x:v>2471</x:v>
      </x:c>
    </x:row>
    <x:row r="133" spans="5:5" s="1" customFormat="1" customHeight="1">
      <x:c r="E133" s="81" t="s">
        <x:v>2472</x:v>
      </x:c>
    </x:row>
    <x:row r="134" spans="5:5" s="1" customFormat="1" customHeight="1">
      <x:c r="E134" s="81" t="s">
        <x:v>2466</x:v>
      </x:c>
    </x:row>
    <x:row r="135" spans="5:5" s="1" customFormat="1" customHeight="1">
      <x:c r="E135" s="81" t="s">
        <x:v>2463</x:v>
      </x:c>
    </x:row>
    <x:row r="136" spans="5:5" s="1" customFormat="1" customHeight="1">
      <x:c r="E136" s="81" t="s">
        <x:v>2465</x:v>
      </x:c>
    </x:row>
    <x:row r="137" spans="5:5" s="1" customFormat="1" customHeight="1">
      <x:c r="E137" s="81" t="s">
        <x:v>343</x:v>
      </x:c>
    </x:row>
    <x:row r="138" spans="5:5" s="1" customFormat="1" customHeight="1">
      <x:c r="E138" s="92" t="s">
        <x:v>5893</x:v>
      </x:c>
    </x:row>
    <x:row r="139" s="1" customFormat="1" customHeight="1"/>
    <x:row r="140" s="1" customFormat="1" customHeight="1"/>
    <x:row r="141" s="1" customFormat="1" customHeight="1"/>
    <x:row r="142" s="1" customFormat="1" customHeight="1"/>
    <x:row r="143" s="1" customFormat="1" customHeight="1"/>
    <x:row r="144" s="1" customFormat="1" customHeight="1"/>
    <x:row r="145" s="1" customFormat="1" customHeight="1"/>
    <x:row r="146" s="1" customFormat="1" customHeight="1"/>
    <x:row r="147" s="1" customFormat="1" customHeight="1"/>
    <x:row r="148" s="1" customFormat="1" customHeight="1"/>
    <x:row r="149" s="1" customFormat="1" customHeight="1"/>
    <x:row r="150" s="1" customFormat="1" customHeight="1"/>
    <x:row r="151" s="1" customFormat="1" customHeight="1"/>
    <x:row r="152" s="1" customFormat="1" customHeight="1"/>
    <x:row r="153" s="1" customFormat="1" customHeight="1"/>
    <x:row r="154" s="1" customFormat="1" customHeight="1"/>
    <x:row r="155" s="1" customFormat="1" customHeight="1"/>
    <x:row r="156" s="1" customFormat="1" customHeight="1"/>
    <x:row r="157" s="1" customFormat="1" customHeight="1"/>
    <x:row r="158" s="1" customFormat="1" customHeight="1"/>
  </x:sheetData>
  <x:mergeCells count="1">
    <x:mergeCell ref="A1:A9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D8:D8" r:id="rId7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8"/>
</x:worksheet>
</file>

<file path=xl/worksheets/sheet1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9"/>
  <x:dimension ref="A1:W367"/>
  <x:sheetViews>
    <x:sheetView showGridLines="0" topLeftCell="A181" zoomScale="110" zoomScaleNormal="110" zoomScaleSheetLayoutView="75" workbookViewId="0">
      <x:selection activeCell="F177" activeCellId="0" sqref="F177:F177"/>
    </x:sheetView>
  </x:sheetViews>
  <x:sheetFormatPr defaultColWidth="3.875" defaultRowHeight="18" customHeight="1"/>
  <x:cols>
    <x:col min="1" max="1" width="3" style="19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34" t="s">
        <x:v>4099</x:v>
      </x:c>
    </x:row>
    <x:row r="9" spans="1:2" customHeight="1">
      <x:c r="A9" s="276"/>
      <x:c r="B9" s="19" t="s">
        <x:v>978</x:v>
      </x:c>
    </x:row>
    <x:row r="10" spans="2:2" s="1" customFormat="1" customHeight="1">
      <x:c r="B10" s="1" t="s">
        <x:v>4043</x:v>
      </x:c>
    </x:row>
    <x:row r="11" s="1" customFormat="1" customHeight="1"/>
    <x:row r="12" s="1" customFormat="1" customHeight="1"/>
    <x:row r="13" s="1" customFormat="1" customHeight="1"/>
    <x:row r="14" s="1" customFormat="1" customHeight="1"/>
    <x:row r="15" s="1" customFormat="1" customHeight="1"/>
    <x:row r="16" s="1" customFormat="1" customHeight="1"/>
    <x:row r="17" s="1" customFormat="1" customHeight="1"/>
    <x:row r="18" s="1" customFormat="1" customHeight="1"/>
    <x:row r="19" s="1" customFormat="1" customHeight="1"/>
    <x:row r="20" s="1" customFormat="1" customHeight="1"/>
    <x:row r="21" s="1" customFormat="1" customHeight="1"/>
    <x:row r="22" s="1" customFormat="1" customHeight="1"/>
    <x:row r="23" s="1" customFormat="1" customHeight="1"/>
    <x:row r="24" s="1" customFormat="1" customHeight="1"/>
    <x:row r="25" s="1" customFormat="1" customHeight="1"/>
    <x:row r="26" s="1" customFormat="1" customHeight="1"/>
    <x:row r="27" s="1" customFormat="1" customHeight="1"/>
    <x:row r="28" s="1" customFormat="1" customHeight="1"/>
    <x:row r="29" spans="4:4" s="1" customFormat="1" customHeight="1">
      <x:c r="D29" s="80" t="s">
        <x:v>6463</x:v>
      </x:c>
    </x:row>
    <x:row r="30" spans="4:4" s="1" customFormat="1" customHeight="1">
      <x:c r="D30" s="81" t="s">
        <x:v>4001</x:v>
      </x:c>
    </x:row>
    <x:row r="31" spans="4:4" s="1" customFormat="1" customHeight="1">
      <x:c r="D31" s="81" t="s">
        <x:v>3979</x:v>
      </x:c>
    </x:row>
    <x:row r="32" spans="4:4" s="1" customFormat="1" customHeight="1">
      <x:c r="D32" s="81" t="s">
        <x:v>4801</x:v>
      </x:c>
    </x:row>
    <x:row r="33" spans="4:4" s="1" customFormat="1" customHeight="1">
      <x:c r="D33" s="81" t="s">
        <x:v>2009</x:v>
      </x:c>
    </x:row>
    <x:row r="34" spans="4:4" s="1" customFormat="1" customHeight="1">
      <x:c r="D34" s="81" t="s">
        <x:v>4047</x:v>
      </x:c>
    </x:row>
    <x:row r="35" spans="4:4" s="1" customFormat="1" customHeight="1">
      <x:c r="D35" s="80" t="s">
        <x:v>6502</x:v>
      </x:c>
    </x:row>
    <x:row r="36" spans="4:4" s="1" customFormat="1" customHeight="1">
      <x:c r="D36" s="80" t="s">
        <x:v>5088</x:v>
      </x:c>
    </x:row>
    <x:row r="37" spans="4:4" s="1" customFormat="1" customHeight="1">
      <x:c r="D37" s="81" t="s">
        <x:v>1114</x:v>
      </x:c>
    </x:row>
    <x:row r="38" s="1" customFormat="1" customHeight="1"/>
    <x:row r="39" s="1" customFormat="1" customHeight="1"/>
    <x:row r="40" s="1" customFormat="1" customHeight="1"/>
    <x:row r="41" s="1" customFormat="1" customHeight="1"/>
    <x:row r="42" s="1" customFormat="1" customHeight="1"/>
    <x:row r="43" s="1" customFormat="1" customHeight="1"/>
    <x:row r="44" s="1" customFormat="1" customHeight="1"/>
    <x:row r="45" spans="4:4" s="1" customFormat="1" customHeight="1">
      <x:c r="D45" s="80" t="s">
        <x:v>6463</x:v>
      </x:c>
    </x:row>
    <x:row r="46" spans="4:4" s="1" customFormat="1" customHeight="1">
      <x:c r="D46" s="81" t="s">
        <x:v>4001</x:v>
      </x:c>
    </x:row>
    <x:row r="47" spans="4:4" s="1" customFormat="1" customHeight="1">
      <x:c r="D47" s="81" t="s">
        <x:v>3979</x:v>
      </x:c>
    </x:row>
    <x:row r="48" spans="4:4" s="1" customFormat="1" customHeight="1">
      <x:c r="D48" s="81" t="s">
        <x:v>4801</x:v>
      </x:c>
    </x:row>
    <x:row r="49" spans="4:4" s="1" customFormat="1" customHeight="1">
      <x:c r="D49" s="81" t="s">
        <x:v>2009</x:v>
      </x:c>
    </x:row>
    <x:row r="50" spans="4:4" s="1" customFormat="1" customHeight="1">
      <x:c r="D50" s="81" t="s">
        <x:v>4047</x:v>
      </x:c>
    </x:row>
    <x:row r="51" spans="4:4" s="1" customFormat="1" customHeight="1">
      <x:c r="D51" s="80" t="s">
        <x:v>6502</x:v>
      </x:c>
    </x:row>
    <x:row r="52" spans="4:4" s="1" customFormat="1" customHeight="1">
      <x:c r="D52" s="80" t="s">
        <x:v>5088</x:v>
      </x:c>
    </x:row>
    <x:row r="53" spans="4:4" s="1" customFormat="1" customHeight="1">
      <x:c r="D53" s="81" t="s">
        <x:v>1114</x:v>
      </x:c>
    </x:row>
    <x:row r="54" spans="4:4" s="1" customFormat="1" customHeight="1">
      <x:c r="D54" s="80" t="s">
        <x:v>6365</x:v>
      </x:c>
    </x:row>
    <x:row r="55" spans="4:4" s="1" customFormat="1" customHeight="1">
      <x:c r="D55" s="80" t="s">
        <x:v>6508</x:v>
      </x:c>
    </x:row>
    <x:row r="56" spans="4:4" s="1" customFormat="1" customHeight="1">
      <x:c r="D56" s="80" t="s">
        <x:v>6365</x:v>
      </x:c>
    </x:row>
    <x:row r="57" spans="4:4" s="1" customFormat="1" customHeight="1">
      <x:c r="D57" s="80" t="s">
        <x:v>6507</x:v>
      </x:c>
    </x:row>
    <x:row r="58" spans="4:4" s="1" customFormat="1" customHeight="1">
      <x:c r="D58" s="80" t="s">
        <x:v>6468</x:v>
      </x:c>
    </x:row>
    <x:row r="59" spans="4:4" s="1" customFormat="1" customHeight="1">
      <x:c r="D59" s="81" t="s">
        <x:v>2725</x:v>
      </x:c>
    </x:row>
    <x:row r="60" spans="4:4" s="1" customFormat="1" customHeight="1">
      <x:c r="D60" s="81" t="s">
        <x:v>2726</x:v>
      </x:c>
    </x:row>
    <x:row r="61" spans="4:4" s="1" customFormat="1" customHeight="1">
      <x:c r="D61" s="81" t="s">
        <x:v>2727</x:v>
      </x:c>
    </x:row>
    <x:row r="62" spans="4:4" s="1" customFormat="1" customHeight="1">
      <x:c r="D62" s="81" t="s">
        <x:v>2729</x:v>
      </x:c>
    </x:row>
    <x:row r="63" spans="4:4" s="1" customFormat="1" customHeight="1">
      <x:c r="D63" s="81" t="s">
        <x:v>3735</x:v>
      </x:c>
    </x:row>
    <x:row r="64" spans="4:4" s="1" customFormat="1" customHeight="1">
      <x:c r="D64" s="81" t="s">
        <x:v>2731</x:v>
      </x:c>
    </x:row>
    <x:row r="65" spans="4:4" s="1" customFormat="1" customHeight="1">
      <x:c r="D65" s="81" t="s">
        <x:v>2730</x:v>
      </x:c>
    </x:row>
    <x:row r="66" spans="4:4" s="1" customFormat="1" customHeight="1">
      <x:c r="D66" s="81" t="s">
        <x:v>2728</x:v>
      </x:c>
    </x:row>
    <x:row r="67" spans="4:4" s="1" customFormat="1" customHeight="1">
      <x:c r="D67" s="81" t="s">
        <x:v>5672</x:v>
      </x:c>
    </x:row>
    <x:row r="68" spans="4:4" s="1" customFormat="1" customHeight="1">
      <x:c r="D68" s="81" t="s">
        <x:v>5671</x:v>
      </x:c>
    </x:row>
    <x:row r="69" spans="4:4" s="1" customFormat="1" customHeight="1">
      <x:c r="D69" s="81" t="s">
        <x:v>6509</x:v>
      </x:c>
    </x:row>
    <x:row r="70" spans="4:4" s="1" customFormat="1" customHeight="1">
      <x:c r="D70" s="81" t="s">
        <x:v>3674</x:v>
      </x:c>
    </x:row>
    <x:row r="71" spans="4:4" s="1" customFormat="1" customHeight="1">
      <x:c r="D71" s="81" t="s">
        <x:v>6510</x:v>
      </x:c>
    </x:row>
    <x:row r="72" spans="4:4" s="1" customFormat="1" customHeight="1">
      <x:c r="D72" s="81" t="s">
        <x:v>5095</x:v>
      </x:c>
    </x:row>
    <x:row r="73" spans="4:4" s="1" customFormat="1" customHeight="1">
      <x:c r="D73" s="81" t="s">
        <x:v>5674</x:v>
      </x:c>
    </x:row>
    <x:row r="74" spans="4:4" s="1" customFormat="1" customHeight="1">
      <x:c r="D74" s="81" t="s">
        <x:v>5675</x:v>
      </x:c>
    </x:row>
    <x:row r="75" spans="3:7" s="1" customFormat="1" customHeight="1">
      <x:c r="C75" s="233"/>
      <x:c r="D75" s="235">
        <x:v>50</x:v>
      </x:c>
      <x:c r="E75" s="233"/>
      <x:c r="F75" s="233"/>
      <x:c r="G75" s="233"/>
    </x:row>
    <x:row r="76" spans="4:4" s="1" customFormat="1" customHeight="1">
      <x:c r="D76" s="81" t="s">
        <x:v>1211</x:v>
      </x:c>
    </x:row>
    <x:row r="77" spans="4:4" s="1" customFormat="1" customHeight="1">
      <x:c r="D77" s="81" t="s">
        <x:v>5934</x:v>
      </x:c>
    </x:row>
    <x:row r="78" spans="4:4" s="1" customFormat="1" customHeight="1">
      <x:c r="D78" s="81" t="s">
        <x:v>3721</x:v>
      </x:c>
    </x:row>
    <x:row r="79" s="1" customFormat="1" customHeight="1"/>
    <x:row r="80" spans="3:8" s="1" customFormat="1" customHeight="1">
      <x:c r="C80" s="78" t="s">
        <x:v>2432</x:v>
      </x:c>
      <x:c r="D80" s="78"/>
      <x:c r="E80" s="78"/>
      <x:c r="F80" s="78"/>
      <x:c r="G80" s="78"/>
      <x:c r="H80" s="78"/>
    </x:row>
    <x:row r="81" s="1" customFormat="1" customHeight="1"/>
    <x:row r="82" spans="4:4" s="1" customFormat="1" customHeight="1">
      <x:c r="D82" s="1" t="s">
        <x:v>1119</x:v>
      </x:c>
    </x:row>
    <x:row r="83" spans="5:5" s="1" customFormat="1" customHeight="1">
      <x:c r="E83" s="1" t="s">
        <x:v>2072</x:v>
      </x:c>
    </x:row>
    <x:row r="84" s="1" customFormat="1" customHeight="1"/>
    <x:row r="85" spans="6:6" s="1" customFormat="1" customHeight="1">
      <x:c r="F85" s="1" t="s">
        <x:v>5978</x:v>
      </x:c>
    </x:row>
    <x:row r="86" spans="5:5" s="1" customFormat="1" customHeight="1">
      <x:c r="E86" s="1" t="s">
        <x:v>1165</x:v>
      </x:c>
    </x:row>
    <x:row r="87" s="1" customFormat="1" customHeight="1"/>
    <x:row r="88" spans="5:5" s="1" customFormat="1" customHeight="1">
      <x:c r="E88" s="1" t="s">
        <x:v>2072</x:v>
      </x:c>
    </x:row>
    <x:row r="89" s="1" customFormat="1" customHeight="1"/>
    <x:row r="90" spans="6:6" s="1" customFormat="1" customHeight="1">
      <x:c r="F90" s="1" t="s">
        <x:v>6513</x:v>
      </x:c>
    </x:row>
    <x:row r="91" spans="5:5" s="1" customFormat="1" customHeight="1">
      <x:c r="E91" s="1" t="s">
        <x:v>1165</x:v>
      </x:c>
    </x:row>
    <x:row r="92" s="1" customFormat="1" customHeight="1"/>
    <x:row r="93" spans="5:5" s="1" customFormat="1" customHeight="1">
      <x:c r="E93" s="1" t="s">
        <x:v>2072</x:v>
      </x:c>
    </x:row>
    <x:row r="94" spans="6:6" s="1" customFormat="1" customHeight="1">
      <x:c r="F94" s="1" t="s">
        <x:v>2434</x:v>
      </x:c>
    </x:row>
    <x:row r="95" spans="6:6" s="1" customFormat="1" customHeight="1">
      <x:c r="F95" s="89" t="s">
        <x:v>2283</x:v>
      </x:c>
    </x:row>
    <x:row r="96" spans="5:5" s="1" customFormat="1" customHeight="1">
      <x:c r="E96" s="1" t="s">
        <x:v>1165</x:v>
      </x:c>
    </x:row>
    <x:row r="97" s="1" customFormat="1" customHeight="1"/>
    <x:row r="98" spans="5:5" s="1" customFormat="1" customHeight="1">
      <x:c r="E98" s="79" t="s">
        <x:v>3212</x:v>
      </x:c>
    </x:row>
    <x:row r="99" spans="5:12" s="1" customFormat="1" customHeight="1">
      <x:c r="E99" s="236" t="s">
        <x:v>4078</x:v>
      </x:c>
      <x:c r="F99" s="237"/>
      <x:c r="G99" s="237"/>
      <x:c r="H99" s="237"/>
      <x:c r="I99" s="237"/>
      <x:c r="J99" s="237"/>
      <x:c r="K99" s="237"/>
      <x:c r="L99" s="237"/>
    </x:row>
    <x:row r="100" spans="5:5" s="1" customFormat="1" customHeight="1">
      <x:c r="E100" s="79" t="s">
        <x:v>2278</x:v>
      </x:c>
    </x:row>
    <x:row r="101" spans="5:5" s="1" customFormat="1" customHeight="1">
      <x:c r="E101" s="79" t="s">
        <x:v>4668</x:v>
      </x:c>
    </x:row>
    <x:row r="102" spans="5:5" s="1" customFormat="1" customHeight="1">
      <x:c r="E102" s="79" t="s">
        <x:v>4650</x:v>
      </x:c>
    </x:row>
    <x:row r="103" spans="5:5" s="1" customFormat="1" customHeight="1">
      <x:c r="E103" s="79" t="s">
        <x:v>2410</x:v>
      </x:c>
    </x:row>
    <x:row r="104" spans="5:5" s="1" customFormat="1" customHeight="1">
      <x:c r="E104" s="79" t="s">
        <x:v>3223</x:v>
      </x:c>
    </x:row>
    <x:row r="105" spans="5:11" s="1" customFormat="1" customHeight="1">
      <x:c r="E105" s="236" t="s">
        <x:v>4666</x:v>
      </x:c>
      <x:c r="F105" s="237"/>
      <x:c r="G105" s="237"/>
      <x:c r="H105" s="237"/>
      <x:c r="I105" s="237"/>
      <x:c r="J105" s="237"/>
      <x:c r="K105" s="237"/>
    </x:row>
    <x:row r="106" spans="5:5" s="1" customFormat="1" customHeight="1">
      <x:c r="E106" s="79" t="s">
        <x:v>2866</x:v>
      </x:c>
    </x:row>
    <x:row r="107" spans="5:5" s="1" customFormat="1" customHeight="1">
      <x:c r="E107" s="79" t="s">
        <x:v>21</x:v>
      </x:c>
    </x:row>
    <x:row r="108" spans="5:5" s="1" customFormat="1" customHeight="1">
      <x:c r="E108" s="79" t="s">
        <x:v>2126</x:v>
      </x:c>
    </x:row>
    <x:row r="109" spans="5:5" s="1" customFormat="1" customHeight="1">
      <x:c r="E109" s="79" t="s">
        <x:v>696</x:v>
      </x:c>
    </x:row>
    <x:row r="110" spans="5:5" s="1" customFormat="1" customHeight="1">
      <x:c r="E110" s="79" t="s">
        <x:v>2099</x:v>
      </x:c>
    </x:row>
    <x:row r="111" spans="5:5" s="1" customFormat="1" customHeight="1">
      <x:c r="E111" s="79" t="s">
        <x:v>174</x:v>
      </x:c>
    </x:row>
    <x:row r="112" spans="5:5" s="1" customFormat="1" customHeight="1">
      <x:c r="E112" s="79" t="s">
        <x:v>170</x:v>
      </x:c>
    </x:row>
    <x:row r="113" spans="5:23" s="1" customFormat="1" customHeight="1">
      <x:c r="E113" s="236" t="s">
        <x:v>14</x:v>
      </x:c>
      <x:c r="F113" s="237"/>
      <x:c r="G113" s="237"/>
      <x:c r="H113" s="237"/>
      <x:c r="I113" s="237"/>
      <x:c r="J113" s="237"/>
      <x:c r="K113" s="237"/>
      <x:c r="L113" s="237"/>
      <x:c r="M113" s="237"/>
      <x:c r="N113" s="237"/>
      <x:c r="O113" s="237"/>
      <x:c r="P113" s="237"/>
      <x:c r="Q113" s="237"/>
      <x:c r="R113" s="237"/>
      <x:c r="S113" s="237"/>
      <x:c r="T113" s="237"/>
      <x:c r="U113" s="237"/>
      <x:c r="V113" s="237"/>
      <x:c r="W113" s="237"/>
    </x:row>
    <x:row r="114" spans="5:5" s="1" customFormat="1" customHeight="1">
      <x:c r="E114" s="79" t="s">
        <x:v>3863</x:v>
      </x:c>
    </x:row>
    <x:row r="115" spans="5:5" s="1" customFormat="1" customHeight="1">
      <x:c r="E115" s="81" t="s">
        <x:v>3847</x:v>
      </x:c>
    </x:row>
    <x:row r="116" spans="5:5" s="1" customFormat="1" customHeight="1">
      <x:c r="E116" s="81" t="s">
        <x:v>235</x:v>
      </x:c>
    </x:row>
    <x:row r="117" spans="5:5" s="1" customFormat="1" customHeight="1">
      <x:c r="E117" s="81" t="s">
        <x:v>4084</x:v>
      </x:c>
    </x:row>
    <x:row r="118" spans="5:5" s="1" customFormat="1" customHeight="1">
      <x:c r="E118" s="81" t="s">
        <x:v>4080</x:v>
      </x:c>
    </x:row>
    <x:row r="119" spans="5:5" s="1" customFormat="1" customHeight="1">
      <x:c r="E119" s="81" t="s">
        <x:v>4675</x:v>
      </x:c>
    </x:row>
    <x:row r="120" spans="5:5" s="1" customFormat="1" customHeight="1">
      <x:c r="E120" s="81" t="s">
        <x:v>2071</x:v>
      </x:c>
    </x:row>
    <x:row r="121" spans="5:5" s="1" customFormat="1" customHeight="1">
      <x:c r="E121" s="81" t="s">
        <x:v>4333</x:v>
      </x:c>
    </x:row>
    <x:row r="122" spans="5:5" s="1" customFormat="1" customHeight="1">
      <x:c r="E122" s="80" t="s">
        <x:v>6463</x:v>
      </x:c>
    </x:row>
    <x:row r="123" spans="5:5" s="1" customFormat="1" customHeight="1">
      <x:c r="E123" s="81" t="s">
        <x:v>4001</x:v>
      </x:c>
    </x:row>
    <x:row r="124" spans="5:5" s="1" customFormat="1" customHeight="1">
      <x:c r="E124" s="81" t="s">
        <x:v>3979</x:v>
      </x:c>
    </x:row>
    <x:row r="125" spans="5:5" s="1" customFormat="1" customHeight="1">
      <x:c r="E125" s="81" t="s">
        <x:v>4801</x:v>
      </x:c>
    </x:row>
    <x:row r="126" spans="5:5" s="1" customFormat="1" customHeight="1">
      <x:c r="E126" s="81" t="s">
        <x:v>2009</x:v>
      </x:c>
    </x:row>
    <x:row r="127" spans="5:5" s="1" customFormat="1" customHeight="1">
      <x:c r="E127" s="81" t="s">
        <x:v>4047</x:v>
      </x:c>
    </x:row>
    <x:row r="128" spans="5:5" s="1" customFormat="1" customHeight="1">
      <x:c r="E128" s="80" t="s">
        <x:v>6502</x:v>
      </x:c>
    </x:row>
    <x:row r="129" spans="5:5" s="1" customFormat="1" customHeight="1">
      <x:c r="E129" s="80" t="s">
        <x:v>5475</x:v>
      </x:c>
    </x:row>
    <x:row r="130" spans="5:5" s="1" customFormat="1" customHeight="1">
      <x:c r="E130" s="81" t="s">
        <x:v>1114</x:v>
      </x:c>
    </x:row>
    <x:row r="131" spans="5:5" s="1" customFormat="1" customHeight="1">
      <x:c r="E131" s="81" t="s">
        <x:v>2369</x:v>
      </x:c>
    </x:row>
    <x:row r="132" spans="5:5" s="1" customFormat="1" customHeight="1">
      <x:c r="E132" s="81" t="s">
        <x:v>342</x:v>
      </x:c>
    </x:row>
    <x:row r="133" spans="5:5" s="1" customFormat="1" customHeight="1">
      <x:c r="E133" s="79" t="s">
        <x:v>373</x:v>
      </x:c>
    </x:row>
    <x:row r="134" spans="5:5" s="1" customFormat="1" customHeight="1">
      <x:c r="E134" s="81" t="s">
        <x:v>2461</x:v>
      </x:c>
    </x:row>
    <x:row r="135" spans="5:5" s="1" customFormat="1" customHeight="1">
      <x:c r="E135" s="81" t="s">
        <x:v>986</x:v>
      </x:c>
    </x:row>
    <x:row r="136" spans="5:5" s="1" customFormat="1" customHeight="1">
      <x:c r="E136" s="81" t="s">
        <x:v>2949</x:v>
      </x:c>
    </x:row>
    <x:row r="137" spans="5:5" s="1" customFormat="1" customHeight="1">
      <x:c r="E137" s="81" t="s">
        <x:v>3220</x:v>
      </x:c>
    </x:row>
    <x:row r="138" s="1" customFormat="1" customHeight="1"/>
    <x:row r="139" spans="5:5" s="1" customFormat="1" customHeight="1">
      <x:c r="E139" s="79" t="s">
        <x:v>3223</x:v>
      </x:c>
    </x:row>
    <x:row r="140" spans="5:5" s="1" customFormat="1" customHeight="1">
      <x:c r="E140" s="79" t="s">
        <x:v>2897</x:v>
      </x:c>
    </x:row>
    <x:row r="141" spans="5:5" s="1" customFormat="1" customHeight="1">
      <x:c r="E141" s="80" t="s">
        <x:v>5770</x:v>
      </x:c>
    </x:row>
    <x:row r="142" spans="5:5" s="1" customFormat="1" customHeight="1">
      <x:c r="E142" s="81" t="s">
        <x:v>2868</x:v>
      </x:c>
    </x:row>
    <x:row r="143" spans="5:5" s="1" customFormat="1" customHeight="1">
      <x:c r="E143" s="81" t="s">
        <x:v>2826</x:v>
      </x:c>
    </x:row>
    <x:row r="144" spans="5:5" s="1" customFormat="1" customHeight="1">
      <x:c r="E144" s="81" t="s">
        <x:v>2861</x:v>
      </x:c>
    </x:row>
    <x:row r="145" spans="5:5" s="1" customFormat="1" customHeight="1">
      <x:c r="E145" s="81" t="s">
        <x:v>2827</x:v>
      </x:c>
    </x:row>
    <x:row r="146" spans="5:5" s="1" customFormat="1" customHeight="1">
      <x:c r="E146" s="81" t="s">
        <x:v>2865</x:v>
      </x:c>
    </x:row>
    <x:row r="147" spans="5:5" s="1" customFormat="1" customHeight="1">
      <x:c r="E147" s="81" t="s">
        <x:v>2844</x:v>
      </x:c>
    </x:row>
    <x:row r="148" spans="5:5" s="1" customFormat="1" customHeight="1">
      <x:c r="E148" s="81" t="s">
        <x:v>2864</x:v>
      </x:c>
    </x:row>
    <x:row r="149" spans="5:5" s="1" customFormat="1" customHeight="1">
      <x:c r="E149" s="81" t="s">
        <x:v>2869</x:v>
      </x:c>
    </x:row>
    <x:row r="150" spans="5:5" s="1" customFormat="1" customHeight="1">
      <x:c r="E150" s="81" t="s">
        <x:v>5707</x:v>
      </x:c>
    </x:row>
    <x:row r="151" spans="5:5" s="1" customFormat="1" customHeight="1">
      <x:c r="E151" s="81" t="s">
        <x:v>5697</x:v>
      </x:c>
    </x:row>
    <x:row r="152" spans="5:5" s="1" customFormat="1" customHeight="1">
      <x:c r="E152" s="81" t="s">
        <x:v>5708</x:v>
      </x:c>
    </x:row>
    <x:row r="153" spans="5:5" s="1" customFormat="1" customHeight="1">
      <x:c r="E153" s="81" t="s">
        <x:v>5698</x:v>
      </x:c>
    </x:row>
    <x:row r="154" spans="5:5" s="1" customFormat="1" customHeight="1">
      <x:c r="E154" s="81" t="s">
        <x:v>5700</x:v>
      </x:c>
    </x:row>
    <x:row r="155" spans="5:5" s="1" customFormat="1" customHeight="1">
      <x:c r="E155" s="81" t="s">
        <x:v>4996</x:v>
      </x:c>
    </x:row>
    <x:row r="156" spans="5:5" s="1" customFormat="1" customHeight="1">
      <x:c r="E156" s="81" t="s">
        <x:v>5709</x:v>
      </x:c>
    </x:row>
    <x:row r="157" spans="5:5" s="1" customFormat="1" customHeight="1">
      <x:c r="E157" s="81" t="s">
        <x:v>5710</x:v>
      </x:c>
    </x:row>
    <x:row r="158" spans="5:5" s="1" customFormat="1" customHeight="1">
      <x:c r="E158" s="81">
        <x:v>10</x:v>
      </x:c>
    </x:row>
    <x:row r="159" spans="5:5" s="1" customFormat="1" customHeight="1">
      <x:c r="E159" s="81" t="s">
        <x:v>2629</x:v>
      </x:c>
    </x:row>
    <x:row r="160" spans="5:5" s="1" customFormat="1" customHeight="1">
      <x:c r="E160" s="79" t="s">
        <x:v>1778</x:v>
      </x:c>
    </x:row>
    <x:row r="161" spans="5:5" s="1" customFormat="1" customHeight="1">
      <x:c r="E161" s="79" t="s">
        <x:v>2623</x:v>
      </x:c>
    </x:row>
    <x:row r="162" spans="5:10" s="1" customFormat="1" customHeight="1">
      <x:c r="E162" s="238" t="s">
        <x:v>633</x:v>
      </x:c>
      <x:c r="F162" s="239"/>
      <x:c r="G162" s="239"/>
      <x:c r="H162" s="239"/>
      <x:c r="I162" s="239"/>
      <x:c r="J162" s="239"/>
    </x:row>
    <x:row r="163" spans="5:5" s="1" customFormat="1" customHeight="1">
      <x:c r="E163" s="81" t="s">
        <x:v>3211</x:v>
      </x:c>
    </x:row>
    <x:row r="164" spans="5:5" s="1" customFormat="1" customHeight="1">
      <x:c r="E164" s="81" t="s">
        <x:v>3219</x:v>
      </x:c>
    </x:row>
    <x:row r="165" spans="5:5" s="1" customFormat="1" customHeight="1">
      <x:c r="E165" s="81" t="s">
        <x:v>2427</x:v>
      </x:c>
    </x:row>
    <x:row r="166" spans="5:5" s="1" customFormat="1" customHeight="1">
      <x:c r="E166" s="81" t="s">
        <x:v>5672</x:v>
      </x:c>
    </x:row>
    <x:row r="167" spans="5:9" s="1" customFormat="1" customHeight="1">
      <x:c r="E167" s="240" t="s">
        <x:v>5935</x:v>
      </x:c>
      <x:c r="F167" s="239"/>
      <x:c r="G167" s="239"/>
      <x:c r="H167" s="239"/>
      <x:c r="I167" s="239"/>
    </x:row>
    <x:row r="168" spans="5:5" s="1" customFormat="1" customHeight="1">
      <x:c r="E168" s="81" t="s">
        <x:v>5288</x:v>
      </x:c>
    </x:row>
    <x:row r="169" spans="5:5" s="1" customFormat="1" customHeight="1">
      <x:c r="E169" s="81" t="s">
        <x:v>5891</x:v>
      </x:c>
    </x:row>
    <x:row r="170" spans="5:5" s="1" customFormat="1" customHeight="1">
      <x:c r="E170" s="81" t="s">
        <x:v>1211</x:v>
      </x:c>
    </x:row>
    <x:row r="171" spans="5:5" s="1" customFormat="1" customHeight="1">
      <x:c r="E171" s="79" t="s">
        <x:v>2006</x:v>
      </x:c>
    </x:row>
    <x:row r="172" spans="5:12" s="1" customFormat="1" customHeight="1">
      <x:c r="E172" s="238" t="s">
        <x:v>5770</x:v>
      </x:c>
      <x:c r="F172" s="239"/>
      <x:c r="G172" s="239"/>
      <x:c r="H172" s="239"/>
      <x:c r="I172" s="239"/>
      <x:c r="J172" s="239"/>
      <x:c r="K172" s="239"/>
      <x:c r="L172" s="239"/>
    </x:row>
    <x:row r="173" spans="5:5" s="1" customFormat="1" customHeight="1">
      <x:c r="E173" s="81" t="s">
        <x:v>2868</x:v>
      </x:c>
    </x:row>
    <x:row r="174" spans="5:5" s="1" customFormat="1" customHeight="1">
      <x:c r="E174" s="81" t="s">
        <x:v>2826</x:v>
      </x:c>
    </x:row>
    <x:row r="175" spans="5:5" s="1" customFormat="1" customHeight="1">
      <x:c r="E175" s="81" t="s">
        <x:v>2861</x:v>
      </x:c>
    </x:row>
    <x:row r="176" spans="5:5" s="1" customFormat="1" customHeight="1">
      <x:c r="E176" s="81" t="s">
        <x:v>2827</x:v>
      </x:c>
    </x:row>
    <x:row r="177" spans="5:5" s="1" customFormat="1" customHeight="1">
      <x:c r="E177" s="81" t="s">
        <x:v>2865</x:v>
      </x:c>
    </x:row>
    <x:row r="178" spans="5:5" s="1" customFormat="1" customHeight="1">
      <x:c r="E178" s="81" t="s">
        <x:v>2844</x:v>
      </x:c>
    </x:row>
    <x:row r="179" spans="5:5" s="1" customFormat="1" customHeight="1">
      <x:c r="E179" s="81" t="s">
        <x:v>2864</x:v>
      </x:c>
    </x:row>
    <x:row r="180" spans="5:5" s="1" customFormat="1" customHeight="1">
      <x:c r="E180" s="81" t="s">
        <x:v>2869</x:v>
      </x:c>
    </x:row>
    <x:row r="181" spans="5:5" s="1" customFormat="1" customHeight="1">
      <x:c r="E181" s="81" t="s">
        <x:v>5707</x:v>
      </x:c>
    </x:row>
    <x:row r="182" spans="5:5" s="1" customFormat="1" customHeight="1">
      <x:c r="E182" s="81" t="s">
        <x:v>5697</x:v>
      </x:c>
    </x:row>
    <x:row r="183" spans="5:5" s="1" customFormat="1" customHeight="1">
      <x:c r="E183" s="81" t="s">
        <x:v>5708</x:v>
      </x:c>
    </x:row>
    <x:row r="184" spans="5:5" s="1" customFormat="1" customHeight="1">
      <x:c r="E184" s="81" t="s">
        <x:v>5698</x:v>
      </x:c>
    </x:row>
    <x:row r="185" spans="5:5" s="1" customFormat="1" customHeight="1">
      <x:c r="E185" s="81" t="s">
        <x:v>5700</x:v>
      </x:c>
    </x:row>
    <x:row r="186" spans="5:5" s="1" customFormat="1" customHeight="1">
      <x:c r="E186" s="81" t="s">
        <x:v>4996</x:v>
      </x:c>
    </x:row>
    <x:row r="187" spans="5:5" s="1" customFormat="1" customHeight="1">
      <x:c r="E187" s="81" t="s">
        <x:v>5709</x:v>
      </x:c>
    </x:row>
    <x:row r="188" spans="5:5" s="1" customFormat="1" customHeight="1">
      <x:c r="E188" s="81" t="s">
        <x:v>5710</x:v>
      </x:c>
    </x:row>
    <x:row r="189" spans="5:9" s="1" customFormat="1" customHeight="1">
      <x:c r="E189" s="240">
        <x:v>10</x:v>
      </x:c>
      <x:c r="F189" s="239"/>
      <x:c r="G189" s="239"/>
      <x:c r="H189" s="239"/>
      <x:c r="I189" s="239"/>
    </x:row>
    <x:row r="190" spans="5:5" s="1" customFormat="1" customHeight="1">
      <x:c r="E190" s="81" t="s">
        <x:v>3214</x:v>
      </x:c>
    </x:row>
    <x:row r="191" s="1" customFormat="1" customHeight="1"/>
    <x:row r="192" spans="5:9" s="1" customFormat="1" customHeight="1">
      <x:c r="E192" s="241" t="s">
        <x:v>6511</x:v>
      </x:c>
      <x:c r="F192" s="78"/>
      <x:c r="G192" s="78"/>
      <x:c r="H192" s="78"/>
      <x:c r="I192" s="78"/>
    </x:row>
    <x:row r="193" s="1" customFormat="1" customHeight="1"/>
    <x:row r="194" spans="6:6" s="1" customFormat="1" customHeight="1">
      <x:c r="F194" s="79" t="s">
        <x:v>4658</x:v>
      </x:c>
    </x:row>
    <x:row r="195" spans="6:6" s="1" customFormat="1" customHeight="1">
      <x:c r="F195" s="80" t="s">
        <x:v>6481</x:v>
      </x:c>
    </x:row>
    <x:row r="196" spans="6:6" s="1" customFormat="1" customHeight="1">
      <x:c r="F196" s="80" t="s">
        <x:v>6477</x:v>
      </x:c>
    </x:row>
    <x:row r="197" spans="6:6" s="1" customFormat="1" customHeight="1">
      <x:c r="F197" s="81" t="s">
        <x:v>1375</x:v>
      </x:c>
    </x:row>
    <x:row r="198" spans="6:6" s="1" customFormat="1" customHeight="1">
      <x:c r="F198" s="81" t="s">
        <x:v>5341</x:v>
      </x:c>
    </x:row>
    <x:row r="199" spans="6:6" s="1" customFormat="1" customHeight="1">
      <x:c r="F199" s="92" t="s">
        <x:v>3686</x:v>
      </x:c>
    </x:row>
    <x:row r="200" spans="6:6" s="1" customFormat="1" customHeight="1">
      <x:c r="F200" s="79" t="s">
        <x:v>4346</x:v>
      </x:c>
    </x:row>
    <x:row r="201" spans="6:6" s="1" customFormat="1" customHeight="1">
      <x:c r="F201" s="79" t="s">
        <x:v>3215</x:v>
      </x:c>
    </x:row>
    <x:row r="202" spans="6:6" s="1" customFormat="1" customHeight="1">
      <x:c r="F202" s="80" t="s">
        <x:v>5242</x:v>
      </x:c>
    </x:row>
    <x:row r="203" spans="6:6" s="1" customFormat="1" customHeight="1">
      <x:c r="F203" s="79" t="s">
        <x:v>392</x:v>
      </x:c>
    </x:row>
    <x:row r="204" spans="6:6" s="1" customFormat="1" customHeight="1">
      <x:c r="F204" s="80" t="s">
        <x:v>5246</x:v>
      </x:c>
    </x:row>
    <x:row r="205" s="1" customFormat="1" customHeight="1"/>
    <x:row r="206" spans="6:11" s="1" customFormat="1" customHeight="1">
      <x:c r="F206" s="78" t="s">
        <x:v>3213</x:v>
      </x:c>
      <x:c r="G206" s="78"/>
      <x:c r="H206" s="78"/>
      <x:c r="I206" s="78"/>
      <x:c r="J206" s="78"/>
      <x:c r="K206" s="78"/>
    </x:row>
    <x:row r="207" spans="7:7" s="1" customFormat="1" customHeight="1">
      <x:c r="G207" s="81" t="s">
        <x:v>235</x:v>
      </x:c>
    </x:row>
    <x:row r="208" spans="7:7" s="1" customFormat="1" customHeight="1">
      <x:c r="G208" s="81" t="s">
        <x:v>4084</x:v>
      </x:c>
    </x:row>
    <x:row r="209" spans="7:7" s="1" customFormat="1" customHeight="1">
      <x:c r="G209" s="81" t="s">
        <x:v>4080</x:v>
      </x:c>
    </x:row>
    <x:row r="210" spans="7:7" s="1" customFormat="1" customHeight="1">
      <x:c r="G210" s="79" t="s">
        <x:v>4108</x:v>
      </x:c>
    </x:row>
    <x:row r="211" spans="7:7" s="1" customFormat="1" customHeight="1">
      <x:c r="G211" s="79" t="s">
        <x:v>4656</x:v>
      </x:c>
    </x:row>
    <x:row r="212" spans="7:7" s="1" customFormat="1" customHeight="1">
      <x:c r="G212" s="79" t="s">
        <x:v>4344</x:v>
      </x:c>
    </x:row>
    <x:row r="213" spans="7:7" s="1" customFormat="1" customHeight="1">
      <x:c r="G213" s="79" t="s">
        <x:v>2032</x:v>
      </x:c>
    </x:row>
    <x:row r="214" spans="7:7" s="1" customFormat="1" customHeight="1">
      <x:c r="G214" s="79" t="s">
        <x:v>4315</x:v>
      </x:c>
    </x:row>
    <x:row r="215" spans="7:7" s="1" customFormat="1" customHeight="1">
      <x:c r="G215" s="79" t="s">
        <x:v>4318</x:v>
      </x:c>
    </x:row>
    <x:row r="216" spans="7:7" s="1" customFormat="1" customHeight="1">
      <x:c r="G216" s="79" t="s">
        <x:v>4652</x:v>
      </x:c>
    </x:row>
    <x:row r="217" spans="7:7" s="1" customFormat="1" customHeight="1">
      <x:c r="G217" s="79" t="s">
        <x:v>4674</x:v>
      </x:c>
    </x:row>
    <x:row r="218" spans="7:7" s="1" customFormat="1" customHeight="1">
      <x:c r="G218" s="79" t="s">
        <x:v>4334</x:v>
      </x:c>
    </x:row>
    <x:row r="219" spans="7:7" s="1" customFormat="1" customHeight="1">
      <x:c r="G219" s="79" t="s">
        <x:v>4059</x:v>
      </x:c>
    </x:row>
    <x:row r="220" spans="7:7" s="1" customFormat="1" customHeight="1">
      <x:c r="G220" s="79" t="s">
        <x:v>701</x:v>
      </x:c>
    </x:row>
    <x:row r="221" spans="7:7" s="1" customFormat="1" customHeight="1">
      <x:c r="G221" s="79" t="s">
        <x:v>1112</x:v>
      </x:c>
    </x:row>
    <x:row r="222" spans="7:7" s="1" customFormat="1" customHeight="1">
      <x:c r="G222" s="79" t="s">
        <x:v>344</x:v>
      </x:c>
    </x:row>
    <x:row r="223" spans="7:7" s="1" customFormat="1" customHeight="1">
      <x:c r="G223" s="79" t="s">
        <x:v>372</x:v>
      </x:c>
    </x:row>
    <x:row r="224" spans="7:7" s="1" customFormat="1" customHeight="1">
      <x:c r="G224" s="79" t="s">
        <x:v>338</x:v>
      </x:c>
    </x:row>
    <x:row r="225" spans="7:7" s="1" customFormat="1" customHeight="1">
      <x:c r="G225" s="79" t="s">
        <x:v>2464</x:v>
      </x:c>
    </x:row>
    <x:row r="226" spans="7:7" s="1" customFormat="1" customHeight="1">
      <x:c r="G226" s="79" t="s">
        <x:v>182</x:v>
      </x:c>
    </x:row>
    <x:row r="227" spans="6:17" s="1" customFormat="1" customHeight="1">
      <x:c r="F227" s="91"/>
      <x:c r="G227" s="180" t="s">
        <x:v>6470</x:v>
      </x:c>
      <x:c r="H227" s="91"/>
      <x:c r="I227" s="91"/>
      <x:c r="J227" s="91"/>
      <x:c r="K227" s="91"/>
      <x:c r="L227" s="91"/>
      <x:c r="M227" s="91"/>
      <x:c r="N227" s="91"/>
      <x:c r="O227" s="91"/>
      <x:c r="P227" s="91"/>
      <x:c r="Q227" s="91"/>
    </x:row>
    <x:row r="228" spans="6:17" s="1" customFormat="1" customHeight="1">
      <x:c r="F228" s="91"/>
      <x:c r="G228" s="180" t="s">
        <x:v>5479</x:v>
      </x:c>
      <x:c r="H228" s="91"/>
      <x:c r="I228" s="91"/>
      <x:c r="J228" s="91"/>
      <x:c r="K228" s="91"/>
      <x:c r="L228" s="91"/>
      <x:c r="M228" s="91"/>
      <x:c r="N228" s="91"/>
      <x:c r="O228" s="91"/>
      <x:c r="P228" s="91"/>
      <x:c r="Q228" s="91"/>
    </x:row>
    <x:row r="229" spans="7:7" s="1" customFormat="1" customHeight="1">
      <x:c r="G229" s="81" t="s">
        <x:v>235</x:v>
      </x:c>
    </x:row>
    <x:row r="230" spans="7:7" s="1" customFormat="1" customHeight="1">
      <x:c r="G230" s="81" t="s">
        <x:v>4084</x:v>
      </x:c>
    </x:row>
    <x:row r="231" spans="7:7" s="1" customFormat="1" customHeight="1">
      <x:c r="G231" s="81" t="s">
        <x:v>4080</x:v>
      </x:c>
    </x:row>
    <x:row r="232" spans="7:7" s="1" customFormat="1" customHeight="1">
      <x:c r="G232" s="81" t="s">
        <x:v>4675</x:v>
      </x:c>
    </x:row>
    <x:row r="233" spans="7:7" s="1" customFormat="1" customHeight="1">
      <x:c r="G233" s="81" t="s">
        <x:v>2071</x:v>
      </x:c>
    </x:row>
    <x:row r="234" spans="7:7" s="1" customFormat="1" customHeight="1">
      <x:c r="G234" s="81" t="s">
        <x:v>4333</x:v>
      </x:c>
    </x:row>
    <x:row r="235" spans="7:7" s="1" customFormat="1" customHeight="1">
      <x:c r="G235" s="80" t="s">
        <x:v>6463</x:v>
      </x:c>
    </x:row>
    <x:row r="236" spans="7:7" s="1" customFormat="1" customHeight="1">
      <x:c r="G236" s="81" t="s">
        <x:v>4001</x:v>
      </x:c>
    </x:row>
    <x:row r="237" spans="7:7" s="1" customFormat="1" customHeight="1">
      <x:c r="G237" s="81" t="s">
        <x:v>3979</x:v>
      </x:c>
    </x:row>
    <x:row r="238" spans="7:7" s="1" customFormat="1" customHeight="1">
      <x:c r="G238" s="81" t="s">
        <x:v>4801</x:v>
      </x:c>
    </x:row>
    <x:row r="239" spans="7:7" s="1" customFormat="1" customHeight="1">
      <x:c r="G239" s="81" t="s">
        <x:v>2009</x:v>
      </x:c>
    </x:row>
    <x:row r="240" spans="7:7" s="1" customFormat="1" customHeight="1">
      <x:c r="G240" s="81" t="s">
        <x:v>4047</x:v>
      </x:c>
    </x:row>
    <x:row r="241" spans="7:7" s="1" customFormat="1" customHeight="1">
      <x:c r="G241" s="80" t="s">
        <x:v>6502</x:v>
      </x:c>
    </x:row>
    <x:row r="242" spans="7:7" s="1" customFormat="1" customHeight="1">
      <x:c r="G242" s="80" t="s">
        <x:v>5845</x:v>
      </x:c>
    </x:row>
    <x:row r="243" spans="7:7" s="1" customFormat="1" customHeight="1">
      <x:c r="G243" s="81" t="s">
        <x:v>1114</x:v>
      </x:c>
    </x:row>
    <x:row r="244" spans="7:7" s="1" customFormat="1" customHeight="1">
      <x:c r="G244" s="81" t="s">
        <x:v>348</x:v>
      </x:c>
    </x:row>
    <x:row r="245" spans="7:7" s="1" customFormat="1" customHeight="1">
      <x:c r="G245" s="79" t="s">
        <x:v>373</x:v>
      </x:c>
    </x:row>
    <x:row r="246" spans="7:7" s="1" customFormat="1" customHeight="1">
      <x:c r="G246" s="81" t="s">
        <x:v>347</x:v>
      </x:c>
    </x:row>
    <x:row r="247" spans="7:7" s="1" customFormat="1" customHeight="1">
      <x:c r="G247" s="81" t="s">
        <x:v>986</x:v>
      </x:c>
    </x:row>
    <x:row r="248" spans="7:7" s="1" customFormat="1" customHeight="1">
      <x:c r="G248" s="81" t="s">
        <x:v>989</x:v>
      </x:c>
    </x:row>
    <x:row r="249" spans="7:7" s="1" customFormat="1" customHeight="1">
      <x:c r="G249" s="81" t="s">
        <x:v>6472</x:v>
      </x:c>
    </x:row>
    <x:row r="250" s="1" customFormat="1" customHeight="1"/>
    <x:row r="251" spans="7:7" s="1" customFormat="1" customHeight="1">
      <x:c r="G251" s="81" t="s">
        <x:v>5843</x:v>
      </x:c>
    </x:row>
    <x:row r="252" spans="7:17" s="1" customFormat="1" customHeight="1">
      <x:c r="G252" s="180" t="s">
        <x:v>6470</x:v>
      </x:c>
      <x:c r="H252" s="91"/>
      <x:c r="I252" s="91"/>
      <x:c r="J252" s="91"/>
      <x:c r="K252" s="91"/>
      <x:c r="L252" s="91"/>
      <x:c r="M252" s="91"/>
      <x:c r="N252" s="91"/>
      <x:c r="O252" s="91"/>
      <x:c r="P252" s="91"/>
      <x:c r="Q252" s="91"/>
    </x:row>
    <x:row r="253" spans="7:17" s="1" customFormat="1" customHeight="1">
      <x:c r="G253" s="90" t="s">
        <x:v>2449</x:v>
      </x:c>
      <x:c r="H253" s="91"/>
      <x:c r="I253" s="91"/>
      <x:c r="J253" s="91"/>
      <x:c r="K253" s="91"/>
      <x:c r="L253" s="91"/>
      <x:c r="M253" s="91"/>
      <x:c r="N253" s="91"/>
      <x:c r="O253" s="91"/>
      <x:c r="P253" s="91"/>
      <x:c r="Q253" s="91"/>
    </x:row>
    <x:row r="254" s="1" customFormat="1" customHeight="1"/>
    <x:row r="255" s="1" customFormat="1" customHeight="1"/>
    <x:row r="256" s="1" customFormat="1" customHeight="1"/>
    <x:row r="257" spans="7:7" s="1" customFormat="1" customHeight="1">
      <x:c r="G257" s="79" t="s">
        <x:v>3215</x:v>
      </x:c>
    </x:row>
    <x:row r="258" spans="7:7" s="1" customFormat="1" customHeight="1">
      <x:c r="G258" s="80" t="s">
        <x:v>5242</x:v>
      </x:c>
    </x:row>
    <x:row r="259" spans="7:7" s="1" customFormat="1" customHeight="1">
      <x:c r="G259" s="79" t="s">
        <x:v>392</x:v>
      </x:c>
    </x:row>
    <x:row r="260" spans="7:7" s="1" customFormat="1" customHeight="1">
      <x:c r="G260" s="80" t="s">
        <x:v>5246</x:v>
      </x:c>
    </x:row>
    <x:row r="261" s="1" customFormat="1" customHeight="1"/>
    <x:row r="262" spans="7:7" s="1" customFormat="1" customHeight="1">
      <x:c r="G262" s="1" t="s">
        <x:v>3217</x:v>
      </x:c>
    </x:row>
    <x:row r="263" spans="7:7" s="1" customFormat="1" customHeight="1">
      <x:c r="G263" s="1" t="s">
        <x:v>3842</x:v>
      </x:c>
    </x:row>
    <x:row r="264" s="1" customFormat="1" customHeight="1"/>
    <x:row r="265" spans="7:7" s="1" customFormat="1" customHeight="1">
      <x:c r="G265" s="79" t="s">
        <x:v>376</x:v>
      </x:c>
    </x:row>
    <x:row r="266" spans="7:7" s="1" customFormat="1" customHeight="1">
      <x:c r="G266" s="79" t="s">
        <x:v>102</x:v>
      </x:c>
    </x:row>
    <x:row r="267" spans="7:7" s="1" customFormat="1" customHeight="1">
      <x:c r="G267" s="79" t="s">
        <x:v>162</x:v>
      </x:c>
    </x:row>
    <x:row r="268" spans="7:7" s="1" customFormat="1" customHeight="1">
      <x:c r="G268" s="79" t="s">
        <x:v>157</x:v>
      </x:c>
    </x:row>
    <x:row r="269" spans="7:7" s="1" customFormat="1" customHeight="1">
      <x:c r="G269" s="81" t="s">
        <x:v>345</x:v>
      </x:c>
    </x:row>
    <x:row r="270" spans="7:7" s="1" customFormat="1" customHeight="1">
      <x:c r="G270" s="79" t="s">
        <x:v>371</x:v>
      </x:c>
    </x:row>
    <x:row r="271" spans="7:7" s="1" customFormat="1" customHeight="1">
      <x:c r="G271" s="79" t="s">
        <x:v>231</x:v>
      </x:c>
    </x:row>
    <x:row r="272" spans="7:7" s="1" customFormat="1" customHeight="1">
      <x:c r="G272" s="79" t="s">
        <x:v>3218</x:v>
      </x:c>
    </x:row>
    <x:row r="273" spans="7:7" s="1" customFormat="1" customHeight="1">
      <x:c r="G273" s="79" t="s">
        <x:v>4672</x:v>
      </x:c>
    </x:row>
    <x:row r="274" spans="7:7" s="1" customFormat="1" customHeight="1">
      <x:c r="G274" s="79" t="s">
        <x:v>3800</x:v>
      </x:c>
    </x:row>
    <x:row r="275" spans="7:7" s="1" customFormat="1" customHeight="1">
      <x:c r="G275" s="79" t="s">
        <x:v>4657</x:v>
      </x:c>
    </x:row>
    <x:row r="276" spans="7:7" s="1" customFormat="1" customHeight="1">
      <x:c r="G276" s="79" t="s">
        <x:v>2054</x:v>
      </x:c>
    </x:row>
    <x:row r="277" spans="7:7" s="1" customFormat="1" customHeight="1">
      <x:c r="G277" s="79" t="s">
        <x:v>238</x:v>
      </x:c>
    </x:row>
    <x:row r="278" spans="7:7" s="1" customFormat="1" customHeight="1">
      <x:c r="G278" s="79" t="s">
        <x:v>1097</x:v>
      </x:c>
    </x:row>
    <x:row r="279" spans="7:7" s="1" customFormat="1" customHeight="1">
      <x:c r="G279" s="79" t="s">
        <x:v>1097</x:v>
      </x:c>
    </x:row>
    <x:row r="280" spans="7:7" s="1" customFormat="1" customHeight="1">
      <x:c r="G280" s="79" t="s">
        <x:v>4669</x:v>
      </x:c>
    </x:row>
    <x:row r="281" spans="7:7" s="1" customFormat="1" customHeight="1">
      <x:c r="G281" s="79" t="s">
        <x:v>3800</x:v>
      </x:c>
    </x:row>
    <x:row r="282" spans="7:7" s="1" customFormat="1" customHeight="1">
      <x:c r="G282" s="79" t="s">
        <x:v>4673</x:v>
      </x:c>
    </x:row>
    <x:row r="283" spans="7:7" s="1" customFormat="1" customHeight="1">
      <x:c r="G283" s="79" t="s">
        <x:v>3221</x:v>
      </x:c>
    </x:row>
    <x:row r="284" spans="7:7" s="1" customFormat="1" customHeight="1">
      <x:c r="G284" s="79" t="s">
        <x:v>699</x:v>
      </x:c>
    </x:row>
    <x:row r="285" spans="7:7" s="1" customFormat="1" customHeight="1">
      <x:c r="G285" s="79" t="s">
        <x:v>274</x:v>
      </x:c>
    </x:row>
    <x:row r="286" spans="7:7" s="1" customFormat="1" customHeight="1">
      <x:c r="G286" s="79" t="s">
        <x:v>4671</x:v>
      </x:c>
    </x:row>
    <x:row r="287" spans="7:7" s="1" customFormat="1" customHeight="1">
      <x:c r="G287" s="79" t="s">
        <x:v>262</x:v>
      </x:c>
    </x:row>
    <x:row r="288" spans="7:7" s="1" customFormat="1" customHeight="1">
      <x:c r="G288" s="79" t="s">
        <x:v>4132</x:v>
      </x:c>
    </x:row>
    <x:row r="289" spans="7:7" s="1" customFormat="1" customHeight="1">
      <x:c r="G289" s="79" t="s">
        <x:v>1112</x:v>
      </x:c>
    </x:row>
    <x:row r="290" spans="7:7" s="1" customFormat="1" customHeight="1">
      <x:c r="G290" s="79" t="s">
        <x:v>1097</x:v>
      </x:c>
    </x:row>
    <x:row r="291" spans="7:7" s="1" customFormat="1" customHeight="1">
      <x:c r="G291" s="79" t="s">
        <x:v>1760</x:v>
      </x:c>
    </x:row>
    <x:row r="292" spans="7:7" s="1" customFormat="1" customHeight="1">
      <x:c r="G292" s="79" t="s">
        <x:v>2634</x:v>
      </x:c>
    </x:row>
    <x:row r="293" spans="7:7" s="1" customFormat="1" customHeight="1">
      <x:c r="G293" s="79" t="s">
        <x:v>4660</x:v>
      </x:c>
    </x:row>
    <x:row r="294" spans="7:7" s="1" customFormat="1" customHeight="1">
      <x:c r="G294" s="79" t="s">
        <x:v>227</x:v>
      </x:c>
    </x:row>
    <x:row r="295" spans="7:7" s="1" customFormat="1" customHeight="1">
      <x:c r="G295" s="79" t="s">
        <x:v>2454</x:v>
      </x:c>
    </x:row>
    <x:row r="296" spans="7:7" s="1" customFormat="1" customHeight="1">
      <x:c r="G296" s="79" t="s">
        <x:v>4671</x:v>
      </x:c>
    </x:row>
    <x:row r="297" spans="7:7" s="1" customFormat="1" customHeight="1">
      <x:c r="G297" s="79" t="s">
        <x:v>2486</x:v>
      </x:c>
    </x:row>
    <x:row r="298" spans="7:7" s="1" customFormat="1" customHeight="1">
      <x:c r="G298" s="79" t="s">
        <x:v>1097</x:v>
      </x:c>
    </x:row>
    <x:row r="299" spans="7:7" s="1" customFormat="1" customHeight="1">
      <x:c r="G299" s="79" t="s">
        <x:v>4671</x:v>
      </x:c>
    </x:row>
    <x:row r="300" spans="7:7" s="1" customFormat="1" customHeight="1">
      <x:c r="G300" s="79" t="s">
        <x:v>262</x:v>
      </x:c>
    </x:row>
    <x:row r="301" spans="7:7" s="1" customFormat="1" customHeight="1">
      <x:c r="G301" s="79" t="s">
        <x:v>4132</x:v>
      </x:c>
    </x:row>
    <x:row r="302" spans="6:19" s="1" customFormat="1" customHeight="1">
      <x:c r="F302" s="242"/>
      <x:c r="G302" s="243" t="s">
        <x:v>2065</x:v>
      </x:c>
      <x:c r="H302" s="242"/>
      <x:c r="I302" s="242"/>
      <x:c r="J302" s="242"/>
      <x:c r="K302" s="242"/>
      <x:c r="L302" s="242"/>
      <x:c r="M302" s="242"/>
      <x:c r="N302" s="242"/>
      <x:c r="O302" s="242"/>
      <x:c r="P302" s="242"/>
      <x:c r="Q302" s="242"/>
      <x:c r="R302" s="242"/>
      <x:c r="S302" s="242"/>
    </x:row>
    <x:row r="303" spans="7:7" s="1" customFormat="1" customHeight="1">
      <x:c r="G303" s="79" t="s">
        <x:v>1112</x:v>
      </x:c>
    </x:row>
    <x:row r="304" spans="7:7" s="1" customFormat="1" customHeight="1">
      <x:c r="G304" s="79" t="s">
        <x:v>1097</x:v>
      </x:c>
    </x:row>
    <x:row r="305" spans="7:7" s="1" customFormat="1" customHeight="1">
      <x:c r="G305" s="79" t="s">
        <x:v>232</x:v>
      </x:c>
    </x:row>
    <x:row r="306" spans="7:7" s="1" customFormat="1" customHeight="1">
      <x:c r="G306" s="79" t="s">
        <x:v>164</x:v>
      </x:c>
    </x:row>
    <x:row r="307" spans="7:7" s="1" customFormat="1" customHeight="1">
      <x:c r="G307" s="79" t="s">
        <x:v>230</x:v>
      </x:c>
    </x:row>
    <x:row r="308" spans="7:7" s="1" customFormat="1" customHeight="1">
      <x:c r="G308" s="79" t="s">
        <x:v>3182</x:v>
      </x:c>
    </x:row>
    <x:row r="309" spans="7:7" s="1" customFormat="1" customHeight="1">
      <x:c r="G309" s="79" t="s">
        <x:v>1097</x:v>
      </x:c>
    </x:row>
    <x:row r="310" spans="7:7" s="1" customFormat="1" customHeight="1">
      <x:c r="G310" s="79" t="s">
        <x:v>1097</x:v>
      </x:c>
    </x:row>
    <x:row r="311" spans="7:7" s="1" customFormat="1" customHeight="1">
      <x:c r="G311" s="79" t="s">
        <x:v>4125</x:v>
      </x:c>
    </x:row>
    <x:row r="312" spans="7:7" s="1" customFormat="1" customHeight="1">
      <x:c r="G312" s="79" t="s">
        <x:v>2653</x:v>
      </x:c>
    </x:row>
    <x:row r="313" spans="7:7" s="1" customFormat="1" customHeight="1">
      <x:c r="G313" s="79" t="s">
        <x:v>2651</x:v>
      </x:c>
    </x:row>
    <x:row r="314" spans="7:7" s="1" customFormat="1" customHeight="1">
      <x:c r="G314" s="79" t="s">
        <x:v>2644</x:v>
      </x:c>
    </x:row>
    <x:row r="315" spans="7:7" s="1" customFormat="1" customHeight="1">
      <x:c r="G315" s="79" t="s">
        <x:v>3182</x:v>
      </x:c>
    </x:row>
    <x:row r="316" spans="7:7" s="1" customFormat="1" customHeight="1">
      <x:c r="G316" s="79" t="s">
        <x:v>4109</x:v>
      </x:c>
    </x:row>
    <x:row r="317" spans="7:7" s="1" customFormat="1" customHeight="1">
      <x:c r="G317" s="79" t="s">
        <x:v>2654</x:v>
      </x:c>
    </x:row>
    <x:row r="318" spans="7:7" s="1" customFormat="1" customHeight="1">
      <x:c r="G318" s="79" t="s">
        <x:v>4665</x:v>
      </x:c>
    </x:row>
    <x:row r="319" spans="7:18" s="1" customFormat="1" customHeight="1">
      <x:c r="G319" s="180" t="s">
        <x:v>5844</x:v>
      </x:c>
      <x:c r="H319" s="91"/>
      <x:c r="I319" s="91"/>
      <x:c r="J319" s="91"/>
      <x:c r="K319" s="91"/>
      <x:c r="L319" s="91"/>
      <x:c r="M319" s="91"/>
      <x:c r="N319" s="91"/>
      <x:c r="O319" s="91"/>
      <x:c r="P319" s="91"/>
      <x:c r="Q319" s="91"/>
      <x:c r="R319" s="91"/>
    </x:row>
    <x:row r="320" spans="7:18" s="1" customFormat="1" customHeight="1">
      <x:c r="G320" s="180" t="s">
        <x:v>4452</x:v>
      </x:c>
      <x:c r="H320" s="91"/>
      <x:c r="I320" s="91"/>
      <x:c r="J320" s="91"/>
      <x:c r="K320" s="91"/>
      <x:c r="L320" s="91"/>
      <x:c r="M320" s="91"/>
      <x:c r="N320" s="91"/>
      <x:c r="O320" s="91"/>
      <x:c r="P320" s="91"/>
      <x:c r="Q320" s="91"/>
      <x:c r="R320" s="91"/>
    </x:row>
    <x:row r="321" spans="7:7" s="1" customFormat="1" customHeight="1">
      <x:c r="G321" s="81" t="s">
        <x:v>193</x:v>
      </x:c>
    </x:row>
    <x:row r="322" spans="7:7" s="1" customFormat="1" customHeight="1">
      <x:c r="G322" s="79" t="s">
        <x:v>206</x:v>
      </x:c>
    </x:row>
    <x:row r="323" spans="7:19" s="1" customFormat="1" customHeight="1">
      <x:c r="G323" s="81" t="s">
        <x:v>6233</x:v>
      </x:c>
      <x:c r="S323" s="1" t="s">
        <x:v>3844</x:v>
      </x:c>
    </x:row>
    <x:row r="324" spans="7:7" s="1" customFormat="1" customHeight="1">
      <x:c r="G324" s="81" t="s">
        <x:v>6224</x:v>
      </x:c>
    </x:row>
    <x:row r="325" spans="7:7" s="1" customFormat="1" customHeight="1">
      <x:c r="G325" s="81" t="s">
        <x:v>5282</x:v>
      </x:c>
    </x:row>
    <x:row r="326" spans="7:7" s="1" customFormat="1" customHeight="1">
      <x:c r="G326" s="79" t="s">
        <x:v>234</x:v>
      </x:c>
    </x:row>
    <x:row r="327" spans="7:7" s="1" customFormat="1" customHeight="1">
      <x:c r="G327" s="79" t="s">
        <x:v>4341</x:v>
      </x:c>
    </x:row>
    <x:row r="328" spans="7:7" s="1" customFormat="1" customHeight="1">
      <x:c r="G328" s="79" t="s">
        <x:v>4335</x:v>
      </x:c>
    </x:row>
    <x:row r="329" spans="7:7" s="1" customFormat="1" customHeight="1">
      <x:c r="G329" s="79" t="s">
        <x:v>4108</x:v>
      </x:c>
    </x:row>
    <x:row r="330" spans="7:7" s="1" customFormat="1" customHeight="1">
      <x:c r="G330" s="79" t="s">
        <x:v>4656</x:v>
      </x:c>
    </x:row>
    <x:row r="331" spans="7:7" s="1" customFormat="1" customHeight="1">
      <x:c r="G331" s="79" t="s">
        <x:v>4344</x:v>
      </x:c>
    </x:row>
    <x:row r="332" spans="7:7" s="1" customFormat="1" customHeight="1">
      <x:c r="G332" s="79" t="s">
        <x:v>2032</x:v>
      </x:c>
    </x:row>
    <x:row r="333" spans="7:7" s="1" customFormat="1" customHeight="1">
      <x:c r="G333" s="79" t="s">
        <x:v>4315</x:v>
      </x:c>
    </x:row>
    <x:row r="334" spans="7:7" s="1" customFormat="1" customHeight="1">
      <x:c r="G334" s="79" t="s">
        <x:v>4318</x:v>
      </x:c>
    </x:row>
    <x:row r="335" spans="7:7" s="1" customFormat="1" customHeight="1">
      <x:c r="G335" s="79" t="s">
        <x:v>4652</x:v>
      </x:c>
    </x:row>
    <x:row r="336" spans="7:7" s="1" customFormat="1" customHeight="1">
      <x:c r="G336" s="79" t="s">
        <x:v>4674</x:v>
      </x:c>
    </x:row>
    <x:row r="337" spans="7:7" s="1" customFormat="1" customHeight="1">
      <x:c r="G337" s="79" t="s">
        <x:v>4334</x:v>
      </x:c>
    </x:row>
    <x:row r="338" spans="7:7" s="1" customFormat="1" customHeight="1">
      <x:c r="G338" s="79" t="s">
        <x:v>4059</x:v>
      </x:c>
    </x:row>
    <x:row r="339" spans="7:7" s="1" customFormat="1" customHeight="1">
      <x:c r="G339" s="79" t="s">
        <x:v>477</x:v>
      </x:c>
    </x:row>
    <x:row r="340" s="1" customFormat="1" customHeight="1"/>
    <x:row r="341" s="1" customFormat="1" customHeight="1"/>
    <x:row r="342" spans="7:7" s="1" customFormat="1" customHeight="1">
      <x:c r="G342" s="79" t="s">
        <x:v>4343</x:v>
      </x:c>
    </x:row>
    <x:row r="343" spans="7:14" s="1" customFormat="1" customHeight="1">
      <x:c r="G343" s="82" t="s">
        <x:v>6469</x:v>
      </x:c>
      <x:c r="H343" s="83"/>
      <x:c r="I343" s="83"/>
      <x:c r="J343" s="83"/>
      <x:c r="K343" s="83"/>
      <x:c r="L343" s="83"/>
      <x:c r="M343" s="83"/>
      <x:c r="N343" s="83"/>
    </x:row>
    <x:row r="344" spans="7:14" s="1" customFormat="1" customHeight="1">
      <x:c r="G344" s="82" t="s">
        <x:v>5839</x:v>
      </x:c>
      <x:c r="H344" s="83"/>
      <x:c r="I344" s="83"/>
      <x:c r="J344" s="83"/>
      <x:c r="K344" s="83"/>
      <x:c r="L344" s="83"/>
      <x:c r="M344" s="83"/>
      <x:c r="N344" s="83"/>
    </x:row>
    <x:row r="345" spans="7:18" s="1" customFormat="1" customHeight="1">
      <x:c r="G345" s="227" t="s">
        <x:v>6469</x:v>
      </x:c>
      <x:c r="H345" s="173"/>
      <x:c r="I345" s="173"/>
      <x:c r="J345" s="173"/>
      <x:c r="K345" s="173"/>
      <x:c r="L345" s="173"/>
      <x:c r="M345" s="173"/>
      <x:c r="N345" s="173"/>
      <x:c r="O345" s="173"/>
      <x:c r="P345" s="173"/>
      <x:c r="Q345" s="173"/>
      <x:c r="R345" s="173"/>
    </x:row>
    <x:row r="346" spans="7:18" s="1" customFormat="1" customHeight="1">
      <x:c r="G346" s="227" t="s">
        <x:v>5954</x:v>
      </x:c>
      <x:c r="H346" s="173"/>
      <x:c r="I346" s="173"/>
      <x:c r="J346" s="173"/>
      <x:c r="K346" s="173"/>
      <x:c r="L346" s="173"/>
      <x:c r="M346" s="173"/>
      <x:c r="N346" s="173"/>
      <x:c r="O346" s="173"/>
      <x:c r="P346" s="173"/>
      <x:c r="Q346" s="173"/>
      <x:c r="R346" s="173"/>
    </x:row>
    <x:row r="347" spans="7:18" s="1" customFormat="1" customHeight="1">
      <x:c r="G347" s="227" t="s">
        <x:v>4453</x:v>
      </x:c>
      <x:c r="H347" s="173"/>
      <x:c r="I347" s="173"/>
      <x:c r="J347" s="173"/>
      <x:c r="K347" s="173"/>
      <x:c r="L347" s="173"/>
      <x:c r="M347" s="173"/>
      <x:c r="N347" s="173"/>
      <x:c r="O347" s="173"/>
      <x:c r="P347" s="173"/>
      <x:c r="Q347" s="173"/>
      <x:c r="R347" s="173"/>
    </x:row>
    <x:row r="348" spans="7:18" s="1" customFormat="1" customHeight="1">
      <x:c r="G348" s="227" t="s">
        <x:v>6473</x:v>
      </x:c>
      <x:c r="H348" s="173"/>
      <x:c r="I348" s="173"/>
      <x:c r="J348" s="173"/>
      <x:c r="K348" s="173"/>
      <x:c r="L348" s="173"/>
      <x:c r="M348" s="173"/>
      <x:c r="N348" s="173"/>
      <x:c r="O348" s="173"/>
      <x:c r="P348" s="173"/>
      <x:c r="Q348" s="173"/>
      <x:c r="R348" s="173"/>
    </x:row>
    <x:row r="349" spans="7:7" s="1" customFormat="1" customHeight="1">
      <x:c r="G349" s="80" t="s">
        <x:v>4452</x:v>
      </x:c>
    </x:row>
    <x:row r="350" spans="7:7" s="1" customFormat="1" customHeight="1">
      <x:c r="G350" s="80" t="s">
        <x:v>4454</x:v>
      </x:c>
    </x:row>
    <x:row r="351" spans="7:7" s="1" customFormat="1" customHeight="1">
      <x:c r="G351" s="79" t="s">
        <x:v>2645</x:v>
      </x:c>
    </x:row>
    <x:row r="352" spans="7:7" s="1" customFormat="1" customHeight="1">
      <x:c r="G352" s="79" t="s">
        <x:v>2678</x:v>
      </x:c>
    </x:row>
    <x:row r="353" spans="7:7" s="1" customFormat="1" customHeight="1">
      <x:c r="G353" s="79" t="s">
        <x:v>2655</x:v>
      </x:c>
    </x:row>
    <x:row r="354" spans="7:7" s="1" customFormat="1" customHeight="1">
      <x:c r="G354" s="79" t="s">
        <x:v>2661</x:v>
      </x:c>
    </x:row>
    <x:row r="355" spans="7:7" s="1" customFormat="1" customHeight="1">
      <x:c r="G355" s="79" t="s">
        <x:v>1097</x:v>
      </x:c>
    </x:row>
    <x:row r="356" spans="7:7" s="1" customFormat="1" customHeight="1">
      <x:c r="G356" s="79" t="s">
        <x:v>4641</x:v>
      </x:c>
    </x:row>
    <x:row r="357" spans="7:7" s="1" customFormat="1" customHeight="1">
      <x:c r="G357" s="79" t="s">
        <x:v>1097</x:v>
      </x:c>
    </x:row>
    <x:row r="358" spans="7:7" s="1" customFormat="1" customHeight="1">
      <x:c r="G358" s="79" t="s">
        <x:v>2048</x:v>
      </x:c>
    </x:row>
    <x:row r="359" spans="7:7" s="1" customFormat="1" customHeight="1">
      <x:c r="G359" s="79" t="s">
        <x:v>2480</x:v>
      </x:c>
    </x:row>
    <x:row r="360" spans="7:7" s="1" customFormat="1" customHeight="1">
      <x:c r="G360" s="79" t="s">
        <x:v>2050</x:v>
      </x:c>
    </x:row>
    <x:row r="361" spans="7:7" s="1" customFormat="1" customHeight="1">
      <x:c r="G361" s="79" t="s">
        <x:v>2034</x:v>
      </x:c>
    </x:row>
    <x:row r="362" spans="7:17" s="1" customFormat="1" customHeight="1">
      <x:c r="G362" s="227" t="s">
        <x:v>5838</x:v>
      </x:c>
      <x:c r="H362" s="173"/>
      <x:c r="I362" s="173"/>
      <x:c r="J362" s="173"/>
      <x:c r="K362" s="173"/>
      <x:c r="L362" s="173"/>
      <x:c r="M362" s="173"/>
      <x:c r="N362" s="173"/>
      <x:c r="O362" s="173"/>
      <x:c r="P362" s="173"/>
      <x:c r="Q362" s="173"/>
    </x:row>
    <x:row r="363" spans="7:7" s="1" customFormat="1" customHeight="1">
      <x:c r="G363" s="80" t="s">
        <x:v>4452</x:v>
      </x:c>
    </x:row>
    <x:row r="364" spans="7:7" s="1" customFormat="1" customHeight="1">
      <x:c r="G364" s="81" t="s">
        <x:v>193</x:v>
      </x:c>
    </x:row>
    <x:row r="365" spans="7:7" s="1" customFormat="1" customHeight="1">
      <x:c r="G365" s="79" t="s">
        <x:v>206</x:v>
      </x:c>
    </x:row>
    <x:row r="366" spans="7:18" s="1" customFormat="1" customHeight="1">
      <x:c r="G366" s="81" t="s">
        <x:v>5480</x:v>
      </x:c>
      <x:c r="N366" s="173"/>
      <x:c r="O366" s="173"/>
      <x:c r="P366" s="173"/>
      <x:c r="Q366" s="173"/>
      <x:c r="R366" s="173"/>
    </x:row>
    <x:row r="367" spans="7:7" s="1" customFormat="1" customHeight="1">
      <x:c r="G367" s="81" t="s">
        <x:v>6224</x:v>
      </x:c>
    </x:row>
    <x:row r="368" s="1" customFormat="1" customHeight="1"/>
  </x:sheetData>
  <x:mergeCells count="1">
    <x:mergeCell ref="A1:A9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D8:D8" r:id="rId7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8"/>
</x:worksheet>
</file>

<file path=xl/worksheets/sheet1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8"/>
  <x:dimension ref="A1:Z587"/>
  <x:sheetViews>
    <x:sheetView showGridLines="0" topLeftCell="A227" zoomScale="110" zoomScaleNormal="110" zoomScaleSheetLayoutView="75" workbookViewId="0">
      <x:selection activeCell="F254" activeCellId="0" sqref="F254:F254"/>
    </x:sheetView>
  </x:sheetViews>
  <x:sheetFormatPr defaultColWidth="3.875" defaultRowHeight="18" customHeight="1"/>
  <x:cols>
    <x:col min="1" max="1" width="3" style="6" customWidth="1"/>
  </x:cols>
  <x:sheetData>
    <x:row r="1" spans="1:4" customHeight="1">
      <x:c r="A1" s="310" t="s">
        <x:v>1079</x:v>
      </x:c>
      <x:c r="D1" s="108" t="s">
        <x:v>3420</x:v>
      </x:c>
    </x:row>
    <x:row r="2" spans="1:4" customHeight="1">
      <x:c r="A2" s="311"/>
      <x:c r="B2" s="6" t="s">
        <x:v>980</x:v>
      </x:c>
      <x:c r="D2" s="6" t="s">
        <x:v>945</x:v>
      </x:c>
    </x:row>
    <x:row r="3" spans="1:4" customHeight="1">
      <x:c r="A3" s="311"/>
      <x:c r="B3" s="6" t="s">
        <x:v>1391</x:v>
      </x:c>
      <x:c r="D3" s="108" t="s">
        <x:v>4100</x:v>
      </x:c>
    </x:row>
    <x:row r="4" spans="1:4" customHeight="1">
      <x:c r="A4" s="311"/>
      <x:c r="B4" s="6" t="s">
        <x:v>1392</x:v>
      </x:c>
      <x:c r="D4" s="108" t="s">
        <x:v>22</x:v>
      </x:c>
    </x:row>
    <x:row r="5" spans="1:4" customHeight="1">
      <x:c r="A5" s="311"/>
      <x:c r="B5" s="6" t="s">
        <x:v>1394</x:v>
      </x:c>
      <x:c r="D5" s="108" t="s">
        <x:v>69</x:v>
      </x:c>
    </x:row>
    <x:row r="6" spans="1:4" customHeight="1">
      <x:c r="A6" s="311"/>
      <x:c r="B6" s="6" t="s">
        <x:v>1402</x:v>
      </x:c>
      <x:c r="D6" s="108" t="s">
        <x:v>4090</x:v>
      </x:c>
    </x:row>
    <x:row r="7" spans="1:4" customHeight="1">
      <x:c r="A7" s="311"/>
      <x:c r="B7" s="6" t="s">
        <x:v>1407</x:v>
      </x:c>
      <x:c r="D7" s="108" t="s">
        <x:v>224</x:v>
      </x:c>
    </x:row>
    <x:row r="8" spans="1:4" customHeight="1">
      <x:c r="A8" s="311"/>
      <x:c r="B8" s="6" t="s">
        <x:v>1087</x:v>
      </x:c>
      <x:c r="D8" s="108" t="s">
        <x:v>4099</x:v>
      </x:c>
    </x:row>
    <x:row r="9" spans="1:4" customHeight="1">
      <x:c r="A9" s="311"/>
      <x:c r="B9" s="6" t="s">
        <x:v>1138</x:v>
      </x:c>
      <x:c r="D9" s="108" t="s">
        <x:v>2570</x:v>
      </x:c>
    </x:row>
    <x:row r="10" spans="1:2" customHeight="1">
      <x:c r="A10" s="311"/>
      <x:c r="B10" s="6" t="s">
        <x:v>978</x:v>
      </x:c>
    </x:row>
    <x:row r="11" spans="2:6" customHeight="1">
      <x:c r="B11" s="78" t="s">
        <x:v>2012</x:v>
      </x:c>
      <x:c r="C11" s="78"/>
      <x:c r="D11" s="78"/>
      <x:c r="E11" s="78"/>
      <x:c r="F11" s="78"/>
    </x:row>
    <x:row r="12" spans="3:3" customHeight="1">
      <x:c r="C12" s="6" t="s">
        <x:v>4223</x:v>
      </x:c>
    </x:row>
    <x:row r="13" spans="4:4" customHeight="1">
      <x:c r="D13" s="6" t="s">
        <x:v>3809</x:v>
      </x:c>
    </x:row>
    <x:row r="15" spans="3:20" customHeight="1">
      <x:c r="C15" s="297" t="s">
        <x:v>2455</x:v>
      </x:c>
      <x:c r="D15" s="297"/>
      <x:c r="E15" s="297"/>
      <x:c r="F15" s="297"/>
      <x:c r="G15" s="297"/>
      <x:c r="H15" s="297" t="s">
        <x:v>1077</x:v>
      </x:c>
      <x:c r="I15" s="297"/>
      <x:c r="J15" s="297"/>
      <x:c r="K15" s="297"/>
      <x:c r="L15" s="297"/>
      <x:c r="M15" s="297"/>
      <x:c r="N15" s="297"/>
      <x:c r="O15" s="297"/>
      <x:c r="P15" s="297"/>
      <x:c r="Q15" s="297"/>
      <x:c r="R15" s="297"/>
      <x:c r="S15" s="297"/>
      <x:c r="T15" s="297"/>
    </x:row>
    <x:row r="16" spans="3:20" customHeight="1">
      <x:c r="C16" s="305" t="s">
        <x:v>3202</x:v>
      </x:c>
      <x:c r="D16" s="305"/>
      <x:c r="E16" s="305"/>
      <x:c r="F16" s="305"/>
      <x:c r="G16" s="305"/>
      <x:c r="H16" s="356" t="s">
        <x:v>2004</x:v>
      </x:c>
      <x:c r="I16" s="356"/>
      <x:c r="J16" s="356"/>
      <x:c r="K16" s="356"/>
      <x:c r="L16" s="356"/>
      <x:c r="M16" s="356"/>
      <x:c r="N16" s="356"/>
      <x:c r="O16" s="356"/>
      <x:c r="P16" s="356"/>
      <x:c r="Q16" s="356"/>
      <x:c r="R16" s="356"/>
      <x:c r="S16" s="356"/>
      <x:c r="T16" s="356"/>
    </x:row>
    <x:row r="17" spans="3:20" customHeight="1">
      <x:c r="C17" s="305" t="s">
        <x:v>2421</x:v>
      </x:c>
      <x:c r="D17" s="305"/>
      <x:c r="E17" s="305"/>
      <x:c r="F17" s="305"/>
      <x:c r="G17" s="305"/>
      <x:c r="H17" s="356" t="s">
        <x:v>4329</x:v>
      </x:c>
      <x:c r="I17" s="356"/>
      <x:c r="J17" s="356"/>
      <x:c r="K17" s="356"/>
      <x:c r="L17" s="356"/>
      <x:c r="M17" s="356"/>
      <x:c r="N17" s="356"/>
      <x:c r="O17" s="356"/>
      <x:c r="P17" s="356"/>
      <x:c r="Q17" s="356"/>
      <x:c r="R17" s="356"/>
      <x:c r="S17" s="356"/>
      <x:c r="T17" s="356"/>
    </x:row>
    <x:row r="18" spans="3:21" ht="54.75" customHeight="1">
      <x:c r="C18" s="305" t="s">
        <x:v>3203</x:v>
      </x:c>
      <x:c r="D18" s="305"/>
      <x:c r="E18" s="305"/>
      <x:c r="F18" s="305"/>
      <x:c r="G18" s="305"/>
      <x:c r="H18" s="355" t="s">
        <x:v>982</x:v>
      </x:c>
      <x:c r="I18" s="356"/>
      <x:c r="J18" s="356"/>
      <x:c r="K18" s="356"/>
      <x:c r="L18" s="356"/>
      <x:c r="M18" s="356"/>
      <x:c r="N18" s="356"/>
      <x:c r="O18" s="356"/>
      <x:c r="P18" s="356"/>
      <x:c r="Q18" s="356"/>
      <x:c r="R18" s="356"/>
      <x:c r="S18" s="356"/>
      <x:c r="T18" s="356"/>
      <x:c r="U18" s="6" t="s">
        <x:v>3205</x:v>
      </x:c>
    </x:row>
    <x:row r="19" spans="3:20" customHeight="1">
      <x:c r="C19" s="305" t="s">
        <x:v>3204</x:v>
      </x:c>
      <x:c r="D19" s="305"/>
      <x:c r="E19" s="305"/>
      <x:c r="F19" s="305"/>
      <x:c r="G19" s="305"/>
      <x:c r="H19" s="356" t="s">
        <x:v>4320</x:v>
      </x:c>
      <x:c r="I19" s="356"/>
      <x:c r="J19" s="356"/>
      <x:c r="K19" s="356"/>
      <x:c r="L19" s="356"/>
      <x:c r="M19" s="356"/>
      <x:c r="N19" s="356"/>
      <x:c r="O19" s="356"/>
      <x:c r="P19" s="356"/>
      <x:c r="Q19" s="356"/>
      <x:c r="R19" s="356"/>
      <x:c r="S19" s="356"/>
      <x:c r="T19" s="356"/>
    </x:row>
    <x:row r="20" spans="3:20" customHeight="1">
      <x:c r="C20" s="305" t="s">
        <x:v>2423</x:v>
      </x:c>
      <x:c r="D20" s="305"/>
      <x:c r="E20" s="305"/>
      <x:c r="F20" s="305"/>
      <x:c r="G20" s="305"/>
      <x:c r="H20" s="356" t="s">
        <x:v>2003</x:v>
      </x:c>
      <x:c r="I20" s="356"/>
      <x:c r="J20" s="356"/>
      <x:c r="K20" s="356"/>
      <x:c r="L20" s="356"/>
      <x:c r="M20" s="356"/>
      <x:c r="N20" s="356"/>
      <x:c r="O20" s="356"/>
      <x:c r="P20" s="356"/>
      <x:c r="Q20" s="356"/>
      <x:c r="R20" s="356"/>
      <x:c r="S20" s="356"/>
      <x:c r="T20" s="356"/>
    </x:row>
    <x:row r="22" spans="3:10" customHeight="1">
      <x:c r="C22" s="85" t="s">
        <x:v>4506</x:v>
      </x:c>
      <x:c r="D22" s="85"/>
      <x:c r="E22" s="85"/>
      <x:c r="F22" s="85"/>
      <x:c r="G22" s="85"/>
      <x:c r="H22" s="85"/>
      <x:c r="I22" s="85"/>
      <x:c r="J22" s="85"/>
    </x:row>
    <x:row r="23" spans="4:4" customHeight="1">
      <x:c r="D23" s="92" t="s">
        <x:v>6607</x:v>
      </x:c>
    </x:row>
    <x:row r="24" spans="4:4" customHeight="1">
      <x:c r="D24" s="80" t="s">
        <x:v>5795</x:v>
      </x:c>
    </x:row>
    <x:row r="25" spans="4:4" customHeight="1">
      <x:c r="D25" s="81" t="s">
        <x:v>6223</x:v>
      </x:c>
    </x:row>
    <x:row r="26" spans="4:4" customHeight="1">
      <x:c r="D26" s="81" t="s">
        <x:v>5096</x:v>
      </x:c>
    </x:row>
    <x:row r="27" spans="4:4" customHeight="1">
      <x:c r="D27" s="81" t="s">
        <x:v>5794</x:v>
      </x:c>
    </x:row>
    <x:row r="28" spans="4:4" customHeight="1">
      <x:c r="D28" s="81" t="s">
        <x:v>1211</x:v>
      </x:c>
    </x:row>
    <x:row r="29" spans="4:4" customHeight="1">
      <x:c r="D29" s="81" t="s">
        <x:v>2037</x:v>
      </x:c>
    </x:row>
    <x:row r="30" spans="4:4" customHeight="1">
      <x:c r="D30" s="92" t="s">
        <x:v>630</x:v>
      </x:c>
    </x:row>
    <x:row r="31" spans="4:4" customHeight="1">
      <x:c r="D31" s="80" t="s">
        <x:v>6360</x:v>
      </x:c>
    </x:row>
    <x:row r="32" spans="4:4" customHeight="1">
      <x:c r="D32" s="81" t="s">
        <x:v>1375</x:v>
      </x:c>
    </x:row>
    <x:row r="33" spans="4:4" customHeight="1">
      <x:c r="D33" s="81" t="s">
        <x:v>5345</x:v>
      </x:c>
    </x:row>
    <x:row r="34" spans="4:4" customHeight="1">
      <x:c r="D34" s="92" t="s">
        <x:v>6608</x:v>
      </x:c>
    </x:row>
    <x:row r="35" spans="4:4" customHeight="1">
      <x:c r="D35" s="80" t="s">
        <x:v>5679</x:v>
      </x:c>
    </x:row>
    <x:row r="36" spans="4:4" customHeight="1">
      <x:c r="D36" s="92" t="s">
        <x:v>5796</x:v>
      </x:c>
    </x:row>
    <x:row r="37" spans="4:4" customHeight="1">
      <x:c r="D37" s="80" t="s">
        <x:v>632</x:v>
      </x:c>
    </x:row>
    <x:row r="38" spans="4:4" customHeight="1">
      <x:c r="D38" s="81" t="s">
        <x:v>5496</x:v>
      </x:c>
    </x:row>
    <x:row r="39" spans="4:4" customHeight="1">
      <x:c r="D39" s="80" t="s">
        <x:v>6514</x:v>
      </x:c>
    </x:row>
    <x:row r="40" spans="4:4" customHeight="1">
      <x:c r="D40" s="81" t="s">
        <x:v>2452</x:v>
      </x:c>
    </x:row>
    <x:row r="41" spans="4:4" customHeight="1">
      <x:c r="D41" s="81" t="s">
        <x:v>5347</x:v>
      </x:c>
    </x:row>
    <x:row r="42" spans="4:4" customHeight="1">
      <x:c r="D42" s="92" t="s">
        <x:v>6471</x:v>
      </x:c>
    </x:row>
    <x:row r="43" spans="4:4" customHeight="1">
      <x:c r="D43" s="81" t="s">
        <x:v>2016</x:v>
      </x:c>
    </x:row>
    <x:row r="44" spans="4:4" customHeight="1">
      <x:c r="D44" s="81" t="s">
        <x:v>2018</x:v>
      </x:c>
    </x:row>
    <x:row r="45" spans="4:4" customHeight="1">
      <x:c r="D45" s="81" t="s">
        <x:v>4327</x:v>
      </x:c>
    </x:row>
    <x:row r="46" spans="4:4" customHeight="1">
      <x:c r="D46" s="81" t="s">
        <x:v>4321</x:v>
      </x:c>
    </x:row>
    <x:row r="47" spans="4:4" customHeight="1">
      <x:c r="D47" s="81" t="s">
        <x:v>4503</x:v>
      </x:c>
    </x:row>
    <x:row r="48" spans="4:4" customHeight="1">
      <x:c r="D48" s="80" t="s">
        <x:v>6463</x:v>
      </x:c>
    </x:row>
    <x:row r="49" spans="4:4" customHeight="1">
      <x:c r="D49" s="81" t="s">
        <x:v>4001</x:v>
      </x:c>
    </x:row>
    <x:row r="50" spans="4:4" customHeight="1">
      <x:c r="D50" s="81" t="s">
        <x:v>3979</x:v>
      </x:c>
    </x:row>
    <x:row r="51" spans="4:4" customHeight="1">
      <x:c r="D51" s="81" t="s">
        <x:v>4790</x:v>
      </x:c>
    </x:row>
    <x:row r="52" spans="4:4" customHeight="1">
      <x:c r="D52" s="80" t="s">
        <x:v>6502</x:v>
      </x:c>
    </x:row>
    <x:row r="53" spans="4:4" customHeight="1">
      <x:c r="D53" s="80" t="s">
        <x:v>5077</x:v>
      </x:c>
    </x:row>
    <x:row r="54" spans="4:4" customHeight="1">
      <x:c r="D54" s="81" t="s">
        <x:v>1114</x:v>
      </x:c>
    </x:row>
    <x:row r="55" spans="4:4" customHeight="1">
      <x:c r="D55" s="81" t="s">
        <x:v>1556</x:v>
      </x:c>
    </x:row>
    <x:row r="56" spans="4:4" customHeight="1">
      <x:c r="D56" s="79" t="s">
        <x:v>1943</x:v>
      </x:c>
    </x:row>
    <x:row r="57" spans="4:4" customHeight="1">
      <x:c r="D57" s="81" t="s">
        <x:v>2630</x:v>
      </x:c>
    </x:row>
    <x:row r="58" spans="4:4" customHeight="1">
      <x:c r="D58" s="81" t="s">
        <x:v>2617</x:v>
      </x:c>
    </x:row>
    <x:row r="60" spans="3:20" customHeight="1">
      <x:c r="C60" s="358" t="s">
        <x:v>3859</x:v>
      </x:c>
      <x:c r="D60" s="358"/>
      <x:c r="E60" s="358"/>
      <x:c r="F60" s="358"/>
      <x:c r="G60" s="309" t="s">
        <x:v>1077</x:v>
      </x:c>
      <x:c r="H60" s="309"/>
      <x:c r="I60" s="309"/>
      <x:c r="J60" s="309"/>
      <x:c r="K60" s="309"/>
      <x:c r="L60" s="309"/>
      <x:c r="M60" s="309"/>
      <x:c r="N60" s="309"/>
      <x:c r="O60" s="309"/>
      <x:c r="P60" s="309"/>
      <x:c r="Q60" s="309"/>
      <x:c r="R60" s="309"/>
      <x:c r="S60" s="309"/>
      <x:c r="T60" s="309"/>
    </x:row>
    <x:row r="61" spans="3:20" customHeight="1">
      <x:c r="C61" s="357" t="s">
        <x:v>1128</x:v>
      </x:c>
      <x:c r="D61" s="357"/>
      <x:c r="E61" s="357"/>
      <x:c r="F61" s="357"/>
      <x:c r="G61" s="359" t="s">
        <x:v>3838</x:v>
      </x:c>
      <x:c r="H61" s="359"/>
      <x:c r="I61" s="359"/>
      <x:c r="J61" s="359"/>
      <x:c r="K61" s="359"/>
      <x:c r="L61" s="359"/>
      <x:c r="M61" s="359"/>
      <x:c r="N61" s="359"/>
      <x:c r="O61" s="359"/>
      <x:c r="P61" s="359"/>
      <x:c r="Q61" s="359"/>
      <x:c r="R61" s="359"/>
      <x:c r="S61" s="359"/>
      <x:c r="T61" s="359"/>
    </x:row>
    <x:row r="62" spans="3:20" customHeight="1">
      <x:c r="C62" s="357" t="s">
        <x:v>1232</x:v>
      </x:c>
      <x:c r="D62" s="357"/>
      <x:c r="E62" s="357"/>
      <x:c r="F62" s="357"/>
      <x:c r="G62" s="356" t="s">
        <x:v>2421</x:v>
      </x:c>
      <x:c r="H62" s="356"/>
      <x:c r="I62" s="356"/>
      <x:c r="J62" s="356"/>
      <x:c r="K62" s="356"/>
      <x:c r="L62" s="356"/>
      <x:c r="M62" s="356"/>
      <x:c r="N62" s="356"/>
      <x:c r="O62" s="356"/>
      <x:c r="P62" s="356"/>
      <x:c r="Q62" s="356"/>
      <x:c r="R62" s="356"/>
      <x:c r="S62" s="356"/>
      <x:c r="T62" s="356"/>
    </x:row>
    <x:row r="63" spans="3:20" customHeight="1">
      <x:c r="C63" s="357" t="s">
        <x:v>1242</x:v>
      </x:c>
      <x:c r="D63" s="357"/>
      <x:c r="E63" s="357"/>
      <x:c r="F63" s="357"/>
      <x:c r="G63" s="356" t="s">
        <x:v>3203</x:v>
      </x:c>
      <x:c r="H63" s="356"/>
      <x:c r="I63" s="356"/>
      <x:c r="J63" s="356"/>
      <x:c r="K63" s="356"/>
      <x:c r="L63" s="356"/>
      <x:c r="M63" s="356"/>
      <x:c r="N63" s="356"/>
      <x:c r="O63" s="356"/>
      <x:c r="P63" s="356"/>
      <x:c r="Q63" s="356"/>
      <x:c r="R63" s="356"/>
      <x:c r="S63" s="356"/>
      <x:c r="T63" s="356"/>
    </x:row>
    <x:row r="64" spans="3:20" customHeight="1">
      <x:c r="C64" s="357" t="s">
        <x:v>1175</x:v>
      </x:c>
      <x:c r="D64" s="357"/>
      <x:c r="E64" s="357"/>
      <x:c r="F64" s="357"/>
      <x:c r="G64" s="356" t="s">
        <x:v>3204</x:v>
      </x:c>
      <x:c r="H64" s="356"/>
      <x:c r="I64" s="356"/>
      <x:c r="J64" s="356"/>
      <x:c r="K64" s="356"/>
      <x:c r="L64" s="356"/>
      <x:c r="M64" s="356"/>
      <x:c r="N64" s="356"/>
      <x:c r="O64" s="356"/>
      <x:c r="P64" s="356"/>
      <x:c r="Q64" s="356"/>
      <x:c r="R64" s="356"/>
      <x:c r="S64" s="356"/>
      <x:c r="T64" s="356"/>
    </x:row>
    <x:row r="66" spans="3:3" customHeight="1">
      <x:c r="C66" s="97" t="s">
        <x:v>190</x:v>
      </x:c>
    </x:row>
    <x:row r="68" spans="3:8" customHeight="1">
      <x:c r="C68" s="85" t="s">
        <x:v>3857</x:v>
      </x:c>
      <x:c r="D68" s="85"/>
      <x:c r="E68" s="85"/>
      <x:c r="F68" s="85"/>
      <x:c r="G68" s="85"/>
      <x:c r="H68" s="85"/>
    </x:row>
    <x:row r="69" spans="4:4" customHeight="1">
      <x:c r="D69" s="79" t="s">
        <x:v>3210</x:v>
      </x:c>
    </x:row>
    <x:row r="70" spans="4:4" customHeight="1">
      <x:c r="D70" s="80" t="s">
        <x:v>6515</x:v>
      </x:c>
    </x:row>
    <x:row r="71" spans="3:20" customHeight="1">
      <x:c r="C71" s="106"/>
      <x:c r="D71" s="105" t="s">
        <x:v>5727</x:v>
      </x:c>
      <x:c r="E71" s="106"/>
      <x:c r="F71" s="106"/>
      <x:c r="G71" s="106"/>
      <x:c r="H71" s="106"/>
      <x:c r="I71" s="106"/>
      <x:c r="J71" s="106"/>
      <x:c r="K71" s="106"/>
      <x:c r="L71" s="106"/>
      <x:c r="M71" s="106"/>
      <x:c r="N71" s="106"/>
      <x:c r="O71" s="106"/>
      <x:c r="P71" s="106"/>
      <x:c r="Q71" s="106"/>
      <x:c r="R71" s="106"/>
      <x:c r="S71" s="106"/>
      <x:c r="T71" s="106"/>
    </x:row>
    <x:row r="72" spans="4:4" customHeight="1">
      <x:c r="D72" s="81" t="s">
        <x:v>5719</x:v>
      </x:c>
    </x:row>
    <x:row r="73" spans="4:4" customHeight="1">
      <x:c r="D73" s="81" t="s">
        <x:v>5794</x:v>
      </x:c>
    </x:row>
    <x:row r="74" spans="4:4" customHeight="1">
      <x:c r="D74" s="81" t="s">
        <x:v>1211</x:v>
      </x:c>
    </x:row>
    <x:row r="75" spans="4:4" customHeight="1">
      <x:c r="D75" s="92" t="s">
        <x:v>6478</x:v>
      </x:c>
    </x:row>
    <x:row r="76" spans="4:4" customHeight="1">
      <x:c r="D76" s="79" t="s">
        <x:v>2061</x:v>
      </x:c>
    </x:row>
    <x:row r="77" spans="4:4" customHeight="1">
      <x:c r="D77" s="81" t="s">
        <x:v>2018</x:v>
      </x:c>
    </x:row>
    <x:row r="78" spans="4:4" customHeight="1">
      <x:c r="D78" s="81" t="s">
        <x:v>4328</x:v>
      </x:c>
    </x:row>
    <x:row r="79" spans="4:4" customHeight="1">
      <x:c r="D79" s="81" t="s">
        <x:v>4325</x:v>
      </x:c>
    </x:row>
    <x:row r="80" spans="4:4" customHeight="1">
      <x:c r="D80" s="81" t="s">
        <x:v>4503</x:v>
      </x:c>
    </x:row>
    <x:row r="81" spans="4:4" customHeight="1">
      <x:c r="D81" s="80" t="s">
        <x:v>6463</x:v>
      </x:c>
    </x:row>
    <x:row r="82" spans="4:4" customHeight="1">
      <x:c r="D82" s="81" t="s">
        <x:v>4001</x:v>
      </x:c>
    </x:row>
    <x:row r="83" spans="4:4" customHeight="1">
      <x:c r="D83" s="81" t="s">
        <x:v>3979</x:v>
      </x:c>
    </x:row>
    <x:row r="84" spans="4:4" customHeight="1">
      <x:c r="D84" s="81" t="s">
        <x:v>4790</x:v>
      </x:c>
    </x:row>
    <x:row r="85" spans="4:4" customHeight="1">
      <x:c r="D85" s="80" t="s">
        <x:v>6502</x:v>
      </x:c>
    </x:row>
    <x:row r="86" spans="4:4" customHeight="1">
      <x:c r="D86" s="80" t="s">
        <x:v>5083</x:v>
      </x:c>
    </x:row>
    <x:row r="87" spans="4:4" customHeight="1">
      <x:c r="D87" s="81" t="s">
        <x:v>1114</x:v>
      </x:c>
    </x:row>
    <x:row r="88" spans="4:4" customHeight="1">
      <x:c r="D88" s="81" t="s">
        <x:v>3727</x:v>
      </x:c>
    </x:row>
    <x:row r="89" spans="4:4" customHeight="1">
      <x:c r="D89" s="79" t="s">
        <x:v>2618</x:v>
      </x:c>
    </x:row>
    <x:row r="90" spans="3:18" customHeight="1">
      <x:c r="C90" s="106"/>
      <x:c r="D90" s="105" t="s">
        <x:v>128</x:v>
      </x:c>
      <x:c r="E90" s="106"/>
      <x:c r="F90" s="106"/>
      <x:c r="G90" s="106"/>
      <x:c r="H90" s="106"/>
      <x:c r="I90" s="106"/>
      <x:c r="J90" s="106"/>
      <x:c r="K90" s="106"/>
      <x:c r="L90" s="106"/>
      <x:c r="M90" s="106"/>
      <x:c r="N90" s="106"/>
      <x:c r="O90" s="106"/>
      <x:c r="P90" s="106"/>
      <x:c r="Q90" s="106"/>
      <x:c r="R90" s="106"/>
    </x:row>
    <x:row r="91" spans="4:4" customHeight="1">
      <x:c r="D91" s="81" t="s">
        <x:v>129</x:v>
      </x:c>
    </x:row>
    <x:row r="93" spans="4:14" customHeight="1">
      <x:c r="D93" s="85" t="s">
        <x:v>4507</x:v>
      </x:c>
      <x:c r="E93" s="85"/>
      <x:c r="F93" s="85"/>
      <x:c r="G93" s="85"/>
      <x:c r="H93" s="85"/>
      <x:c r="I93" s="85"/>
      <x:c r="J93" s="85"/>
      <x:c r="K93" s="85"/>
      <x:c r="L93" s="85"/>
      <x:c r="M93" s="85"/>
      <x:c r="N93" s="85"/>
    </x:row>
    <x:row r="95" spans="6:6" customHeight="1">
      <x:c r="F95" s="6" t="s">
        <x:v>715</x:v>
      </x:c>
    </x:row>
    <x:row r="97" spans="6:6" customHeight="1">
      <x:c r="F97" s="6" t="s">
        <x:v>2074</x:v>
      </x:c>
    </x:row>
    <x:row r="98" spans="6:6" customHeight="1">
      <x:c r="F98" s="6" t="s">
        <x:v>2019</x:v>
      </x:c>
    </x:row>
    <x:row r="100" spans="6:6" customHeight="1">
      <x:c r="F100" s="79" t="s">
        <x:v>1933</x:v>
      </x:c>
    </x:row>
    <x:row r="101" spans="6:6" customHeight="1">
      <x:c r="F101" s="79" t="s">
        <x:v>261</x:v>
      </x:c>
    </x:row>
    <x:row r="102" spans="6:6" customHeight="1">
      <x:c r="F102" s="79" t="s">
        <x:v>2883</x:v>
      </x:c>
    </x:row>
    <x:row r="103" spans="6:6" customHeight="1">
      <x:c r="F103" s="79" t="s">
        <x:v>261</x:v>
      </x:c>
    </x:row>
    <x:row r="104" spans="6:6" customHeight="1">
      <x:c r="F104" s="79" t="s">
        <x:v>2867</x:v>
      </x:c>
    </x:row>
    <x:row r="105" spans="6:6" customHeight="1">
      <x:c r="F105" s="79" t="s">
        <x:v>1945</x:v>
      </x:c>
    </x:row>
    <x:row r="106" spans="6:6" customHeight="1">
      <x:c r="F106" s="80" t="s">
        <x:v>5798</x:v>
      </x:c>
    </x:row>
    <x:row r="107" spans="6:6" customHeight="1">
      <x:c r="F107" s="80" t="s">
        <x:v>4593</x:v>
      </x:c>
    </x:row>
    <x:row r="108" spans="6:6" customHeight="1">
      <x:c r="F108" s="80" t="s">
        <x:v>5798</x:v>
      </x:c>
    </x:row>
    <x:row r="109" spans="6:6" customHeight="1">
      <x:c r="F109" s="138" t="s">
        <x:v>1174</x:v>
      </x:c>
    </x:row>
    <x:row r="110" spans="6:18" customHeight="1">
      <x:c r="F110" s="105" t="s">
        <x:v>1375</x:v>
      </x:c>
      <x:c r="G110" s="106"/>
      <x:c r="H110" s="106"/>
      <x:c r="I110" s="106"/>
      <x:c r="J110" s="106"/>
      <x:c r="K110" s="106"/>
      <x:c r="L110" s="106"/>
      <x:c r="M110" s="106"/>
      <x:c r="N110" s="106"/>
      <x:c r="O110" s="106"/>
      <x:c r="P110" s="106"/>
      <x:c r="Q110" s="106"/>
      <x:c r="R110" s="106"/>
    </x:row>
    <x:row r="111" spans="6:18" customHeight="1">
      <x:c r="F111" s="105" t="s">
        <x:v>5564</x:v>
      </x:c>
      <x:c r="G111" s="106"/>
      <x:c r="H111" s="106"/>
      <x:c r="I111" s="106"/>
      <x:c r="J111" s="106"/>
      <x:c r="K111" s="106"/>
      <x:c r="L111" s="106"/>
      <x:c r="M111" s="106"/>
      <x:c r="N111" s="106"/>
      <x:c r="O111" s="106"/>
      <x:c r="P111" s="106"/>
      <x:c r="Q111" s="106"/>
      <x:c r="R111" s="106"/>
    </x:row>
    <x:row r="112" spans="6:6" customHeight="1">
      <x:c r="F112" s="80" t="s">
        <x:v>6365</x:v>
      </x:c>
    </x:row>
    <x:row r="113" spans="6:6" customHeight="1">
      <x:c r="F113" s="80" t="s">
        <x:v>6476</x:v>
      </x:c>
    </x:row>
    <x:row r="114" spans="6:6" customHeight="1">
      <x:c r="F114" s="81" t="s">
        <x:v>4323</x:v>
      </x:c>
    </x:row>
    <x:row r="115" spans="6:6" customHeight="1">
      <x:c r="F115" s="79" t="s">
        <x:v>4326</x:v>
      </x:c>
    </x:row>
    <x:row r="116" spans="6:6" customHeight="1">
      <x:c r="F116" s="81" t="s">
        <x:v>6474</x:v>
      </x:c>
    </x:row>
    <x:row r="117" spans="6:6" customHeight="1">
      <x:c r="F117" s="80" t="s">
        <x:v>4587</x:v>
      </x:c>
    </x:row>
    <x:row r="118" spans="6:6" customHeight="1">
      <x:c r="F118" s="81" t="s">
        <x:v>6518</x:v>
      </x:c>
    </x:row>
    <x:row r="119" spans="6:6" customHeight="1">
      <x:c r="F119" s="80" t="s">
        <x:v>6516</x:v>
      </x:c>
    </x:row>
    <x:row r="120" spans="6:6" customHeight="1">
      <x:c r="F120" s="81" t="s">
        <x:v>1171</x:v>
      </x:c>
    </x:row>
    <x:row r="121" spans="6:6" customHeight="1">
      <x:c r="F121" s="81" t="s">
        <x:v>2376</x:v>
      </x:c>
    </x:row>
    <x:row r="122" spans="6:6" customHeight="1">
      <x:c r="F122" s="81" t="s">
        <x:v>1171</x:v>
      </x:c>
    </x:row>
    <x:row r="123" spans="6:6" customHeight="1">
      <x:c r="F123" s="80" t="s">
        <x:v>6365</x:v>
      </x:c>
    </x:row>
    <x:row r="124" spans="6:6" customHeight="1">
      <x:c r="F124" s="80" t="s">
        <x:v>4589</x:v>
      </x:c>
    </x:row>
    <x:row r="125" spans="6:6" customHeight="1">
      <x:c r="F125" s="80" t="s">
        <x:v>5798</x:v>
      </x:c>
    </x:row>
    <x:row r="126" spans="6:6" customHeight="1">
      <x:c r="F126" s="80" t="s">
        <x:v>4593</x:v>
      </x:c>
    </x:row>
    <x:row r="127" spans="6:6" customHeight="1">
      <x:c r="F127" s="80"/>
    </x:row>
    <x:row r="128" spans="6:6" customHeight="1">
      <x:c r="F128" s="80"/>
    </x:row>
    <x:row r="129" spans="6:6" customHeight="1">
      <x:c r="F129" s="81" t="s">
        <x:v>2018</x:v>
      </x:c>
    </x:row>
    <x:row r="130" spans="6:6" customHeight="1">
      <x:c r="F130" s="81" t="s">
        <x:v>4328</x:v>
      </x:c>
    </x:row>
    <x:row r="131" spans="6:6" customHeight="1">
      <x:c r="F131" s="81" t="s">
        <x:v>4325</x:v>
      </x:c>
    </x:row>
    <x:row r="132" spans="6:6" customHeight="1">
      <x:c r="F132" s="81" t="s">
        <x:v>4503</x:v>
      </x:c>
    </x:row>
    <x:row r="133" spans="6:6" customHeight="1">
      <x:c r="F133" s="80" t="s">
        <x:v>6463</x:v>
      </x:c>
    </x:row>
    <x:row r="134" spans="6:6" customHeight="1">
      <x:c r="F134" s="81" t="s">
        <x:v>4001</x:v>
      </x:c>
    </x:row>
    <x:row r="135" spans="6:6" customHeight="1">
      <x:c r="F135" s="81" t="s">
        <x:v>3979</x:v>
      </x:c>
    </x:row>
    <x:row r="136" spans="6:6" customHeight="1">
      <x:c r="F136" s="81" t="s">
        <x:v>4790</x:v>
      </x:c>
    </x:row>
    <x:row r="137" spans="6:6" customHeight="1">
      <x:c r="F137" s="80" t="s">
        <x:v>6502</x:v>
      </x:c>
    </x:row>
    <x:row r="138" spans="6:6" customHeight="1">
      <x:c r="F138" s="80" t="s">
        <x:v>5077</x:v>
      </x:c>
    </x:row>
    <x:row r="139" spans="6:6" customHeight="1">
      <x:c r="F139" s="81" t="s">
        <x:v>1114</x:v>
      </x:c>
    </x:row>
    <x:row r="142" spans="6:6" customHeight="1">
      <x:c r="F142" s="80" t="s">
        <x:v>5797</x:v>
      </x:c>
    </x:row>
    <x:row r="143" spans="6:16" customHeight="1">
      <x:c r="F143" s="154" t="s">
        <x:v>5964</x:v>
      </x:c>
      <x:c r="G143" s="106"/>
      <x:c r="H143" s="106"/>
      <x:c r="I143" s="106"/>
      <x:c r="J143" s="106"/>
      <x:c r="K143" s="106"/>
      <x:c r="L143" s="106"/>
      <x:c r="M143" s="106"/>
      <x:c r="N143" s="106"/>
      <x:c r="O143" s="106"/>
      <x:c r="P143" s="106"/>
    </x:row>
    <x:row r="144" spans="6:6" customHeight="1">
      <x:c r="F144" s="81" t="s">
        <x:v>2018</x:v>
      </x:c>
    </x:row>
    <x:row r="145" spans="6:6" customHeight="1">
      <x:c r="F145" s="81" t="s">
        <x:v>4328</x:v>
      </x:c>
    </x:row>
    <x:row r="146" spans="6:6" customHeight="1">
      <x:c r="F146" s="81" t="s">
        <x:v>4325</x:v>
      </x:c>
    </x:row>
    <x:row r="147" spans="6:6" customHeight="1">
      <x:c r="F147" s="81" t="s">
        <x:v>4503</x:v>
      </x:c>
    </x:row>
    <x:row r="148" spans="6:6" customHeight="1">
      <x:c r="F148" s="80" t="s">
        <x:v>6463</x:v>
      </x:c>
    </x:row>
    <x:row r="149" spans="6:6" customHeight="1">
      <x:c r="F149" s="81" t="s">
        <x:v>4001</x:v>
      </x:c>
    </x:row>
    <x:row r="150" spans="6:6" customHeight="1">
      <x:c r="F150" s="81" t="s">
        <x:v>3979</x:v>
      </x:c>
    </x:row>
    <x:row r="151" spans="6:6" customHeight="1">
      <x:c r="F151" s="81" t="s">
        <x:v>4790</x:v>
      </x:c>
    </x:row>
    <x:row r="152" spans="6:6" customHeight="1">
      <x:c r="F152" s="80" t="s">
        <x:v>6502</x:v>
      </x:c>
    </x:row>
    <x:row r="153" spans="6:6" customHeight="1">
      <x:c r="F153" s="80" t="s">
        <x:v>5083</x:v>
      </x:c>
    </x:row>
    <x:row r="154" spans="6:6" customHeight="1">
      <x:c r="F154" s="81" t="s">
        <x:v>1114</x:v>
      </x:c>
    </x:row>
    <x:row r="155" spans="6:6" customHeight="1">
      <x:c r="F155" s="81" t="s">
        <x:v>3727</x:v>
      </x:c>
    </x:row>
    <x:row r="156" spans="6:6" customHeight="1">
      <x:c r="F156" s="79" t="s">
        <x:v>2618</x:v>
      </x:c>
    </x:row>
    <x:row r="157" spans="6:6" customHeight="1">
      <x:c r="F157" s="81" t="s">
        <x:v>128</x:v>
      </x:c>
    </x:row>
    <x:row r="158" spans="6:6" customHeight="1">
      <x:c r="F158" s="81" t="s">
        <x:v>129</x:v>
      </x:c>
    </x:row>
    <x:row r="159" spans="6:19" customHeight="1">
      <x:c r="F159" s="105" t="s">
        <x:v>2277</x:v>
      </x:c>
      <x:c r="G159" s="106"/>
      <x:c r="H159" s="106"/>
      <x:c r="I159" s="106"/>
      <x:c r="J159" s="106"/>
      <x:c r="K159" s="106"/>
      <x:c r="L159" s="106"/>
      <x:c r="M159" s="106"/>
      <x:c r="N159" s="106"/>
      <x:c r="O159" s="106"/>
      <x:c r="P159" s="106"/>
      <x:c r="Q159" s="106"/>
      <x:c r="R159" s="106"/>
      <x:c r="S159" s="106"/>
    </x:row>
    <x:row r="161" spans="6:12" customHeight="1">
      <x:c r="F161" s="85" t="s">
        <x:v>3843</x:v>
      </x:c>
      <x:c r="G161" s="85"/>
      <x:c r="H161" s="85"/>
      <x:c r="I161" s="85"/>
      <x:c r="J161" s="85"/>
      <x:c r="K161" s="85"/>
      <x:c r="L161" s="85"/>
    </x:row>
    <x:row r="163" spans="7:7" customHeight="1">
      <x:c r="G163" s="6" t="s">
        <x:v>2074</x:v>
      </x:c>
    </x:row>
    <x:row r="164" spans="7:7" customHeight="1">
      <x:c r="G164" s="6" t="s">
        <x:v>188</x:v>
      </x:c>
    </x:row>
    <x:row r="166" spans="7:7" customHeight="1">
      <x:c r="G166" s="79" t="s">
        <x:v>464</x:v>
      </x:c>
    </x:row>
    <x:row r="167" spans="7:7" customHeight="1">
      <x:c r="G167" s="80" t="s">
        <x:v>5797</x:v>
      </x:c>
    </x:row>
    <x:row r="168" spans="7:20" customHeight="1">
      <x:c r="G168" s="105" t="s">
        <x:v>5955</x:v>
      </x:c>
      <x:c r="H168" s="106"/>
      <x:c r="I168" s="106"/>
      <x:c r="J168" s="106"/>
      <x:c r="K168" s="106"/>
      <x:c r="L168" s="106"/>
      <x:c r="M168" s="106"/>
      <x:c r="N168" s="106"/>
      <x:c r="O168" s="106"/>
      <x:c r="P168" s="106"/>
      <x:c r="Q168" s="106"/>
      <x:c r="R168" s="106"/>
      <x:c r="S168" s="106"/>
      <x:c r="T168" s="106"/>
    </x:row>
    <x:row r="169" spans="7:7" customHeight="1">
      <x:c r="G169" s="81" t="s">
        <x:v>1114</x:v>
      </x:c>
    </x:row>
    <x:row r="170" spans="7:7" customHeight="1">
      <x:c r="G170" s="81" t="s">
        <x:v>2018</x:v>
      </x:c>
    </x:row>
    <x:row r="171" spans="7:7" customHeight="1">
      <x:c r="G171" s="81" t="s">
        <x:v>4328</x:v>
      </x:c>
    </x:row>
    <x:row r="172" spans="7:7" customHeight="1">
      <x:c r="G172" s="81" t="s">
        <x:v>4325</x:v>
      </x:c>
    </x:row>
    <x:row r="173" spans="7:7" customHeight="1">
      <x:c r="G173" s="81" t="s">
        <x:v>4503</x:v>
      </x:c>
    </x:row>
    <x:row r="174" spans="7:7" customHeight="1">
      <x:c r="G174" s="80" t="s">
        <x:v>6463</x:v>
      </x:c>
    </x:row>
    <x:row r="175" spans="7:7" customHeight="1">
      <x:c r="G175" s="81" t="s">
        <x:v>4001</x:v>
      </x:c>
    </x:row>
    <x:row r="176" spans="7:7" customHeight="1">
      <x:c r="G176" s="81" t="s">
        <x:v>3979</x:v>
      </x:c>
    </x:row>
    <x:row r="177" spans="7:7" customHeight="1">
      <x:c r="G177" s="81" t="s">
        <x:v>4790</x:v>
      </x:c>
    </x:row>
    <x:row r="178" spans="7:7" customHeight="1">
      <x:c r="G178" s="80" t="s">
        <x:v>6502</x:v>
      </x:c>
    </x:row>
    <x:row r="179" spans="7:7" customHeight="1">
      <x:c r="G179" s="80" t="s">
        <x:v>5083</x:v>
      </x:c>
    </x:row>
    <x:row r="180" spans="7:7" customHeight="1">
      <x:c r="G180" s="81" t="s">
        <x:v>1114</x:v>
      </x:c>
    </x:row>
    <x:row r="181" spans="7:7" customHeight="1">
      <x:c r="G181" s="81" t="s">
        <x:v>3727</x:v>
      </x:c>
    </x:row>
    <x:row r="182" spans="7:7" customHeight="1">
      <x:c r="G182" s="79" t="s">
        <x:v>2618</x:v>
      </x:c>
    </x:row>
    <x:row r="183" spans="7:7" customHeight="1">
      <x:c r="G183" s="81" t="s">
        <x:v>128</x:v>
      </x:c>
    </x:row>
    <x:row r="184" spans="7:7" customHeight="1">
      <x:c r="G184" s="81" t="s">
        <x:v>129</x:v>
      </x:c>
    </x:row>
    <x:row r="185" spans="6:21" customHeight="1">
      <x:c r="F185" s="106"/>
      <x:c r="G185" s="105" t="s">
        <x:v>1558</x:v>
      </x:c>
      <x:c r="H185" s="106"/>
      <x:c r="I185" s="106"/>
      <x:c r="J185" s="106"/>
      <x:c r="K185" s="106"/>
      <x:c r="L185" s="106"/>
      <x:c r="M185" s="106"/>
      <x:c r="N185" s="106"/>
      <x:c r="O185" s="106"/>
      <x:c r="P185" s="106"/>
      <x:c r="Q185" s="106"/>
      <x:c r="R185" s="106"/>
      <x:c r="S185" s="106"/>
      <x:c r="T185" s="106"/>
      <x:c r="U185" s="106"/>
    </x:row>
    <x:row r="186" spans="7:7" customHeight="1">
      <x:c r="G186" s="81" t="s">
        <x:v>6475</x:v>
      </x:c>
    </x:row>
    <x:row r="188" spans="6:10" customHeight="1">
      <x:c r="F188" s="78" t="s">
        <x:v>3222</x:v>
      </x:c>
      <x:c r="G188" s="78"/>
      <x:c r="H188" s="78"/>
      <x:c r="I188" s="78"/>
      <x:c r="J188" s="78"/>
    </x:row>
    <x:row r="189" spans="7:10" customHeight="1">
      <x:c r="G189" s="6" t="s">
        <x:v>3846</x:v>
      </x:c>
      <x:c r="J189" s="6" t="s">
        <x:v>2425</x:v>
      </x:c>
    </x:row>
    <x:row r="190" spans="7:7" customHeight="1">
      <x:c r="G190" s="6" t="s">
        <x:v>3989</x:v>
      </x:c>
    </x:row>
    <x:row r="192" spans="7:7" customHeight="1">
      <x:c r="G192" s="79" t="s">
        <x:v>236</x:v>
      </x:c>
    </x:row>
    <x:row r="193" spans="7:7" customHeight="1">
      <x:c r="G193" s="79" t="s">
        <x:v>84</x:v>
      </x:c>
    </x:row>
    <x:row r="194" spans="7:7" customHeight="1">
      <x:c r="G194" s="79" t="s">
        <x:v>138</x:v>
      </x:c>
    </x:row>
    <x:row r="195" spans="7:7" customHeight="1">
      <x:c r="G195" s="79" t="s">
        <x:v>141</x:v>
      </x:c>
    </x:row>
    <x:row r="196" spans="7:7" customHeight="1">
      <x:c r="G196" s="79" t="s">
        <x:v>135</x:v>
      </x:c>
    </x:row>
    <x:row r="197" spans="7:7" customHeight="1">
      <x:c r="G197" s="79" t="s">
        <x:v>2872</x:v>
      </x:c>
    </x:row>
    <x:row r="198" spans="7:7" customHeight="1">
      <x:c r="G198" s="79" t="s">
        <x:v>2260</x:v>
      </x:c>
    </x:row>
    <x:row r="199" spans="7:7" customHeight="1">
      <x:c r="G199" s="79" t="s">
        <x:v>2620</x:v>
      </x:c>
    </x:row>
    <x:row r="200" spans="7:7" customHeight="1">
      <x:c r="G200" s="79" t="s">
        <x:v>985</x:v>
      </x:c>
    </x:row>
    <x:row r="201" spans="7:7" customHeight="1">
      <x:c r="G201" s="79" t="s">
        <x:v>2468</x:v>
      </x:c>
    </x:row>
    <x:row r="202" spans="7:7" customHeight="1">
      <x:c r="G202" s="79" t="s">
        <x:v>4316</x:v>
      </x:c>
    </x:row>
    <x:row r="203" spans="7:7" customHeight="1">
      <x:c r="G203" s="79" t="s">
        <x:v>2095</x:v>
      </x:c>
    </x:row>
    <x:row r="204" spans="7:7" customHeight="1">
      <x:c r="G204" s="81" t="s">
        <x:v>2018</x:v>
      </x:c>
    </x:row>
    <x:row r="205" spans="7:7" customHeight="1">
      <x:c r="G205" s="81" t="s">
        <x:v>4328</x:v>
      </x:c>
    </x:row>
    <x:row r="206" spans="7:7" customHeight="1">
      <x:c r="G206" s="81" t="s">
        <x:v>4325</x:v>
      </x:c>
    </x:row>
    <x:row r="207" spans="7:7" customHeight="1">
      <x:c r="G207" s="81" t="s">
        <x:v>4503</x:v>
      </x:c>
    </x:row>
    <x:row r="208" spans="7:7" customHeight="1">
      <x:c r="G208" s="80" t="s">
        <x:v>6463</x:v>
      </x:c>
    </x:row>
    <x:row r="209" spans="7:7" customHeight="1">
      <x:c r="G209" s="81" t="s">
        <x:v>4001</x:v>
      </x:c>
    </x:row>
    <x:row r="210" spans="7:7" customHeight="1">
      <x:c r="G210" s="81" t="s">
        <x:v>3979</x:v>
      </x:c>
    </x:row>
    <x:row r="211" spans="7:7" customHeight="1">
      <x:c r="G211" s="81" t="s">
        <x:v>4790</x:v>
      </x:c>
    </x:row>
    <x:row r="212" spans="7:7" customHeight="1">
      <x:c r="G212" s="80" t="s">
        <x:v>6502</x:v>
      </x:c>
    </x:row>
    <x:row r="213" spans="7:7" customHeight="1">
      <x:c r="G213" s="80" t="s">
        <x:v>5083</x:v>
      </x:c>
    </x:row>
    <x:row r="214" spans="7:7" customHeight="1">
      <x:c r="G214" s="81" t="s">
        <x:v>1114</x:v>
      </x:c>
    </x:row>
    <x:row r="215" spans="7:7" customHeight="1">
      <x:c r="G215" s="81" t="s">
        <x:v>3727</x:v>
      </x:c>
    </x:row>
    <x:row r="216" spans="7:7" customHeight="1">
      <x:c r="G216" s="79" t="s">
        <x:v>2618</x:v>
      </x:c>
    </x:row>
    <x:row r="217" spans="7:7" customHeight="1">
      <x:c r="G217" s="81" t="s">
        <x:v>128</x:v>
      </x:c>
    </x:row>
    <x:row r="218" spans="7:7" customHeight="1">
      <x:c r="G218" s="81" t="s">
        <x:v>129</x:v>
      </x:c>
    </x:row>
    <x:row r="219" spans="7:7" customHeight="1">
      <x:c r="G219" s="81" t="s">
        <x:v>6480</x:v>
      </x:c>
    </x:row>
    <x:row r="221" spans="6:11" customHeight="1">
      <x:c r="F221" s="78" t="s">
        <x:v>2020</x:v>
      </x:c>
      <x:c r="G221" s="78"/>
      <x:c r="H221" s="78"/>
      <x:c r="I221" s="78"/>
      <x:c r="J221" s="78"/>
      <x:c r="K221" s="78"/>
    </x:row>
    <x:row r="222" spans="7:7" customHeight="1">
      <x:c r="G222" s="81" t="s">
        <x:v>2100</x:v>
      </x:c>
    </x:row>
    <x:row r="223" spans="7:7" customHeight="1">
      <x:c r="G223" s="81" t="s">
        <x:v>6517</x:v>
      </x:c>
    </x:row>
    <x:row r="226" spans="6:6" customHeight="1">
      <x:c r="F226" s="6" t="s">
        <x:v>2063</x:v>
      </x:c>
    </x:row>
    <x:row r="227" spans="7:7" customHeight="1">
      <x:c r="G227" s="79" t="s">
        <x:v>2860</x:v>
      </x:c>
    </x:row>
    <x:row r="228" spans="7:7" customHeight="1">
      <x:c r="G228" s="79" t="s">
        <x:v>2879</x:v>
      </x:c>
    </x:row>
    <x:row r="229" spans="7:7" customHeight="1">
      <x:c r="G229" s="79" t="s">
        <x:v>646</x:v>
      </x:c>
    </x:row>
    <x:row r="230" spans="7:7" customHeight="1">
      <x:c r="G230" s="79" t="s">
        <x:v>2260</x:v>
      </x:c>
    </x:row>
    <x:row r="231" spans="7:7" customHeight="1">
      <x:c r="G231" s="79" t="s">
        <x:v>2260</x:v>
      </x:c>
    </x:row>
    <x:row r="232" spans="7:7" customHeight="1">
      <x:c r="G232" s="79" t="s">
        <x:v>2824</x:v>
      </x:c>
    </x:row>
    <x:row r="233" spans="7:7" customHeight="1">
      <x:c r="G233" s="80" t="s">
        <x:v>5801</x:v>
      </x:c>
    </x:row>
    <x:row r="234" spans="6:20" customHeight="1">
      <x:c r="F234" s="83"/>
      <x:c r="G234" s="86" t="s">
        <x:v>5078</x:v>
      </x:c>
      <x:c r="H234" s="83"/>
      <x:c r="I234" s="83"/>
      <x:c r="J234" s="83"/>
      <x:c r="K234" s="83"/>
      <x:c r="L234" s="83"/>
      <x:c r="M234" s="83"/>
      <x:c r="N234" s="83"/>
      <x:c r="O234" s="83"/>
      <x:c r="P234" s="83"/>
      <x:c r="Q234" s="83"/>
      <x:c r="R234" s="83"/>
      <x:c r="S234" s="83"/>
      <x:c r="T234" s="83"/>
    </x:row>
    <x:row r="235" spans="7:7" customHeight="1">
      <x:c r="G235" s="81" t="s">
        <x:v>6225</x:v>
      </x:c>
    </x:row>
    <x:row r="236" spans="7:7" customHeight="1">
      <x:c r="G236" s="81" t="s">
        <x:v>5794</x:v>
      </x:c>
    </x:row>
    <x:row r="237" spans="7:7" customHeight="1">
      <x:c r="G237" s="81" t="s">
        <x:v>1211</x:v>
      </x:c>
    </x:row>
    <x:row r="238" spans="7:7" customHeight="1">
      <x:c r="G238" s="81" t="s">
        <x:v>2018</x:v>
      </x:c>
    </x:row>
    <x:row r="239" spans="7:7" customHeight="1">
      <x:c r="G239" s="81" t="s">
        <x:v>4328</x:v>
      </x:c>
    </x:row>
    <x:row r="240" spans="7:7" customHeight="1">
      <x:c r="G240" s="81" t="s">
        <x:v>4325</x:v>
      </x:c>
    </x:row>
    <x:row r="241" spans="7:7" customHeight="1">
      <x:c r="G241" s="81" t="s">
        <x:v>4503</x:v>
      </x:c>
    </x:row>
    <x:row r="242" spans="7:7" customHeight="1">
      <x:c r="G242" s="80" t="s">
        <x:v>6463</x:v>
      </x:c>
    </x:row>
    <x:row r="243" spans="7:7" customHeight="1">
      <x:c r="G243" s="81" t="s">
        <x:v>4001</x:v>
      </x:c>
    </x:row>
    <x:row r="244" spans="7:7" customHeight="1">
      <x:c r="G244" s="81" t="s">
        <x:v>3979</x:v>
      </x:c>
    </x:row>
    <x:row r="245" spans="7:7" customHeight="1">
      <x:c r="G245" s="81" t="s">
        <x:v>4790</x:v>
      </x:c>
    </x:row>
    <x:row r="246" spans="7:7" customHeight="1">
      <x:c r="G246" s="80" t="s">
        <x:v>6502</x:v>
      </x:c>
    </x:row>
    <x:row r="247" spans="7:7" customHeight="1">
      <x:c r="G247" s="80" t="s">
        <x:v>5087</x:v>
      </x:c>
    </x:row>
    <x:row r="248" spans="7:7" customHeight="1">
      <x:c r="G248" s="81" t="s">
        <x:v>1114</x:v>
      </x:c>
    </x:row>
    <x:row r="249" spans="7:7" customHeight="1">
      <x:c r="G249" s="81" t="s">
        <x:v>3727</x:v>
      </x:c>
    </x:row>
    <x:row r="250" spans="7:7" customHeight="1">
      <x:c r="G250" s="79" t="s">
        <x:v>2618</x:v>
      </x:c>
    </x:row>
    <x:row r="251" spans="7:7" customHeight="1">
      <x:c r="G251" s="81" t="s">
        <x:v>1538</x:v>
      </x:c>
    </x:row>
    <x:row r="252" spans="6:21" customHeight="1">
      <x:c r="F252" s="83"/>
      <x:c r="G252" s="86" t="s">
        <x:v>2282</x:v>
      </x:c>
      <x:c r="H252" s="83"/>
      <x:c r="I252" s="83"/>
      <x:c r="J252" s="83"/>
      <x:c r="K252" s="83"/>
      <x:c r="L252" s="83"/>
      <x:c r="M252" s="83"/>
      <x:c r="N252" s="83"/>
      <x:c r="O252" s="83"/>
      <x:c r="P252" s="83"/>
      <x:c r="Q252" s="83"/>
      <x:c r="R252" s="83"/>
      <x:c r="S252" s="83"/>
      <x:c r="T252" s="83"/>
      <x:c r="U252" s="83"/>
    </x:row>
    <x:row r="254" spans="6:12" customHeight="1">
      <x:c r="F254" s="173" t="s">
        <x:v>2029</x:v>
      </x:c>
      <x:c r="G254" s="173"/>
      <x:c r="H254" s="173"/>
      <x:c r="I254" s="173"/>
      <x:c r="J254" s="173"/>
      <x:c r="K254" s="173"/>
      <x:c r="L254" s="173"/>
    </x:row>
    <x:row r="255" spans="8:8" customHeight="1">
      <x:c r="H255" s="80" t="s">
        <x:v>5350</x:v>
      </x:c>
    </x:row>
    <x:row r="256" spans="8:8" customHeight="1">
      <x:c r="H256" s="81" t="s">
        <x:v>5720</x:v>
      </x:c>
    </x:row>
    <x:row r="257" spans="8:8" customHeight="1">
      <x:c r="H257" s="81" t="s">
        <x:v>1189</x:v>
      </x:c>
    </x:row>
    <x:row r="258" spans="8:8" customHeight="1">
      <x:c r="H258" s="81" t="s">
        <x:v>3209</x:v>
      </x:c>
    </x:row>
    <x:row r="259" spans="8:8" customHeight="1">
      <x:c r="H259" s="81" t="s">
        <x:v>5561</x:v>
      </x:c>
    </x:row>
    <x:row r="260" spans="8:8" customHeight="1">
      <x:c r="H260" s="80" t="s">
        <x:v>5349</x:v>
      </x:c>
    </x:row>
    <x:row r="261" spans="8:8" customHeight="1">
      <x:c r="H261" s="80" t="s">
        <x:v>5799</x:v>
      </x:c>
    </x:row>
    <x:row r="262" spans="8:8" customHeight="1">
      <x:c r="H262" s="81" t="s">
        <x:v>1944</x:v>
      </x:c>
    </x:row>
    <x:row r="263" spans="8:8" customHeight="1">
      <x:c r="H263" s="79" t="s">
        <x:v>1932</x:v>
      </x:c>
    </x:row>
    <x:row r="264" spans="8:8" customHeight="1">
      <x:c r="H264" s="81" t="s">
        <x:v>6392</x:v>
      </x:c>
    </x:row>
    <x:row r="265" spans="8:8" customHeight="1">
      <x:c r="H265" s="80" t="s">
        <x:v>5251</x:v>
      </x:c>
    </x:row>
    <x:row r="266" spans="8:8" customHeight="1">
      <x:c r="H266" s="80" t="s">
        <x:v>5799</x:v>
      </x:c>
    </x:row>
    <x:row r="267" spans="8:8" customHeight="1">
      <x:c r="H267" s="81" t="s">
        <x:v>246</x:v>
      </x:c>
    </x:row>
    <x:row r="268" spans="8:8" customHeight="1">
      <x:c r="H268" s="79" t="s">
        <x:v>273</x:v>
      </x:c>
    </x:row>
    <x:row r="269" spans="8:8" customHeight="1">
      <x:c r="H269" s="81" t="s">
        <x:v>5956</x:v>
      </x:c>
    </x:row>
    <x:row r="270" spans="8:8" customHeight="1">
      <x:c r="H270" s="81" t="s">
        <x:v>5962</x:v>
      </x:c>
    </x:row>
    <x:row r="271" spans="8:8" customHeight="1">
      <x:c r="H271" s="81" t="s">
        <x:v>5957</x:v>
      </x:c>
    </x:row>
    <x:row r="272" spans="8:8" customHeight="1">
      <x:c r="H272" s="81" t="s">
        <x:v>5282</x:v>
      </x:c>
    </x:row>
    <x:row r="273" spans="8:8" customHeight="1">
      <x:c r="H273" s="79" t="s">
        <x:v>4518</x:v>
      </x:c>
    </x:row>
    <x:row r="274" spans="8:8" customHeight="1">
      <x:c r="H274" s="80" t="s">
        <x:v>6482</x:v>
      </x:c>
    </x:row>
    <x:row r="275" spans="8:8" customHeight="1">
      <x:c r="H275" s="81" t="s">
        <x:v>6519</x:v>
      </x:c>
    </x:row>
    <x:row r="276" spans="8:8" customHeight="1">
      <x:c r="H276" s="80" t="s">
        <x:v>5800</x:v>
      </x:c>
    </x:row>
    <x:row r="277" spans="8:8" customHeight="1">
      <x:c r="H277" s="81" t="s">
        <x:v>1375</x:v>
      </x:c>
    </x:row>
    <x:row r="278" spans="8:8" customHeight="1">
      <x:c r="H278" s="81" t="s">
        <x:v>5570</x:v>
      </x:c>
    </x:row>
    <x:row r="279" spans="8:8" customHeight="1">
      <x:c r="H279" s="80" t="s">
        <x:v>5799</x:v>
      </x:c>
    </x:row>
    <x:row r="312" spans="7:19" customHeight="1">
      <x:c r="G312" s="173" t="s">
        <x:v>4022</x:v>
      </x:c>
      <x:c r="H312" s="173"/>
      <x:c r="I312" s="173"/>
      <x:c r="J312" s="173"/>
      <x:c r="K312" s="173"/>
      <x:c r="L312" s="173"/>
      <x:c r="M312" s="173"/>
      <x:c r="N312" s="173"/>
      <x:c r="O312" s="173"/>
      <x:c r="P312" s="173"/>
      <x:c r="Q312" s="173"/>
      <x:c r="R312" s="173"/>
      <x:c r="S312" s="173"/>
    </x:row>
    <x:row r="313" spans="8:8" customHeight="1">
      <x:c r="H313" s="80" t="s">
        <x:v>5802</x:v>
      </x:c>
    </x:row>
    <x:row r="314" spans="8:24" customHeight="1">
      <x:c r="H314" s="105" t="s">
        <x:v>5351</x:v>
      </x:c>
      <x:c r="I314" s="106"/>
      <x:c r="J314" s="106"/>
      <x:c r="K314" s="106"/>
      <x:c r="L314" s="106"/>
      <x:c r="M314" s="106"/>
      <x:c r="N314" s="106"/>
      <x:c r="O314" s="106"/>
      <x:c r="P314" s="106"/>
      <x:c r="Q314" s="106"/>
      <x:c r="R314" s="106"/>
      <x:c r="S314" s="106"/>
      <x:c r="T314" s="106"/>
      <x:c r="U314" s="106"/>
      <x:c r="V314" s="106"/>
      <x:c r="W314" s="106"/>
      <x:c r="X314" s="106"/>
    </x:row>
    <x:row r="315" spans="8:8" customHeight="1">
      <x:c r="H315" s="81" t="s">
        <x:v>5721</x:v>
      </x:c>
    </x:row>
    <x:row r="316" spans="8:8" customHeight="1">
      <x:c r="H316" s="81" t="s">
        <x:v>5794</x:v>
      </x:c>
    </x:row>
    <x:row r="317" spans="8:8" customHeight="1">
      <x:c r="H317" s="81" t="s">
        <x:v>1211</x:v>
      </x:c>
    </x:row>
    <x:row r="318" spans="8:8" customHeight="1">
      <x:c r="H318" s="81" t="s">
        <x:v>2018</x:v>
      </x:c>
    </x:row>
    <x:row r="319" spans="8:8" customHeight="1">
      <x:c r="H319" s="81" t="s">
        <x:v>4328</x:v>
      </x:c>
    </x:row>
    <x:row r="320" spans="8:8" customHeight="1">
      <x:c r="H320" s="81" t="s">
        <x:v>4325</x:v>
      </x:c>
    </x:row>
    <x:row r="321" spans="8:8" customHeight="1">
      <x:c r="H321" s="81" t="s">
        <x:v>4503</x:v>
      </x:c>
    </x:row>
    <x:row r="322" spans="8:8" customHeight="1">
      <x:c r="H322" s="80" t="s">
        <x:v>6463</x:v>
      </x:c>
    </x:row>
    <x:row r="323" spans="8:8" customHeight="1">
      <x:c r="H323" s="81" t="s">
        <x:v>4001</x:v>
      </x:c>
    </x:row>
    <x:row r="324" spans="8:8" customHeight="1">
      <x:c r="H324" s="81" t="s">
        <x:v>3979</x:v>
      </x:c>
    </x:row>
    <x:row r="325" spans="8:8" customHeight="1">
      <x:c r="H325" s="81" t="s">
        <x:v>4790</x:v>
      </x:c>
    </x:row>
    <x:row r="326" spans="8:8" customHeight="1">
      <x:c r="H326" s="80" t="s">
        <x:v>6502</x:v>
      </x:c>
    </x:row>
    <x:row r="327" spans="8:8" customHeight="1">
      <x:c r="H327" s="80" t="s">
        <x:v>5089</x:v>
      </x:c>
    </x:row>
    <x:row r="328" spans="8:8" customHeight="1">
      <x:c r="H328" s="81" t="s">
        <x:v>1114</x:v>
      </x:c>
    </x:row>
    <x:row r="329" spans="8:8" customHeight="1">
      <x:c r="H329" s="81" t="s">
        <x:v>3727</x:v>
      </x:c>
    </x:row>
    <x:row r="330" spans="8:8" customHeight="1">
      <x:c r="H330" s="79" t="s">
        <x:v>2618</x:v>
      </x:c>
    </x:row>
    <x:row r="331" spans="8:8" customHeight="1">
      <x:c r="H331" s="81" t="s">
        <x:v>1530</x:v>
      </x:c>
    </x:row>
    <x:row r="332" spans="7:22" customHeight="1">
      <x:c r="G332" s="106"/>
      <x:c r="H332" s="105" t="s">
        <x:v>1535</x:v>
      </x:c>
      <x:c r="I332" s="106"/>
      <x:c r="J332" s="106"/>
      <x:c r="K332" s="106"/>
      <x:c r="L332" s="106"/>
      <x:c r="M332" s="106"/>
      <x:c r="N332" s="106"/>
      <x:c r="O332" s="106"/>
      <x:c r="P332" s="106"/>
      <x:c r="Q332" s="106"/>
      <x:c r="R332" s="106"/>
      <x:c r="S332" s="106"/>
      <x:c r="T332" s="106"/>
      <x:c r="U332" s="106"/>
      <x:c r="V332" s="106"/>
    </x:row>
    <x:row r="334" spans="7:7" customHeight="1">
      <x:c r="G334" s="81" t="s">
        <x:v>2018</x:v>
      </x:c>
    </x:row>
    <x:row r="335" spans="7:7" customHeight="1">
      <x:c r="G335" s="81" t="s">
        <x:v>4328</x:v>
      </x:c>
    </x:row>
    <x:row r="336" spans="7:7" customHeight="1">
      <x:c r="G336" s="81" t="s">
        <x:v>4325</x:v>
      </x:c>
    </x:row>
    <x:row r="337" spans="7:7" customHeight="1">
      <x:c r="G337" s="81" t="s">
        <x:v>4503</x:v>
      </x:c>
    </x:row>
    <x:row r="338" spans="7:7" customHeight="1">
      <x:c r="G338" s="80" t="s">
        <x:v>6463</x:v>
      </x:c>
    </x:row>
    <x:row r="339" spans="7:7" customHeight="1">
      <x:c r="G339" s="81" t="s">
        <x:v>4001</x:v>
      </x:c>
    </x:row>
    <x:row r="340" spans="7:7" customHeight="1">
      <x:c r="G340" s="81" t="s">
        <x:v>3979</x:v>
      </x:c>
    </x:row>
    <x:row r="341" spans="7:7" customHeight="1">
      <x:c r="G341" s="81" t="s">
        <x:v>4790</x:v>
      </x:c>
    </x:row>
    <x:row r="342" spans="7:7" customHeight="1">
      <x:c r="G342" s="80" t="s">
        <x:v>6502</x:v>
      </x:c>
    </x:row>
    <x:row r="343" spans="7:7" customHeight="1">
      <x:c r="G343" s="80" t="s">
        <x:v>3728</x:v>
      </x:c>
    </x:row>
    <x:row r="344" spans="7:7" customHeight="1">
      <x:c r="G344" s="81" t="s">
        <x:v>1114</x:v>
      </x:c>
    </x:row>
    <x:row r="352" spans="7:15" customHeight="1">
      <x:c r="G352" s="85" t="s">
        <x:v>4507</x:v>
      </x:c>
      <x:c r="H352" s="85"/>
      <x:c r="I352" s="85"/>
      <x:c r="J352" s="85"/>
      <x:c r="K352" s="85"/>
      <x:c r="L352" s="85"/>
      <x:c r="M352" s="85"/>
      <x:c r="N352" s="85"/>
      <x:c r="O352" s="85"/>
    </x:row>
    <x:row r="353" spans="8:8" customHeight="1">
      <x:c r="H353" s="6" t="s">
        <x:v>2102</x:v>
      </x:c>
    </x:row>
    <x:row r="355" spans="8:8" customHeight="1">
      <x:c r="H355" s="79" t="s">
        <x:v>2275</x:v>
      </x:c>
    </x:row>
    <x:row r="356" spans="8:8" customHeight="1">
      <x:c r="H356" s="79" t="s">
        <x:v>992</x:v>
      </x:c>
    </x:row>
    <x:row r="357" spans="8:8" customHeight="1">
      <x:c r="H357" s="80" t="s">
        <x:v>5803</x:v>
      </x:c>
    </x:row>
    <x:row r="358" spans="8:13" customHeight="1">
      <x:c r="H358" s="82" t="s">
        <x:v>6701</x:v>
      </x:c>
      <x:c r="I358" s="83"/>
      <x:c r="J358" s="83"/>
      <x:c r="K358" s="83"/>
      <x:c r="L358" s="83"/>
      <x:c r="M358" s="83"/>
    </x:row>
    <x:row r="359" spans="8:8" customHeight="1">
      <x:c r="H359" s="81" t="s">
        <x:v>2018</x:v>
      </x:c>
    </x:row>
    <x:row r="360" spans="8:8" customHeight="1">
      <x:c r="H360" s="81" t="s">
        <x:v>4328</x:v>
      </x:c>
    </x:row>
    <x:row r="361" spans="8:8" customHeight="1">
      <x:c r="H361" s="81" t="s">
        <x:v>4325</x:v>
      </x:c>
    </x:row>
    <x:row r="362" spans="8:8" customHeight="1">
      <x:c r="H362" s="81" t="s">
        <x:v>4503</x:v>
      </x:c>
    </x:row>
    <x:row r="363" spans="8:8" customHeight="1">
      <x:c r="H363" s="81"/>
    </x:row>
    <x:row r="364" spans="8:8" customHeight="1">
      <x:c r="H364" s="80" t="s">
        <x:v>6463</x:v>
      </x:c>
    </x:row>
    <x:row r="365" spans="8:8" customHeight="1">
      <x:c r="H365" s="81" t="s">
        <x:v>4001</x:v>
      </x:c>
    </x:row>
    <x:row r="366" spans="8:8" customHeight="1">
      <x:c r="H366" s="81" t="s">
        <x:v>3979</x:v>
      </x:c>
    </x:row>
    <x:row r="367" spans="8:8" customHeight="1">
      <x:c r="H367" s="81" t="s">
        <x:v>4790</x:v>
      </x:c>
    </x:row>
    <x:row r="368" spans="8:8" customHeight="1">
      <x:c r="H368" s="80" t="s">
        <x:v>6502</x:v>
      </x:c>
    </x:row>
    <x:row r="369" spans="8:8" customHeight="1">
      <x:c r="H369" s="80" t="s">
        <x:v>6231</x:v>
      </x:c>
    </x:row>
    <x:row r="370" spans="8:8" customHeight="1">
      <x:c r="H370" s="81" t="s">
        <x:v>1114</x:v>
      </x:c>
    </x:row>
    <x:row r="371" spans="8:8" customHeight="1">
      <x:c r="H371" s="81" t="s">
        <x:v>3727</x:v>
      </x:c>
    </x:row>
    <x:row r="372" spans="8:8" customHeight="1">
      <x:c r="H372" s="79" t="s">
        <x:v>2618</x:v>
      </x:c>
    </x:row>
    <x:row r="373" spans="8:8" customHeight="1">
      <x:c r="H373" s="81" t="s">
        <x:v>1530</x:v>
      </x:c>
    </x:row>
    <x:row r="374" spans="8:8" customHeight="1">
      <x:c r="H374" s="81" t="s">
        <x:v>1535</x:v>
      </x:c>
    </x:row>
    <x:row r="375" spans="8:22" customHeight="1">
      <x:c r="H375" s="86" t="s">
        <x:v>127</x:v>
      </x:c>
      <x:c r="I375" s="83"/>
      <x:c r="J375" s="83"/>
      <x:c r="K375" s="83"/>
      <x:c r="L375" s="83"/>
      <x:c r="M375" s="83"/>
      <x:c r="N375" s="83"/>
      <x:c r="O375" s="83"/>
      <x:c r="P375" s="83"/>
      <x:c r="Q375" s="83"/>
      <x:c r="R375" s="83"/>
      <x:c r="S375" s="83"/>
      <x:c r="T375" s="83"/>
      <x:c r="U375" s="83"/>
      <x:c r="V375" s="83"/>
    </x:row>
    <x:row r="377" spans="8:8" customHeight="1">
      <x:c r="H377" s="79" t="s">
        <x:v>1097</x:v>
      </x:c>
    </x:row>
    <x:row r="378" spans="8:8" customHeight="1">
      <x:c r="H378" s="79" t="s">
        <x:v>634</x:v>
      </x:c>
    </x:row>
    <x:row r="379" spans="8:8" customHeight="1">
      <x:c r="H379" s="79" t="s">
        <x:v>2950</x:v>
      </x:c>
    </x:row>
    <x:row r="380" spans="8:8" customHeight="1">
      <x:c r="H380" s="79" t="s">
        <x:v>2551</x:v>
      </x:c>
    </x:row>
    <x:row r="381" spans="8:8" customHeight="1">
      <x:c r="H381" s="79" t="s">
        <x:v>2545</x:v>
      </x:c>
    </x:row>
    <x:row r="382" spans="8:8" customHeight="1">
      <x:c r="H382" s="79" t="s">
        <x:v>2556</x:v>
      </x:c>
    </x:row>
    <x:row r="383" spans="8:8" customHeight="1">
      <x:c r="H383" s="79" t="s">
        <x:v>4508</x:v>
      </x:c>
    </x:row>
    <x:row r="384" spans="8:8" customHeight="1">
      <x:c r="H384" s="79" t="s">
        <x:v>260</x:v>
      </x:c>
    </x:row>
    <x:row r="385" spans="8:8" customHeight="1">
      <x:c r="H385" s="79" t="s">
        <x:v>2103</x:v>
      </x:c>
    </x:row>
    <x:row r="386" spans="8:8" customHeight="1">
      <x:c r="H386" s="79" t="s">
        <x:v>2447</x:v>
      </x:c>
    </x:row>
    <x:row r="387" spans="8:8" customHeight="1">
      <x:c r="H387" s="79" t="s">
        <x:v>4508</x:v>
      </x:c>
    </x:row>
    <x:row r="388" spans="8:8" customHeight="1">
      <x:c r="H388" s="79" t="s">
        <x:v>264</x:v>
      </x:c>
    </x:row>
    <x:row r="389" spans="8:8" customHeight="1">
      <x:c r="H389" s="79" t="s">
        <x:v>2106</x:v>
      </x:c>
    </x:row>
    <x:row r="390" spans="8:8" customHeight="1">
      <x:c r="H390" s="79" t="s">
        <x:v>1097</x:v>
      </x:c>
    </x:row>
    <x:row r="391" spans="8:8" customHeight="1">
      <x:c r="H391" s="79" t="s">
        <x:v>2447</x:v>
      </x:c>
    </x:row>
    <x:row r="392" spans="8:8" customHeight="1">
      <x:c r="H392" s="79" t="s">
        <x:v>4036</x:v>
      </x:c>
    </x:row>
    <x:row r="393" spans="8:8" customHeight="1">
      <x:c r="H393" s="79" t="s">
        <x:v>4490</x:v>
      </x:c>
    </x:row>
    <x:row r="394" spans="8:8" customHeight="1">
      <x:c r="H394" s="79" t="s">
        <x:v>1097</x:v>
      </x:c>
    </x:row>
    <x:row r="395" spans="8:8" customHeight="1">
      <x:c r="H395" s="79" t="s">
        <x:v>1097</x:v>
      </x:c>
    </x:row>
    <x:row r="396" spans="8:8" customHeight="1">
      <x:c r="H396" s="79" t="s">
        <x:v>4322</x:v>
      </x:c>
    </x:row>
    <x:row r="397" spans="8:8" customHeight="1">
      <x:c r="H397" s="79" t="s">
        <x:v>3997</x:v>
      </x:c>
    </x:row>
    <x:row r="398" spans="8:8" customHeight="1">
      <x:c r="H398" s="80" t="s">
        <x:v>6704</x:v>
      </x:c>
    </x:row>
    <x:row r="399" spans="8:8" customHeight="1">
      <x:c r="H399" s="81" t="s">
        <x:v>6479</x:v>
      </x:c>
    </x:row>
    <x:row r="400" spans="8:8" customHeight="1">
      <x:c r="H400" s="81" t="s">
        <x:v>1171</x:v>
      </x:c>
    </x:row>
    <x:row r="401" spans="8:8" customHeight="1">
      <x:c r="H401" s="80" t="s">
        <x:v>6520</x:v>
      </x:c>
    </x:row>
    <x:row r="402" spans="8:8" customHeight="1">
      <x:c r="H402" s="81" t="s">
        <x:v>1171</x:v>
      </x:c>
    </x:row>
    <x:row r="403" spans="8:8" customHeight="1">
      <x:c r="H403" s="79" t="s">
        <x:v>4039</x:v>
      </x:c>
    </x:row>
    <x:row r="404" spans="8:8" customHeight="1">
      <x:c r="H404" s="81" t="s">
        <x:v>636</x:v>
      </x:c>
    </x:row>
    <x:row r="405" spans="8:8" customHeight="1">
      <x:c r="H405" s="79" t="s">
        <x:v>86</x:v>
      </x:c>
    </x:row>
    <x:row r="406" spans="8:8" customHeight="1">
      <x:c r="H406" s="81" t="s">
        <x:v>2646</x:v>
      </x:c>
    </x:row>
    <x:row r="407" spans="8:8" customHeight="1">
      <x:c r="H407" s="81" t="s">
        <x:v>2639</x:v>
      </x:c>
    </x:row>
    <x:row r="408" spans="8:8" customHeight="1">
      <x:c r="H408" s="81" t="s">
        <x:v>470</x:v>
      </x:c>
    </x:row>
    <x:row r="410" spans="8:16" customHeight="1">
      <x:c r="H410" s="104" t="s">
        <x:v>6706</x:v>
      </x:c>
      <x:c r="I410" s="85"/>
      <x:c r="J410" s="85"/>
      <x:c r="K410" s="85"/>
      <x:c r="L410" s="85"/>
      <x:c r="M410" s="85"/>
      <x:c r="N410" s="85"/>
      <x:c r="O410" s="85"/>
      <x:c r="P410" s="85"/>
    </x:row>
    <x:row r="411" spans="9:9" customHeight="1">
      <x:c r="I411" s="79" t="s">
        <x:v>4513</x:v>
      </x:c>
    </x:row>
    <x:row r="412" spans="9:9" customHeight="1">
      <x:c r="I412" s="79" t="s">
        <x:v>4330</x:v>
      </x:c>
    </x:row>
    <x:row r="413" spans="9:9" customHeight="1">
      <x:c r="I413" s="79" t="s">
        <x:v>4317</x:v>
      </x:c>
    </x:row>
    <x:row r="414" spans="9:9" customHeight="1">
      <x:c r="I414" s="79" t="s">
        <x:v>4062</x:v>
      </x:c>
    </x:row>
    <x:row r="415" spans="9:9" customHeight="1">
      <x:c r="I415" s="79" t="s">
        <x:v>2032</x:v>
      </x:c>
    </x:row>
    <x:row r="416" spans="9:9" customHeight="1">
      <x:c r="I416" s="79" t="s">
        <x:v>4315</x:v>
      </x:c>
    </x:row>
    <x:row r="417" spans="9:9" customHeight="1">
      <x:c r="I417" s="79" t="s">
        <x:v>4318</x:v>
      </x:c>
    </x:row>
    <x:row r="418" spans="9:9" customHeight="1">
      <x:c r="I418" s="79" t="s">
        <x:v>4531</x:v>
      </x:c>
    </x:row>
    <x:row r="419" spans="9:9" customHeight="1">
      <x:c r="I419" s="79" t="s">
        <x:v>4059</x:v>
      </x:c>
    </x:row>
    <x:row r="420" spans="9:9" customHeight="1">
      <x:c r="I420" s="79" t="s">
        <x:v>2142</x:v>
      </x:c>
    </x:row>
    <x:row r="421" spans="9:9" customHeight="1">
      <x:c r="I421" s="79" t="s">
        <x:v>1112</x:v>
      </x:c>
    </x:row>
    <x:row r="422" spans="9:9" customHeight="1">
      <x:c r="I422" s="79" t="s">
        <x:v>1097</x:v>
      </x:c>
    </x:row>
    <x:row r="423" spans="9:9" customHeight="1">
      <x:c r="I423" s="79" t="s">
        <x:v>2285</x:v>
      </x:c>
    </x:row>
    <x:row r="424" spans="9:9" customHeight="1">
      <x:c r="I424" s="79" t="s">
        <x:v>1935</x:v>
      </x:c>
    </x:row>
    <x:row r="425" spans="9:9" customHeight="1">
      <x:c r="I425" s="79" t="s">
        <x:v>1554</x:v>
      </x:c>
    </x:row>
    <x:row r="426" spans="9:9" customHeight="1">
      <x:c r="I426" s="79" t="s">
        <x:v>2284</x:v>
      </x:c>
    </x:row>
    <x:row r="427" spans="9:9" customHeight="1">
      <x:c r="I427" s="79" t="s">
        <x:v>2280</x:v>
      </x:c>
    </x:row>
    <x:row r="428" spans="9:9" customHeight="1">
      <x:c r="I428" s="79" t="s">
        <x:v>3216</x:v>
      </x:c>
    </x:row>
    <x:row r="429" spans="9:9" customHeight="1">
      <x:c r="I429" s="79" t="s">
        <x:v>4054</x:v>
      </x:c>
    </x:row>
    <x:row r="430" spans="9:21" customHeight="1">
      <x:c r="I430" s="84" t="s">
        <x:v>266</x:v>
      </x:c>
      <x:c r="J430" s="83"/>
      <x:c r="K430" s="83"/>
      <x:c r="L430" s="83"/>
      <x:c r="M430" s="83"/>
      <x:c r="N430" s="83"/>
      <x:c r="O430" s="83"/>
      <x:c r="P430" s="83"/>
      <x:c r="Q430" s="83"/>
      <x:c r="R430" s="83"/>
      <x:c r="S430" s="83"/>
      <x:c r="T430" s="83"/>
      <x:c r="U430" s="83"/>
    </x:row>
    <x:row r="431" spans="9:9" customHeight="1">
      <x:c r="I431" s="79" t="s">
        <x:v>1097</x:v>
      </x:c>
    </x:row>
    <x:row r="432" spans="9:9" customHeight="1">
      <x:c r="I432" s="79" t="s">
        <x:v>4513</x:v>
      </x:c>
    </x:row>
    <x:row r="433" spans="9:9" customHeight="1">
      <x:c r="I433" s="79" t="s">
        <x:v>4330</x:v>
      </x:c>
    </x:row>
    <x:row r="434" spans="9:9" customHeight="1">
      <x:c r="I434" s="79" t="s">
        <x:v>4317</x:v>
      </x:c>
    </x:row>
    <x:row r="435" spans="9:9" customHeight="1">
      <x:c r="I435" s="79" t="s">
        <x:v>4062</x:v>
      </x:c>
    </x:row>
    <x:row r="436" spans="9:9" customHeight="1">
      <x:c r="I436" s="79" t="s">
        <x:v>2032</x:v>
      </x:c>
    </x:row>
    <x:row r="437" spans="9:9" customHeight="1">
      <x:c r="I437" s="79" t="s">
        <x:v>4315</x:v>
      </x:c>
    </x:row>
    <x:row r="438" spans="9:9" customHeight="1">
      <x:c r="I438" s="79" t="s">
        <x:v>4318</x:v>
      </x:c>
    </x:row>
    <x:row r="439" spans="9:9" customHeight="1">
      <x:c r="I439" s="79" t="s">
        <x:v>4531</x:v>
      </x:c>
    </x:row>
    <x:row r="440" spans="9:9" customHeight="1">
      <x:c r="I440" s="79" t="s">
        <x:v>4059</x:v>
      </x:c>
    </x:row>
    <x:row r="441" spans="9:9" customHeight="1">
      <x:c r="I441" s="79" t="s">
        <x:v>2142</x:v>
      </x:c>
    </x:row>
    <x:row r="442" spans="9:9" customHeight="1">
      <x:c r="I442" s="79" t="s">
        <x:v>1112</x:v>
      </x:c>
    </x:row>
    <x:row r="443" spans="9:9" customHeight="1">
      <x:c r="I443" s="79" t="s">
        <x:v>1097</x:v>
      </x:c>
    </x:row>
    <x:row r="444" spans="9:9" customHeight="1">
      <x:c r="I444" s="79" t="s">
        <x:v>2285</x:v>
      </x:c>
    </x:row>
    <x:row r="445" spans="9:9" customHeight="1">
      <x:c r="I445" s="79" t="s">
        <x:v>1935</x:v>
      </x:c>
    </x:row>
    <x:row r="446" spans="9:9" customHeight="1">
      <x:c r="I446" s="79" t="s">
        <x:v>1554</x:v>
      </x:c>
    </x:row>
    <x:row r="447" spans="9:9" customHeight="1">
      <x:c r="I447" s="79" t="s">
        <x:v>2284</x:v>
      </x:c>
    </x:row>
    <x:row r="448" spans="9:9" customHeight="1">
      <x:c r="I448" s="79" t="s">
        <x:v>2286</x:v>
      </x:c>
    </x:row>
    <x:row r="449" spans="9:9" customHeight="1">
      <x:c r="I449" s="79" t="s">
        <x:v>4509</x:v>
      </x:c>
    </x:row>
    <x:row r="450" spans="9:9" customHeight="1">
      <x:c r="I450" s="80" t="s">
        <x:v>5803</x:v>
      </x:c>
    </x:row>
    <x:row r="451" spans="8:20" customHeight="1">
      <x:c r="H451" s="83"/>
      <x:c r="I451" s="82" t="s">
        <x:v>5846</x:v>
      </x:c>
      <x:c r="J451" s="83"/>
      <x:c r="K451" s="83"/>
      <x:c r="L451" s="83"/>
      <x:c r="M451" s="83"/>
      <x:c r="N451" s="83"/>
      <x:c r="O451" s="83"/>
      <x:c r="P451" s="83"/>
      <x:c r="Q451" s="83"/>
      <x:c r="R451" s="83"/>
      <x:c r="S451" s="83"/>
      <x:c r="T451" s="83"/>
    </x:row>
    <x:row r="452" spans="9:9" customHeight="1">
      <x:c r="I452" s="80" t="s">
        <x:v>5803</x:v>
      </x:c>
    </x:row>
    <x:row r="453" spans="8:20" customHeight="1">
      <x:c r="H453" s="83"/>
      <x:c r="I453" s="82" t="s">
        <x:v>5963</x:v>
      </x:c>
      <x:c r="J453" s="83"/>
      <x:c r="K453" s="83"/>
      <x:c r="L453" s="83"/>
      <x:c r="M453" s="83"/>
      <x:c r="N453" s="83"/>
      <x:c r="O453" s="83"/>
      <x:c r="P453" s="83"/>
      <x:c r="Q453" s="83"/>
      <x:c r="R453" s="83"/>
      <x:c r="S453" s="83"/>
      <x:c r="T453" s="83"/>
    </x:row>
    <x:row r="454" spans="9:9" customHeight="1">
      <x:c r="I454" s="81" t="s">
        <x:v>2018</x:v>
      </x:c>
    </x:row>
    <x:row r="455" spans="9:9" customHeight="1">
      <x:c r="I455" s="81" t="s">
        <x:v>4328</x:v>
      </x:c>
    </x:row>
    <x:row r="456" spans="9:9" customHeight="1">
      <x:c r="I456" s="81" t="s">
        <x:v>4325</x:v>
      </x:c>
    </x:row>
    <x:row r="457" spans="9:9" customHeight="1">
      <x:c r="I457" s="81" t="s">
        <x:v>4503</x:v>
      </x:c>
    </x:row>
    <x:row r="458" spans="9:9" customHeight="1">
      <x:c r="I458" s="80" t="s">
        <x:v>6463</x:v>
      </x:c>
    </x:row>
    <x:row r="459" spans="9:9" customHeight="1">
      <x:c r="I459" s="81" t="s">
        <x:v>4001</x:v>
      </x:c>
    </x:row>
    <x:row r="460" spans="9:9" customHeight="1">
      <x:c r="I460" s="81" t="s">
        <x:v>3979</x:v>
      </x:c>
    </x:row>
    <x:row r="461" spans="9:9" customHeight="1">
      <x:c r="I461" s="81" t="s">
        <x:v>4790</x:v>
      </x:c>
    </x:row>
    <x:row r="462" spans="9:9" customHeight="1">
      <x:c r="I462" s="80" t="s">
        <x:v>6502</x:v>
      </x:c>
    </x:row>
    <x:row r="463" spans="9:9" customHeight="1">
      <x:c r="I463" s="80" t="s">
        <x:v>6231</x:v>
      </x:c>
    </x:row>
    <x:row r="464" spans="9:9" customHeight="1">
      <x:c r="I464" s="81" t="s">
        <x:v>1114</x:v>
      </x:c>
    </x:row>
    <x:row r="465" spans="9:9" customHeight="1">
      <x:c r="I465" s="79" t="s">
        <x:v>2285</x:v>
      </x:c>
    </x:row>
    <x:row r="466" spans="9:9" customHeight="1">
      <x:c r="I466" s="79" t="s">
        <x:v>1935</x:v>
      </x:c>
    </x:row>
    <x:row r="467" spans="9:9" customHeight="1">
      <x:c r="I467" s="79" t="s">
        <x:v>1554</x:v>
      </x:c>
    </x:row>
    <x:row r="468" spans="9:9" customHeight="1">
      <x:c r="I468" s="79" t="s">
        <x:v>2284</x:v>
      </x:c>
    </x:row>
    <x:row r="469" spans="9:9" customHeight="1">
      <x:c r="I469" s="79" t="s">
        <x:v>2273</x:v>
      </x:c>
    </x:row>
    <x:row r="472" spans="8:16" customHeight="1">
      <x:c r="H472" s="78" t="s">
        <x:v>4065</x:v>
      </x:c>
      <x:c r="I472" s="78"/>
      <x:c r="J472" s="78"/>
      <x:c r="K472" s="78"/>
      <x:c r="L472" s="78"/>
      <x:c r="M472" s="78"/>
      <x:c r="N472" s="78"/>
      <x:c r="O472" s="78"/>
      <x:c r="P472" s="78"/>
    </x:row>
    <x:row r="474" spans="9:26" ht="60.75" customHeight="1">
      <x:c r="I474" s="305" t="s">
        <x:v>3203</x:v>
      </x:c>
      <x:c r="J474" s="305"/>
      <x:c r="K474" s="305"/>
      <x:c r="L474" s="305"/>
      <x:c r="M474" s="305"/>
      <x:c r="N474" s="355" t="s">
        <x:v>18</x:v>
      </x:c>
      <x:c r="O474" s="356"/>
      <x:c r="P474" s="356"/>
      <x:c r="Q474" s="356"/>
      <x:c r="R474" s="356"/>
      <x:c r="S474" s="356"/>
      <x:c r="T474" s="356"/>
      <x:c r="U474" s="356"/>
      <x:c r="V474" s="356"/>
      <x:c r="W474" s="356"/>
      <x:c r="X474" s="356"/>
      <x:c r="Y474" s="356"/>
      <x:c r="Z474" s="356"/>
    </x:row>
    <x:row r="475" spans="14:14" customHeight="1">
      <x:c r="N475" s="6" t="s">
        <x:v>691</x:v>
      </x:c>
    </x:row>
    <x:row r="478" spans="8:13" s="1" customFormat="1" customHeight="1">
      <x:c r="H478" s="78" t="s">
        <x:v>3861</x:v>
      </x:c>
      <x:c r="I478" s="78"/>
      <x:c r="J478" s="78"/>
      <x:c r="K478" s="78"/>
      <x:c r="L478" s="78"/>
      <x:c r="M478" s="78"/>
    </x:row>
    <x:row r="479" s="1" customFormat="1" customHeight="1"/>
    <x:row r="480" spans="9:9" s="1" customFormat="1" customHeight="1">
      <x:c r="I480" s="80" t="s">
        <x:v>6699</x:v>
      </x:c>
    </x:row>
    <x:row r="481" spans="9:17" s="1" customFormat="1" customHeight="1">
      <x:c r="I481" s="86" t="s">
        <x:v>5090</x:v>
      </x:c>
      <x:c r="J481" s="83"/>
      <x:c r="K481" s="83"/>
      <x:c r="L481" s="83"/>
      <x:c r="M481" s="83"/>
      <x:c r="N481" s="83"/>
      <x:c r="O481" s="83"/>
      <x:c r="P481" s="83"/>
      <x:c r="Q481" s="83"/>
    </x:row>
    <x:row r="482" spans="9:9" s="1" customFormat="1" customHeight="1">
      <x:c r="I482" s="81" t="s">
        <x:v>5848</x:v>
      </x:c>
    </x:row>
    <x:row r="483" spans="9:9" s="1" customFormat="1" customHeight="1">
      <x:c r="I483" s="81" t="s">
        <x:v>6489</x:v>
      </x:c>
    </x:row>
    <x:row r="484" spans="9:9" s="1" customFormat="1" customHeight="1">
      <x:c r="I484" s="81" t="s">
        <x:v>1211</x:v>
      </x:c>
    </x:row>
    <x:row r="485" spans="9:9" s="1" customFormat="1" customHeight="1">
      <x:c r="I485" s="81" t="s">
        <x:v>3848</x:v>
      </x:c>
    </x:row>
    <x:row r="486" spans="9:9" s="1" customFormat="1" customHeight="1">
      <x:c r="I486" s="81" t="s">
        <x:v>2025</x:v>
      </x:c>
    </x:row>
    <x:row r="487" spans="9:9" s="1" customFormat="1" customHeight="1">
      <x:c r="I487" s="81" t="s">
        <x:v>4064</x:v>
      </x:c>
    </x:row>
    <x:row r="488" spans="9:9" s="1" customFormat="1" customHeight="1">
      <x:c r="I488" s="81" t="s">
        <x:v>4049</x:v>
      </x:c>
    </x:row>
    <x:row r="489" spans="9:9" s="1" customFormat="1" customHeight="1">
      <x:c r="I489" s="81" t="s">
        <x:v>4486</x:v>
      </x:c>
    </x:row>
    <x:row r="490" spans="9:9" s="1" customFormat="1" customHeight="1">
      <x:c r="I490" s="80" t="s">
        <x:v>6463</x:v>
      </x:c>
    </x:row>
    <x:row r="491" spans="9:9" s="1" customFormat="1" customHeight="1">
      <x:c r="I491" s="81" t="s">
        <x:v>4001</x:v>
      </x:c>
    </x:row>
    <x:row r="492" spans="9:9" s="1" customFormat="1" customHeight="1">
      <x:c r="I492" s="81" t="s">
        <x:v>4319</x:v>
      </x:c>
    </x:row>
    <x:row r="493" spans="9:9" s="1" customFormat="1" customHeight="1">
      <x:c r="I493" s="81" t="s">
        <x:v>4051</x:v>
      </x:c>
    </x:row>
    <x:row r="494" spans="9:9" s="1" customFormat="1" customHeight="1">
      <x:c r="I494" s="80" t="s">
        <x:v>6502</x:v>
      </x:c>
    </x:row>
    <x:row r="495" spans="9:9" s="1" customFormat="1" customHeight="1">
      <x:c r="I495" s="80" t="s">
        <x:v>5849</x:v>
      </x:c>
    </x:row>
    <x:row r="496" spans="9:9" s="1" customFormat="1" customHeight="1">
      <x:c r="I496" s="81" t="s">
        <x:v>1114</x:v>
      </x:c>
    </x:row>
    <x:row r="497" spans="9:9" s="1" customFormat="1" customHeight="1">
      <x:c r="I497" s="81" t="s">
        <x:v>5254</x:v>
      </x:c>
    </x:row>
    <x:row r="498" spans="9:9" s="1" customFormat="1" customHeight="1">
      <x:c r="I498" s="79" t="s">
        <x:v>1536</x:v>
      </x:c>
    </x:row>
    <x:row r="499" spans="9:9" s="1" customFormat="1" customHeight="1">
      <x:c r="I499" s="81" t="s">
        <x:v>1537</x:v>
      </x:c>
    </x:row>
    <x:row r="500" spans="8:22" s="1" customFormat="1" customHeight="1">
      <x:c r="H500" s="83"/>
      <x:c r="I500" s="86" t="s">
        <x:v>2270</x:v>
      </x:c>
      <x:c r="J500" s="83"/>
      <x:c r="K500" s="83"/>
      <x:c r="L500" s="83"/>
      <x:c r="M500" s="83"/>
      <x:c r="N500" s="83"/>
      <x:c r="O500" s="83"/>
      <x:c r="P500" s="83"/>
      <x:c r="Q500" s="83"/>
      <x:c r="R500" s="83"/>
      <x:c r="S500" s="83"/>
      <x:c r="T500" s="83"/>
      <x:c r="U500" s="83"/>
      <x:c r="V500" s="83"/>
    </x:row>
    <x:row r="501" spans="9:9" s="1" customFormat="1" customHeight="1">
      <x:c r="I501" s="79" t="s">
        <x:v>2044</x:v>
      </x:c>
    </x:row>
    <x:row r="502" spans="9:9" s="1" customFormat="1" customHeight="1">
      <x:c r="I502" s="81" t="s">
        <x:v>4512</x:v>
      </x:c>
    </x:row>
    <x:row r="503" spans="9:9" s="1" customFormat="1" customHeight="1">
      <x:c r="I503" s="81" t="s">
        <x:v>4498</x:v>
      </x:c>
    </x:row>
    <x:row r="504" spans="9:9" s="1" customFormat="1" customHeight="1">
      <x:c r="I504" s="81" t="s">
        <x:v>4485</x:v>
      </x:c>
    </x:row>
    <x:row r="505" spans="9:9" s="1" customFormat="1" customHeight="1">
      <x:c r="I505" s="80" t="s">
        <x:v>6705</x:v>
      </x:c>
    </x:row>
    <x:row r="506" spans="9:9" s="1" customFormat="1" customHeight="1">
      <x:c r="I506" s="81" t="s">
        <x:v>4492</x:v>
      </x:c>
    </x:row>
    <x:row r="507" spans="9:9" s="1" customFormat="1" customHeight="1">
      <x:c r="I507" s="81" t="s">
        <x:v>4051</x:v>
      </x:c>
    </x:row>
    <x:row r="508" spans="9:17" s="1" customFormat="1" customHeight="1">
      <x:c r="I508" s="82" t="s">
        <x:v>6702</x:v>
      </x:c>
      <x:c r="J508" s="83"/>
      <x:c r="K508" s="83"/>
      <x:c r="L508" s="83"/>
      <x:c r="M508" s="83"/>
      <x:c r="N508" s="83"/>
      <x:c r="O508" s="83"/>
      <x:c r="P508" s="83"/>
      <x:c r="Q508" s="83"/>
    </x:row>
    <x:row r="509" spans="9:17" s="1" customFormat="1" customHeight="1">
      <x:c r="I509" s="82" t="s">
        <x:v>5092</x:v>
      </x:c>
      <x:c r="J509" s="83"/>
      <x:c r="K509" s="83"/>
      <x:c r="L509" s="83"/>
      <x:c r="M509" s="83"/>
      <x:c r="N509" s="83"/>
      <x:c r="O509" s="83"/>
      <x:c r="P509" s="83"/>
      <x:c r="Q509" s="83"/>
    </x:row>
    <x:row r="510" spans="9:9" s="1" customFormat="1" customHeight="1">
      <x:c r="I510" s="81" t="s">
        <x:v>1114</x:v>
      </x:c>
    </x:row>
    <x:row r="511" spans="9:9" s="1" customFormat="1" customHeight="1">
      <x:c r="I511" s="81" t="s">
        <x:v>251</x:v>
      </x:c>
    </x:row>
    <x:row r="512" spans="9:9" s="1" customFormat="1" customHeight="1">
      <x:c r="I512" s="79" t="s">
        <x:v>2279</x:v>
      </x:c>
    </x:row>
    <x:row r="513" spans="9:20" s="1" customFormat="1" customHeight="1">
      <x:c r="I513" s="86" t="s">
        <x:v>466</x:v>
      </x:c>
      <x:c r="J513" s="83"/>
      <x:c r="K513" s="83"/>
      <x:c r="L513" s="83"/>
      <x:c r="M513" s="83"/>
      <x:c r="N513" s="83"/>
      <x:c r="O513" s="83"/>
      <x:c r="P513" s="83"/>
      <x:c r="Q513" s="83"/>
      <x:c r="R513" s="83"/>
      <x:c r="S513" s="83"/>
      <x:c r="T513" s="83"/>
    </x:row>
    <x:row r="514" s="1" customFormat="1" customHeight="1"/>
    <x:row r="515" s="1" customFormat="1" customHeight="1"/>
    <x:row r="516" spans="8:18" s="1" customFormat="1" customHeight="1">
      <x:c r="H516" s="78" t="s">
        <x:v>4042</x:v>
      </x:c>
      <x:c r="I516" s="78"/>
      <x:c r="J516" s="78"/>
      <x:c r="K516" s="78"/>
      <x:c r="L516" s="78"/>
      <x:c r="M516" s="78"/>
      <x:c r="N516" s="78"/>
      <x:c r="O516" s="78"/>
      <x:c r="P516" s="78"/>
      <x:c r="Q516" s="78"/>
      <x:c r="R516" s="78"/>
    </x:row>
    <x:row r="517" spans="10:16" s="1" customFormat="1" customHeight="1">
      <x:c r="J517" s="229" t="s">
        <x:v>6707</x:v>
      </x:c>
      <x:c r="K517" s="230"/>
      <x:c r="L517" s="230"/>
      <x:c r="M517" s="230"/>
      <x:c r="N517" s="230"/>
      <x:c r="O517" s="230"/>
      <x:c r="P517" s="230"/>
    </x:row>
    <x:row r="518" spans="10:10" s="1" customFormat="1" customHeight="1">
      <x:c r="J518" s="80" t="s">
        <x:v>6700</x:v>
      </x:c>
    </x:row>
    <x:row r="519" spans="10:24" s="1" customFormat="1" customHeight="1">
      <x:c r="J519" s="86" t="s">
        <x:v>5353</x:v>
      </x:c>
      <x:c r="K519" s="83"/>
      <x:c r="L519" s="83"/>
      <x:c r="M519" s="83"/>
      <x:c r="N519" s="83"/>
      <x:c r="O519" s="83"/>
      <x:c r="P519" s="83"/>
      <x:c r="Q519" s="83"/>
      <x:c r="R519" s="83"/>
      <x:c r="S519" s="83"/>
      <x:c r="T519" s="83"/>
      <x:c r="U519" s="83"/>
      <x:c r="V519" s="83"/>
      <x:c r="W519" s="83"/>
      <x:c r="X519" s="83"/>
    </x:row>
    <x:row r="520" spans="10:10" s="1" customFormat="1" customHeight="1">
      <x:c r="J520" s="81" t="s">
        <x:v>5352</x:v>
      </x:c>
    </x:row>
    <x:row r="521" spans="10:10" s="1" customFormat="1" customHeight="1">
      <x:c r="J521" s="81" t="s">
        <x:v>6489</x:v>
      </x:c>
    </x:row>
    <x:row r="522" spans="10:10" s="1" customFormat="1" customHeight="1">
      <x:c r="J522" s="81" t="s">
        <x:v>1211</x:v>
      </x:c>
    </x:row>
    <x:row r="523" spans="10:10" s="1" customFormat="1" customHeight="1">
      <x:c r="J523" s="81" t="s">
        <x:v>2025</x:v>
      </x:c>
    </x:row>
    <x:row r="524" spans="10:10" s="1" customFormat="1" customHeight="1">
      <x:c r="J524" s="81" t="s">
        <x:v>4064</x:v>
      </x:c>
    </x:row>
    <x:row r="525" spans="10:10" s="1" customFormat="1" customHeight="1">
      <x:c r="J525" s="81" t="s">
        <x:v>4049</x:v>
      </x:c>
    </x:row>
    <x:row r="526" spans="10:10" s="1" customFormat="1" customHeight="1">
      <x:c r="J526" s="81" t="s">
        <x:v>4486</x:v>
      </x:c>
    </x:row>
    <x:row r="527" spans="10:10" s="1" customFormat="1" customHeight="1">
      <x:c r="J527" s="80" t="s">
        <x:v>6463</x:v>
      </x:c>
    </x:row>
    <x:row r="528" spans="10:10" s="1" customFormat="1" customHeight="1">
      <x:c r="J528" s="81" t="s">
        <x:v>4001</x:v>
      </x:c>
    </x:row>
    <x:row r="529" spans="10:10" s="1" customFormat="1" customHeight="1">
      <x:c r="J529" s="81" t="s">
        <x:v>4319</x:v>
      </x:c>
    </x:row>
    <x:row r="530" spans="10:10" s="1" customFormat="1" customHeight="1">
      <x:c r="J530" s="81" t="s">
        <x:v>4051</x:v>
      </x:c>
    </x:row>
    <x:row r="531" spans="10:10" s="1" customFormat="1" customHeight="1">
      <x:c r="J531" s="80" t="s">
        <x:v>6502</x:v>
      </x:c>
    </x:row>
    <x:row r="532" spans="10:10" s="1" customFormat="1" customHeight="1">
      <x:c r="J532" s="80" t="s">
        <x:v>5850</x:v>
      </x:c>
    </x:row>
    <x:row r="533" spans="10:10" s="1" customFormat="1" customHeight="1">
      <x:c r="J533" s="81" t="s">
        <x:v>1114</x:v>
      </x:c>
    </x:row>
    <x:row r="534" spans="10:10" s="1" customFormat="1" customHeight="1">
      <x:c r="J534" s="81" t="s">
        <x:v>5254</x:v>
      </x:c>
    </x:row>
    <x:row r="535" spans="10:10" s="1" customFormat="1" customHeight="1">
      <x:c r="J535" s="79" t="s">
        <x:v>1536</x:v>
      </x:c>
    </x:row>
    <x:row r="536" spans="10:10" s="1" customFormat="1" customHeight="1">
      <x:c r="J536" s="81" t="s">
        <x:v>2276</x:v>
      </x:c>
    </x:row>
    <x:row r="537" spans="10:10" s="1" customFormat="1" customHeight="1">
      <x:c r="J537" s="81" t="s">
        <x:v>2274</x:v>
      </x:c>
    </x:row>
    <x:row r="538" spans="10:10" s="1" customFormat="1" customHeight="1">
      <x:c r="J538" s="79" t="s">
        <x:v>2044</x:v>
      </x:c>
    </x:row>
    <x:row r="539" spans="10:10" s="1" customFormat="1" customHeight="1">
      <x:c r="J539" s="81" t="s">
        <x:v>4512</x:v>
      </x:c>
    </x:row>
    <x:row r="540" spans="10:10" s="1" customFormat="1" customHeight="1">
      <x:c r="J540" s="81" t="s">
        <x:v>4498</x:v>
      </x:c>
    </x:row>
    <x:row r="541" spans="10:10" s="1" customFormat="1" customHeight="1">
      <x:c r="J541" s="81" t="s">
        <x:v>4485</x:v>
      </x:c>
    </x:row>
    <x:row r="542" spans="10:10" s="1" customFormat="1" customHeight="1">
      <x:c r="J542" s="80" t="s">
        <x:v>6705</x:v>
      </x:c>
    </x:row>
    <x:row r="543" spans="10:10" s="1" customFormat="1" customHeight="1">
      <x:c r="J543" s="81" t="s">
        <x:v>4492</x:v>
      </x:c>
    </x:row>
    <x:row r="544" spans="10:10" s="1" customFormat="1" customHeight="1">
      <x:c r="J544" s="81" t="s">
        <x:v>4051</x:v>
      </x:c>
    </x:row>
    <x:row r="545" spans="10:10" s="1" customFormat="1" customHeight="1">
      <x:c r="J545" s="80" t="s">
        <x:v>6702</x:v>
      </x:c>
    </x:row>
    <x:row r="546" spans="10:10" s="1" customFormat="1" customHeight="1">
      <x:c r="J546" s="80" t="s">
        <x:v>5081</x:v>
      </x:c>
    </x:row>
    <x:row r="547" s="1" customFormat="1" customHeight="1"/>
    <x:row r="548" spans="10:10" s="1" customFormat="1" customHeight="1">
      <x:c r="J548" s="81" t="s">
        <x:v>251</x:v>
      </x:c>
    </x:row>
    <x:row r="549" spans="10:10" s="1" customFormat="1" customHeight="1">
      <x:c r="J549" s="79" t="s">
        <x:v>2279</x:v>
      </x:c>
    </x:row>
    <x:row r="550" spans="10:22" s="1" customFormat="1" customHeight="1">
      <x:c r="J550" s="231" t="s">
        <x:v>476</x:v>
      </x:c>
      <x:c r="K550" s="215"/>
      <x:c r="L550" s="215"/>
      <x:c r="M550" s="215"/>
      <x:c r="N550" s="215"/>
      <x:c r="O550" s="215"/>
      <x:c r="P550" s="215"/>
      <x:c r="Q550" s="215"/>
      <x:c r="R550" s="215"/>
      <x:c r="S550" s="215"/>
      <x:c r="T550" s="215"/>
      <x:c r="U550" s="215"/>
      <x:c r="V550" s="215"/>
    </x:row>
    <x:row r="551" s="1" customFormat="1" customHeight="1"/>
    <x:row r="552" spans="8:21" s="1" customFormat="1" customHeight="1">
      <x:c r="H552" s="78" t="s">
        <x:v>694</x:v>
      </x:c>
      <x:c r="I552" s="78"/>
      <x:c r="J552" s="78"/>
      <x:c r="K552" s="78"/>
      <x:c r="L552" s="78"/>
      <x:c r="M552" s="78"/>
      <x:c r="N552" s="78"/>
      <x:c r="O552" s="78"/>
      <x:c r="P552" s="78"/>
      <x:c r="Q552" s="78"/>
      <x:c r="R552" s="78"/>
      <x:c r="S552" s="78"/>
      <x:c r="T552" s="78"/>
      <x:c r="U552" s="78"/>
    </x:row>
    <x:row r="553" s="1" customFormat="1" customHeight="1"/>
    <x:row r="554" spans="9:9" s="1" customFormat="1" customHeight="1">
      <x:c r="I554" s="80" t="s">
        <x:v>5558</x:v>
      </x:c>
    </x:row>
    <x:row r="555" spans="9:9" s="1" customFormat="1" customHeight="1">
      <x:c r="I555" s="80" t="s">
        <x:v>5559</x:v>
      </x:c>
    </x:row>
    <x:row r="556" spans="9:9" s="1" customFormat="1" customHeight="1">
      <x:c r="I556" s="80" t="s">
        <x:v>5558</x:v>
      </x:c>
    </x:row>
    <x:row r="557" spans="9:12" s="1" customFormat="1" customHeight="1">
      <x:c r="I557" s="82" t="s">
        <x:v>5560</x:v>
      </x:c>
      <x:c r="J557" s="83"/>
      <x:c r="K557" s="83"/>
      <x:c r="L557" s="83"/>
    </x:row>
    <x:row r="558" spans="9:9" s="1" customFormat="1" customHeight="1">
      <x:c r="I558" s="138" t="s">
        <x:v>1174</x:v>
      </x:c>
    </x:row>
    <x:row r="559" spans="9:9" s="1" customFormat="1" customHeight="1">
      <x:c r="I559" s="81" t="s">
        <x:v>1375</x:v>
      </x:c>
    </x:row>
    <x:row r="560" spans="9:21" s="1" customFormat="1" customHeight="1">
      <x:c r="I560" s="86" t="s">
        <x:v>5567</x:v>
      </x:c>
      <x:c r="J560" s="83"/>
      <x:c r="K560" s="83"/>
      <x:c r="L560" s="83"/>
      <x:c r="M560" s="83"/>
      <x:c r="N560" s="83"/>
      <x:c r="O560" s="83"/>
      <x:c r="P560" s="83"/>
      <x:c r="Q560" s="83"/>
      <x:c r="R560" s="83"/>
      <x:c r="S560" s="83"/>
      <x:c r="T560" s="83"/>
      <x:c r="U560" s="83"/>
    </x:row>
    <x:row r="561" spans="9:9" s="1" customFormat="1" customHeight="1">
      <x:c r="I561" s="81" t="s">
        <x:v>4521</x:v>
      </x:c>
    </x:row>
    <x:row r="562" spans="9:9" s="1" customFormat="1" customHeight="1">
      <x:c r="I562" s="81" t="s">
        <x:v>4530</x:v>
      </x:c>
    </x:row>
    <x:row r="563" spans="9:9" s="1" customFormat="1" customHeight="1">
      <x:c r="I563" s="81" t="s">
        <x:v>3841</x:v>
      </x:c>
    </x:row>
    <x:row r="564" spans="9:9" s="1" customFormat="1" customHeight="1">
      <x:c r="I564" s="80" t="s">
        <x:v>6521</x:v>
      </x:c>
    </x:row>
    <x:row r="565" spans="9:9" s="1" customFormat="1" customHeight="1">
      <x:c r="I565" s="80" t="s">
        <x:v>5896</x:v>
      </x:c>
    </x:row>
    <x:row r="566" spans="9:9" s="1" customFormat="1" customHeight="1">
      <x:c r="I566" s="81" t="s">
        <x:v>2636</x:v>
      </x:c>
    </x:row>
    <x:row r="567" spans="9:9" s="1" customFormat="1" customHeight="1">
      <x:c r="I567" s="79" t="s">
        <x:v>2279</x:v>
      </x:c>
    </x:row>
    <x:row r="568" spans="9:9" s="1" customFormat="1" customHeight="1">
      <x:c r="I568" s="81" t="s">
        <x:v>4856</x:v>
      </x:c>
    </x:row>
    <x:row r="569" s="1" customFormat="1" customHeight="1"/>
    <x:row r="570" s="1" customFormat="1" customHeight="1"/>
    <x:row r="571" spans="8:21" s="1" customFormat="1" customHeight="1">
      <x:c r="H571" s="78" t="s">
        <x:v>2122</x:v>
      </x:c>
      <x:c r="I571" s="78"/>
      <x:c r="J571" s="78"/>
      <x:c r="K571" s="78"/>
      <x:c r="L571" s="78"/>
      <x:c r="M571" s="78"/>
      <x:c r="N571" s="78"/>
      <x:c r="O571" s="78"/>
      <x:c r="P571" s="78"/>
      <x:c r="Q571" s="78"/>
      <x:c r="R571" s="78"/>
      <x:c r="S571" s="78"/>
      <x:c r="T571" s="78"/>
      <x:c r="U571" s="78"/>
    </x:row>
    <x:row r="572" s="1" customFormat="1" customHeight="1"/>
    <x:row r="573" spans="9:9" s="1" customFormat="1" customHeight="1">
      <x:c r="I573" s="80" t="s">
        <x:v>5558</x:v>
      </x:c>
    </x:row>
    <x:row r="574" spans="9:17" s="1" customFormat="1" customHeight="1">
      <x:c r="I574" s="82" t="s">
        <x:v>5082</x:v>
      </x:c>
      <x:c r="J574" s="83"/>
      <x:c r="K574" s="83"/>
      <x:c r="L574" s="83"/>
      <x:c r="M574" s="83"/>
      <x:c r="N574" s="83"/>
      <x:c r="O574" s="83"/>
      <x:c r="P574" s="83"/>
      <x:c r="Q574" s="83"/>
    </x:row>
    <x:row r="575" spans="9:17" s="1" customFormat="1" customHeight="1">
      <x:c r="I575" s="232" t="s">
        <x:v>5091</x:v>
      </x:c>
      <x:c r="J575" s="233"/>
      <x:c r="K575" s="233"/>
      <x:c r="L575" s="233"/>
      <x:c r="M575" s="233"/>
      <x:c r="N575" s="233"/>
      <x:c r="O575" s="233"/>
      <x:c r="P575" s="233"/>
      <x:c r="Q575" s="233"/>
    </x:row>
    <x:row r="576" spans="9:9" s="1" customFormat="1" customHeight="1">
      <x:c r="I576" s="80" t="s">
        <x:v>5847</x:v>
      </x:c>
    </x:row>
    <x:row r="577" spans="9:23" s="1" customFormat="1" customHeight="1">
      <x:c r="I577" s="234" t="s">
        <x:v>2723</x:v>
      </x:c>
      <x:c r="J577" s="233"/>
      <x:c r="K577" s="233"/>
      <x:c r="L577" s="233"/>
      <x:c r="M577" s="233"/>
      <x:c r="N577" s="233"/>
      <x:c r="O577" s="233"/>
      <x:c r="P577" s="233"/>
      <x:c r="Q577" s="233"/>
      <x:c r="R577" s="233"/>
      <x:c r="S577" s="233"/>
      <x:c r="T577" s="233"/>
      <x:c r="U577" s="233"/>
      <x:c r="V577" s="233"/>
      <x:c r="W577" s="233"/>
    </x:row>
    <x:row r="578" spans="9:23" s="1" customFormat="1" customHeight="1">
      <x:c r="I578" s="234" t="s">
        <x:v>2631</x:v>
      </x:c>
      <x:c r="J578" s="233"/>
      <x:c r="K578" s="233"/>
      <x:c r="L578" s="233"/>
      <x:c r="M578" s="233"/>
      <x:c r="N578" s="233"/>
      <x:c r="O578" s="233"/>
      <x:c r="P578" s="233"/>
      <x:c r="Q578" s="233"/>
      <x:c r="R578" s="233"/>
      <x:c r="S578" s="233"/>
      <x:c r="T578" s="233"/>
      <x:c r="U578" s="233"/>
      <x:c r="V578" s="233"/>
      <x:c r="W578" s="233"/>
    </x:row>
    <x:row r="579" s="1" customFormat="1" customHeight="1"/>
    <x:row r="580" s="1" customFormat="1" customHeight="1"/>
    <x:row r="581" spans="9:9" s="1" customFormat="1" customHeight="1">
      <x:c r="I581" s="80" t="s">
        <x:v>6939</x:v>
      </x:c>
    </x:row>
    <x:row r="582" spans="9:9" s="1" customFormat="1" customHeight="1">
      <x:c r="I582" s="81" t="s">
        <x:v>366</x:v>
      </x:c>
    </x:row>
    <x:row r="583" spans="9:9" s="1" customFormat="1" customHeight="1">
      <x:c r="I583" s="81" t="s">
        <x:v>385</x:v>
      </x:c>
    </x:row>
    <x:row r="584" spans="9:9" s="1" customFormat="1" customHeight="1">
      <x:c r="I584" s="81" t="s">
        <x:v>6903</x:v>
      </x:c>
    </x:row>
    <x:row r="585" spans="9:9" s="1" customFormat="1" customHeight="1">
      <x:c r="I585" s="81" t="s">
        <x:v>6904</x:v>
      </x:c>
    </x:row>
    <x:row r="586" spans="9:9" s="1" customFormat="1" customHeight="1">
      <x:c r="I586" s="81" t="s">
        <x:v>5959</x:v>
      </x:c>
    </x:row>
    <x:row r="587" spans="9:9" s="1" customFormat="1" customHeight="1">
      <x:c r="I587" s="81" t="s">
        <x:v>244</x:v>
      </x:c>
    </x:row>
    <x:row r="588" s="1" customFormat="1" customHeight="1"/>
  </x:sheetData>
  <x:mergeCells count="25">
    <x:mergeCell ref="I474:M474"/>
    <x:mergeCell ref="N474:Z474"/>
    <x:mergeCell ref="C63:F63"/>
    <x:mergeCell ref="G63:T63"/>
    <x:mergeCell ref="C64:F64"/>
    <x:mergeCell ref="G64:T64"/>
    <x:mergeCell ref="G60:T60"/>
    <x:mergeCell ref="C60:F60"/>
    <x:mergeCell ref="G61:T61"/>
    <x:mergeCell ref="C62:F62"/>
    <x:mergeCell ref="G62:T62"/>
    <x:mergeCell ref="C61:F61"/>
    <x:mergeCell ref="C18:G18"/>
    <x:mergeCell ref="H18:T18"/>
    <x:mergeCell ref="C19:G19"/>
    <x:mergeCell ref="H19:T19"/>
    <x:mergeCell ref="C20:G20"/>
    <x:mergeCell ref="H20:T20"/>
    <x:mergeCell ref="A1:A10"/>
    <x:mergeCell ref="C15:G15"/>
    <x:mergeCell ref="H15:T15"/>
    <x:mergeCell ref="C16:G16"/>
    <x:mergeCell ref="H16:T16"/>
    <x:mergeCell ref="C17:G17"/>
    <x:mergeCell ref="H17:T17"/>
  </x:mergeCells>
  <x:hyperlinks>
    <x:hyperlink ref="D4:D4" r:id="rId1"/>
    <x:hyperlink ref="D3:D3" r:id="rId2"/>
    <x:hyperlink ref="A1:A10" location=""/>
    <x:hyperlink ref="D5:D5" r:id="rId3"/>
    <x:hyperlink ref="D6:D6" r:id="rId4"/>
    <x:hyperlink ref="D1:D1" r:id="rId5"/>
    <x:hyperlink ref="A7:A7" location=""/>
    <x:hyperlink ref="D7:D7" r:id="rId6"/>
    <x:hyperlink ref="D8:D8" r:id="rId7"/>
    <x:hyperlink ref="A9:A9" location=""/>
    <x:hyperlink ref="D9:D9" r:id="rId8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9"/>
</x:worksheet>
</file>

<file path=xl/worksheets/sheet1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5"/>
  <x:dimension ref="A1:Y277"/>
  <x:sheetViews>
    <x:sheetView showGridLines="0" topLeftCell="A271" zoomScale="110" zoomScaleNormal="110" zoomScaleSheetLayoutView="75" workbookViewId="0">
      <x:selection activeCell="E285" activeCellId="0" sqref="E285:E285"/>
    </x:sheetView>
  </x:sheetViews>
  <x:sheetFormatPr defaultColWidth="3.875" defaultRowHeight="18" customHeight="1"/>
  <x:cols>
    <x:col min="1" max="1" width="3" style="19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34" t="s">
        <x:v>4099</x:v>
      </x:c>
    </x:row>
    <x:row r="9" spans="1:2" customHeight="1">
      <x:c r="A9" s="276"/>
      <x:c r="B9" s="19" t="s">
        <x:v>978</x:v>
      </x:c>
    </x:row>
    <x:row r="10" spans="2:8" customHeight="1">
      <x:c r="B10" s="116" t="s">
        <x:v>3830</x:v>
      </x:c>
      <x:c r="C10" s="116"/>
      <x:c r="D10" s="116"/>
      <x:c r="E10" s="116"/>
      <x:c r="F10" s="116"/>
      <x:c r="G10" s="116" t="s">
        <x:v>1818</x:v>
      </x:c>
      <x:c r="H10" s="116"/>
    </x:row>
    <x:row r="11" spans="3:3" customHeight="1">
      <x:c r="C11" s="8" t="s">
        <x:v>3633</x:v>
      </x:c>
    </x:row>
    <x:row r="12" spans="3:3" customHeight="1">
      <x:c r="C12" s="8" t="s">
        <x:v>3803</x:v>
      </x:c>
    </x:row>
    <x:row r="13" spans="3:3" customHeight="1">
      <x:c r="C13" s="8" t="s">
        <x:v>1119</x:v>
      </x:c>
    </x:row>
    <x:row r="14" spans="4:4" customHeight="1">
      <x:c r="D14" s="8" t="s">
        <x:v>4466</x:v>
      </x:c>
    </x:row>
    <x:row r="15" spans="4:4" customHeight="1">
      <x:c r="D15" s="8" t="s">
        <x:v>762</x:v>
      </x:c>
    </x:row>
    <x:row r="16" spans="4:4" customHeight="1">
      <x:c r="D16" s="8" t="s">
        <x:v>5152</x:v>
      </x:c>
    </x:row>
    <x:row r="17" spans="4:4" customHeight="1">
      <x:c r="D17" s="8" t="s">
        <x:v>6867</x:v>
      </x:c>
    </x:row>
    <x:row r="18" spans="4:4" customHeight="1">
      <x:c r="D18" s="8" t="s">
        <x:v>5656</x:v>
      </x:c>
    </x:row>
    <x:row r="19" spans="4:4" customHeight="1">
      <x:c r="D19" s="8" t="s">
        <x:v>697</x:v>
      </x:c>
    </x:row>
    <x:row r="21" s="1" customFormat="1" customHeight="1"/>
    <x:row r="22" spans="3:3" s="1" customFormat="1" customHeight="1">
      <x:c r="C22" s="80" t="s">
        <x:v>6905</x:v>
      </x:c>
    </x:row>
    <x:row r="23" spans="3:3" s="1" customFormat="1" customHeight="1">
      <x:c r="C23" s="81" t="s">
        <x:v>1239</x:v>
      </x:c>
    </x:row>
    <x:row r="24" spans="3:3" s="1" customFormat="1" customHeight="1">
      <x:c r="C24" s="80" t="s">
        <x:v>6365</x:v>
      </x:c>
    </x:row>
    <x:row r="25" spans="3:3" s="1" customFormat="1" customHeight="1">
      <x:c r="C25" s="80" t="s">
        <x:v>6892</x:v>
      </x:c>
    </x:row>
    <x:row r="26" spans="3:3" s="1" customFormat="1" customHeight="1">
      <x:c r="C26" s="80" t="s">
        <x:v>6893</x:v>
      </x:c>
    </x:row>
    <x:row r="27" spans="3:3" s="1" customFormat="1" customHeight="1">
      <x:c r="C27" s="81" t="s">
        <x:v>2038</x:v>
      </x:c>
    </x:row>
    <x:row r="28" spans="3:3" s="1" customFormat="1" customHeight="1">
      <x:c r="C28" s="81" t="s">
        <x:v>6720</x:v>
      </x:c>
    </x:row>
    <x:row r="29" spans="3:3" s="1" customFormat="1" customHeight="1">
      <x:c r="C29" s="81" t="s">
        <x:v>6494</x:v>
      </x:c>
    </x:row>
    <x:row r="30" spans="3:3" s="1" customFormat="1" customHeight="1">
      <x:c r="C30" s="81" t="s">
        <x:v>6709</x:v>
      </x:c>
    </x:row>
    <x:row r="31" spans="3:3" s="1" customFormat="1" customHeight="1">
      <x:c r="C31" s="81" t="s">
        <x:v>6716</x:v>
      </x:c>
    </x:row>
    <x:row r="32" spans="3:3" s="1" customFormat="1" customHeight="1">
      <x:c r="C32" s="79" t="s">
        <x:v>3194</x:v>
      </x:c>
    </x:row>
    <x:row r="33" spans="3:3" s="1" customFormat="1" customHeight="1">
      <x:c r="C33" s="80" t="s">
        <x:v>5851</x:v>
      </x:c>
    </x:row>
    <x:row r="34" spans="3:3" s="1" customFormat="1" customHeight="1">
      <x:c r="C34" s="81" t="s">
        <x:v>5894</x:v>
      </x:c>
    </x:row>
    <x:row r="35" spans="3:3" s="1" customFormat="1" customHeight="1">
      <x:c r="C35" s="81" t="s">
        <x:v>5897</x:v>
      </x:c>
    </x:row>
    <x:row r="36" spans="3:3" s="1" customFormat="1" customHeight="1">
      <x:c r="C36" s="81" t="s">
        <x:v>6895</x:v>
      </x:c>
    </x:row>
    <x:row r="37" spans="3:3" s="1" customFormat="1" customHeight="1">
      <x:c r="C37" s="81" t="s">
        <x:v>6894</x:v>
      </x:c>
    </x:row>
    <x:row r="38" spans="3:3" s="1" customFormat="1" customHeight="1">
      <x:c r="C38" s="81" t="s">
        <x:v>2422</x:v>
      </x:c>
    </x:row>
    <x:row r="39" spans="3:3" s="1" customFormat="1" customHeight="1">
      <x:c r="C39" s="81" t="s">
        <x:v>6896</x:v>
      </x:c>
    </x:row>
    <x:row r="40" spans="3:3" s="1" customFormat="1" customHeight="1">
      <x:c r="C40" s="80" t="s">
        <x:v>6365</x:v>
      </x:c>
    </x:row>
    <x:row r="41" spans="3:3" s="1" customFormat="1" customHeight="1">
      <x:c r="C41" s="80" t="s">
        <x:v>6495</x:v>
      </x:c>
    </x:row>
    <x:row r="42" spans="3:3" s="1" customFormat="1" customHeight="1">
      <x:c r="C42" s="81" t="s">
        <x:v>1114</x:v>
      </x:c>
    </x:row>
    <x:row r="43" spans="3:3" s="1" customFormat="1" customHeight="1">
      <x:c r="C43" s="81" t="s">
        <x:v>1993</x:v>
      </x:c>
    </x:row>
    <x:row r="44" spans="3:3" s="1" customFormat="1" customHeight="1">
      <x:c r="C44" s="80" t="s">
        <x:v>5778</x:v>
      </x:c>
    </x:row>
    <x:row r="45" spans="3:3" s="1" customFormat="1" customHeight="1">
      <x:c r="C45" s="80" t="s">
        <x:v>6522</x:v>
      </x:c>
    </x:row>
    <x:row r="46" spans="3:3" s="1" customFormat="1" customHeight="1">
      <x:c r="C46" s="79" t="s">
        <x:v>3195</x:v>
      </x:c>
    </x:row>
    <x:row r="47" spans="3:3" s="1" customFormat="1" customHeight="1">
      <x:c r="C47" s="80" t="s">
        <x:v>6235</x:v>
      </x:c>
    </x:row>
    <x:row r="48" spans="3:3" s="1" customFormat="1" customHeight="1">
      <x:c r="C48" s="80" t="s">
        <x:v>5778</x:v>
      </x:c>
    </x:row>
    <x:row r="49" spans="3:3" s="1" customFormat="1" customHeight="1">
      <x:c r="C49" s="80" t="s">
        <x:v>6522</x:v>
      </x:c>
    </x:row>
    <x:row r="50" spans="3:3" s="1" customFormat="1" customHeight="1">
      <x:c r="C50" s="81" t="s">
        <x:v>194</x:v>
      </x:c>
    </x:row>
    <x:row r="51" spans="3:3" s="1" customFormat="1" customHeight="1">
      <x:c r="C51" s="79" t="s">
        <x:v>2628</x:v>
      </x:c>
    </x:row>
    <x:row r="52" spans="3:3" s="1" customFormat="1" customHeight="1">
      <x:c r="C52" s="81" t="s">
        <x:v>5565</x:v>
      </x:c>
    </x:row>
    <x:row r="53" spans="3:3" s="1" customFormat="1" customHeight="1">
      <x:c r="C53" s="81" t="s">
        <x:v>5556</x:v>
      </x:c>
    </x:row>
    <x:row r="54" spans="3:3" s="1" customFormat="1" customHeight="1">
      <x:c r="C54" s="81" t="s">
        <x:v>5552</x:v>
      </x:c>
    </x:row>
    <x:row r="55" spans="3:3" s="1" customFormat="1" customHeight="1">
      <x:c r="C55" s="81" t="s">
        <x:v>5563</x:v>
      </x:c>
    </x:row>
    <x:row r="56" spans="3:3" s="1" customFormat="1" customHeight="1">
      <x:c r="C56" s="81" t="s">
        <x:v>5553</x:v>
      </x:c>
    </x:row>
    <x:row r="57" spans="3:3" s="1" customFormat="1" customHeight="1">
      <x:c r="C57" s="81" t="s">
        <x:v>5569</x:v>
      </x:c>
    </x:row>
    <x:row r="58" spans="3:3" s="1" customFormat="1" customHeight="1">
      <x:c r="C58" s="81" t="s">
        <x:v>5554</x:v>
      </x:c>
    </x:row>
    <x:row r="59" spans="3:3" s="1" customFormat="1" customHeight="1">
      <x:c r="C59" s="81" t="s">
        <x:v>5557</x:v>
      </x:c>
    </x:row>
    <x:row r="60" spans="3:3" s="1" customFormat="1" customHeight="1">
      <x:c r="C60" s="81" t="s">
        <x:v>5566</x:v>
      </x:c>
    </x:row>
    <x:row r="61" spans="3:3" s="1" customFormat="1" customHeight="1">
      <x:c r="C61" s="92" t="s">
        <x:v>3668</x:v>
      </x:c>
    </x:row>
    <x:row r="62" spans="3:3" s="1" customFormat="1" customHeight="1">
      <x:c r="C62" s="79" t="s">
        <x:v>1778</x:v>
      </x:c>
    </x:row>
    <x:row r="63" spans="3:3" s="1" customFormat="1" customHeight="1">
      <x:c r="C63" s="79" t="s">
        <x:v>2870</x:v>
      </x:c>
    </x:row>
    <x:row r="64" s="1" customFormat="1" customHeight="1"/>
    <x:row r="65" spans="3:9" customHeight="1">
      <x:c r="C65" s="116" t="s">
        <x:v>2445</x:v>
      </x:c>
      <x:c r="D65" s="116"/>
      <x:c r="E65" s="116"/>
      <x:c r="F65" s="116"/>
      <x:c r="G65" s="116"/>
      <x:c r="H65" s="116"/>
      <x:c r="I65" s="116"/>
    </x:row>
    <x:row r="66" s="1" customFormat="1" customHeight="1"/>
    <x:row r="67" spans="3:3" s="1" customFormat="1" customHeight="1">
      <x:c r="C67" s="1" t="s">
        <x:v>1119</x:v>
      </x:c>
    </x:row>
    <x:row r="68" spans="4:4" s="1" customFormat="1" customHeight="1">
      <x:c r="D68" s="1" t="s">
        <x:v>4481</x:v>
      </x:c>
    </x:row>
    <x:row r="69" spans="4:4" s="1" customFormat="1" customHeight="1">
      <x:c r="D69" s="1" t="s">
        <x:v>171</x:v>
      </x:c>
    </x:row>
    <x:row r="70" spans="4:14" s="1" customFormat="1" customHeight="1">
      <x:c r="D70" s="85" t="s">
        <x:v>1992</x:v>
      </x:c>
      <x:c r="E70" s="85"/>
      <x:c r="F70" s="85"/>
      <x:c r="G70" s="85"/>
      <x:c r="H70" s="85"/>
      <x:c r="I70" s="85"/>
      <x:c r="J70" s="85"/>
      <x:c r="K70" s="85"/>
      <x:c r="L70" s="85"/>
      <x:c r="M70" s="85"/>
      <x:c r="N70" s="85"/>
    </x:row>
    <x:row r="71" spans="3:4" s="1" customFormat="1" customHeight="1">
      <x:c r="C71" s="1" t="s">
        <x:v>1217</x:v>
      </x:c>
      <x:c r="D71" s="1" t="s">
        <x:v>6866</x:v>
      </x:c>
    </x:row>
    <x:row r="72" spans="4:4" s="1" customFormat="1" customHeight="1">
      <x:c r="D72" s="1" t="s">
        <x:v>5656</x:v>
      </x:c>
    </x:row>
    <x:row r="73" spans="4:4" s="1" customFormat="1" customHeight="1">
      <x:c r="D73" s="1" t="s">
        <x:v>697</x:v>
      </x:c>
    </x:row>
    <x:row r="74" spans="4:4" s="1" customFormat="1" customHeight="1">
      <x:c r="D74" s="1" t="s">
        <x:v>565</x:v>
      </x:c>
    </x:row>
    <x:row r="75" s="1" customFormat="1" customHeight="1"/>
    <x:row r="76" spans="4:4" s="1" customFormat="1" customHeight="1">
      <x:c r="D76" s="1" t="s">
        <x:v>4455</x:v>
      </x:c>
    </x:row>
    <x:row r="77" s="1" customFormat="1" customHeight="1"/>
    <x:row r="78" spans="4:4" s="1" customFormat="1" customHeight="1">
      <x:c r="D78" s="79" t="s">
        <x:v>2000</x:v>
      </x:c>
    </x:row>
    <x:row r="79" spans="4:4" s="1" customFormat="1" customHeight="1">
      <x:c r="D79" s="79" t="s">
        <x:v>4483</x:v>
      </x:c>
    </x:row>
    <x:row r="80" spans="4:4" s="1" customFormat="1" customHeight="1">
      <x:c r="D80" s="81" t="s">
        <x:v>2469</x:v>
      </x:c>
    </x:row>
    <x:row r="81" spans="4:4" s="1" customFormat="1" customHeight="1">
      <x:c r="D81" s="80" t="s">
        <x:v>5852</x:v>
      </x:c>
    </x:row>
    <x:row r="82" spans="4:4" s="1" customFormat="1" customHeight="1">
      <x:c r="D82" s="81" t="s">
        <x:v>5895</x:v>
      </x:c>
    </x:row>
    <x:row r="83" spans="4:4" s="1" customFormat="1" customHeight="1">
      <x:c r="D83" s="81" t="s">
        <x:v>6897</x:v>
      </x:c>
    </x:row>
    <x:row r="84" spans="4:4" s="1" customFormat="1" customHeight="1">
      <x:c r="D84" s="81" t="s">
        <x:v>6894</x:v>
      </x:c>
    </x:row>
    <x:row r="85" spans="4:4" s="1" customFormat="1" customHeight="1">
      <x:c r="D85" s="81" t="s">
        <x:v>2426</x:v>
      </x:c>
    </x:row>
    <x:row r="86" spans="4:4" s="1" customFormat="1" customHeight="1">
      <x:c r="D86" s="81" t="s">
        <x:v>6896</x:v>
      </x:c>
    </x:row>
    <x:row r="87" spans="4:4" s="1" customFormat="1" customHeight="1">
      <x:c r="D87" s="80" t="s">
        <x:v>6365</x:v>
      </x:c>
    </x:row>
    <x:row r="88" spans="4:4" s="1" customFormat="1" customHeight="1">
      <x:c r="D88" s="80" t="s">
        <x:v>6495</x:v>
      </x:c>
    </x:row>
    <x:row r="89" spans="4:4" s="1" customFormat="1" customHeight="1">
      <x:c r="D89" s="81" t="s">
        <x:v>1114</x:v>
      </x:c>
    </x:row>
    <x:row r="90" s="1" customFormat="1" customHeight="1"/>
    <x:row r="91" s="1" customFormat="1" customHeight="1"/>
    <x:row r="92" s="1" customFormat="1" customHeight="1"/>
    <x:row r="93" s="1" customFormat="1" customHeight="1"/>
    <x:row r="94" spans="4:4" s="1" customFormat="1" customHeight="1">
      <x:c r="D94" s="79" t="s">
        <x:v>2000</x:v>
      </x:c>
    </x:row>
    <x:row r="95" spans="4:4" s="1" customFormat="1" customHeight="1">
      <x:c r="D95" s="79" t="s">
        <x:v>4483</x:v>
      </x:c>
    </x:row>
    <x:row r="96" spans="4:4" s="1" customFormat="1" customHeight="1">
      <x:c r="D96" s="81" t="s">
        <x:v>2469</x:v>
      </x:c>
    </x:row>
    <x:row r="97" spans="4:4" s="1" customFormat="1" customHeight="1">
      <x:c r="D97" s="79" t="s">
        <x:v>1982</x:v>
      </x:c>
    </x:row>
    <x:row r="98" spans="4:4" s="1" customFormat="1" customHeight="1">
      <x:c r="D98" s="79" t="s">
        <x:v>2021</x:v>
      </x:c>
    </x:row>
    <x:row r="99" spans="4:4" s="1" customFormat="1" customHeight="1">
      <x:c r="D99" s="79" t="s">
        <x:v>3817</x:v>
      </x:c>
    </x:row>
    <x:row r="100" spans="4:4" s="1" customFormat="1" customHeight="1">
      <x:c r="D100" s="79" t="s">
        <x:v>3831</x:v>
      </x:c>
    </x:row>
    <x:row r="101" spans="4:4" s="1" customFormat="1" customHeight="1">
      <x:c r="D101" s="79" t="s">
        <x:v>2456</x:v>
      </x:c>
    </x:row>
    <x:row r="102" spans="4:4" s="1" customFormat="1" customHeight="1">
      <x:c r="D102" s="79" t="s">
        <x:v>3192</x:v>
      </x:c>
    </x:row>
    <x:row r="103" spans="4:4" s="1" customFormat="1" customHeight="1">
      <x:c r="D103" s="79" t="s">
        <x:v>1097</x:v>
      </x:c>
    </x:row>
    <x:row r="104" spans="4:4" s="1" customFormat="1" customHeight="1">
      <x:c r="D104" s="79" t="s">
        <x:v>3121</x:v>
      </x:c>
    </x:row>
    <x:row r="105" spans="4:4" s="1" customFormat="1" customHeight="1">
      <x:c r="D105" s="79" t="s">
        <x:v>4475</x:v>
      </x:c>
    </x:row>
    <x:row r="106" spans="4:4" s="1" customFormat="1" customHeight="1">
      <x:c r="D106" s="79" t="s">
        <x:v>1112</x:v>
      </x:c>
    </x:row>
    <x:row r="107" spans="4:4" s="1" customFormat="1" customHeight="1">
      <x:c r="D107" s="80" t="s">
        <x:v>5778</x:v>
      </x:c>
    </x:row>
    <x:row r="108" spans="4:4" s="1" customFormat="1" customHeight="1">
      <x:c r="D108" s="80" t="s">
        <x:v>6522</x:v>
      </x:c>
    </x:row>
    <x:row r="109" spans="4:4" s="1" customFormat="1" customHeight="1">
      <x:c r="D109" s="81" t="s">
        <x:v>194</x:v>
      </x:c>
    </x:row>
    <x:row r="110" spans="4:4" s="1" customFormat="1" customHeight="1">
      <x:c r="D110" s="79" t="s">
        <x:v>2628</x:v>
      </x:c>
    </x:row>
    <x:row r="111" spans="4:4" s="1" customFormat="1" customHeight="1">
      <x:c r="D111" s="81" t="s">
        <x:v>5565</x:v>
      </x:c>
    </x:row>
    <x:row r="112" spans="4:4" s="1" customFormat="1" customHeight="1">
      <x:c r="D112" s="81" t="s">
        <x:v>5556</x:v>
      </x:c>
    </x:row>
    <x:row r="113" spans="4:4" s="1" customFormat="1" customHeight="1">
      <x:c r="D113" s="81" t="s">
        <x:v>5552</x:v>
      </x:c>
    </x:row>
    <x:row r="114" spans="4:4" s="1" customFormat="1" customHeight="1">
      <x:c r="D114" s="81" t="s">
        <x:v>5563</x:v>
      </x:c>
    </x:row>
    <x:row r="115" spans="4:4" s="1" customFormat="1" customHeight="1">
      <x:c r="D115" s="81" t="s">
        <x:v>5553</x:v>
      </x:c>
    </x:row>
    <x:row r="116" spans="4:4" s="1" customFormat="1" customHeight="1">
      <x:c r="D116" s="81" t="s">
        <x:v>5569</x:v>
      </x:c>
    </x:row>
    <x:row r="117" spans="4:4" s="1" customFormat="1" customHeight="1">
      <x:c r="D117" s="81" t="s">
        <x:v>5554</x:v>
      </x:c>
    </x:row>
    <x:row r="118" spans="4:4" s="1" customFormat="1" customHeight="1">
      <x:c r="D118" s="81" t="s">
        <x:v>5557</x:v>
      </x:c>
    </x:row>
    <x:row r="119" spans="4:4" s="1" customFormat="1" customHeight="1">
      <x:c r="D119" s="81" t="s">
        <x:v>5566</x:v>
      </x:c>
    </x:row>
    <x:row r="120" spans="4:4" s="1" customFormat="1" customHeight="1">
      <x:c r="D120" s="81" t="s">
        <x:v>5571</x:v>
      </x:c>
    </x:row>
    <x:row r="121" spans="4:4" s="1" customFormat="1" customHeight="1">
      <x:c r="D121" s="81" t="s">
        <x:v>5562</x:v>
      </x:c>
    </x:row>
    <x:row r="122" spans="4:4" s="1" customFormat="1" customHeight="1">
      <x:c r="D122" s="81" t="s">
        <x:v>5550</x:v>
      </x:c>
    </x:row>
    <x:row r="123" spans="4:4" s="1" customFormat="1" customHeight="1">
      <x:c r="D123" s="81" t="s">
        <x:v>5568</x:v>
      </x:c>
    </x:row>
    <x:row r="124" spans="4:4" s="1" customFormat="1" customHeight="1">
      <x:c r="D124" s="81" t="s">
        <x:v>5551</x:v>
      </x:c>
    </x:row>
    <x:row r="125" spans="4:4" s="1" customFormat="1" customHeight="1">
      <x:c r="D125" s="92" t="s">
        <x:v>3669</x:v>
      </x:c>
    </x:row>
    <x:row r="126" s="1" customFormat="1" customHeight="1"/>
    <x:row r="128" spans="3:9" customHeight="1">
      <x:c r="C128" s="116" t="s">
        <x:v>1826</x:v>
      </x:c>
      <x:c r="D128" s="116"/>
      <x:c r="E128" s="116"/>
      <x:c r="F128" s="116"/>
      <x:c r="G128" s="116"/>
      <x:c r="H128" s="116"/>
      <x:c r="I128" s="116"/>
    </x:row>
    <x:row r="129" spans="5:5" s="1" customFormat="1" customHeight="1">
      <x:c r="E129" s="1" t="s">
        <x:v>4459</x:v>
      </x:c>
    </x:row>
    <x:row r="130" s="1" customFormat="1" customHeight="1"/>
    <x:row r="131" spans="5:5" s="1" customFormat="1" customHeight="1">
      <x:c r="E131" s="79" t="s">
        <x:v>3199</x:v>
      </x:c>
    </x:row>
    <x:row r="132" spans="5:5" s="1" customFormat="1" customHeight="1">
      <x:c r="E132" s="80" t="s">
        <x:v>5857</x:v>
      </x:c>
    </x:row>
    <x:row r="133" spans="5:5" s="1" customFormat="1" customHeight="1">
      <x:c r="E133" s="80" t="s">
        <x:v>6365</x:v>
      </x:c>
    </x:row>
    <x:row r="134" spans="5:5" s="1" customFormat="1" customHeight="1">
      <x:c r="E134" s="80" t="s">
        <x:v>6495</x:v>
      </x:c>
    </x:row>
    <x:row r="135" spans="5:5" s="1" customFormat="1" customHeight="1">
      <x:c r="E135" s="81" t="s">
        <x:v>1114</x:v>
      </x:c>
    </x:row>
    <x:row r="137" spans="3:9" customHeight="1">
      <x:c r="C137" s="116" t="s">
        <x:v>2892</x:v>
      </x:c>
      <x:c r="D137" s="116"/>
      <x:c r="E137" s="116"/>
      <x:c r="F137" s="116"/>
      <x:c r="G137" s="116"/>
      <x:c r="H137" s="116"/>
      <x:c r="I137" s="116"/>
    </x:row>
    <x:row r="138" spans="4:4" customHeight="1">
      <x:c r="D138" s="8" t="s">
        <x:v>8</x:v>
      </x:c>
    </x:row>
    <x:row r="139" spans="4:4" customHeight="1">
      <x:c r="D139" s="8" t="s">
        <x:v>2419</x:v>
      </x:c>
    </x:row>
    <x:row r="140" spans="4:4" customHeight="1">
      <x:c r="D140" s="8" t="s">
        <x:v>2457</x:v>
      </x:c>
    </x:row>
    <x:row r="142" spans="4:4" customHeight="1">
      <x:c r="D142" s="8" t="s">
        <x:v>1119</x:v>
      </x:c>
    </x:row>
    <x:row r="143" spans="5:5" customHeight="1">
      <x:c r="E143" s="8" t="s">
        <x:v>4313</x:v>
      </x:c>
    </x:row>
    <x:row r="144" spans="5:5" customHeight="1">
      <x:c r="E144" s="8" t="s">
        <x:v>3934</x:v>
      </x:c>
    </x:row>
    <x:row r="146" spans="6:25" s="1" customFormat="1" customHeight="1">
      <x:c r="F146" s="361" t="s">
        <x:v>1083</x:v>
      </x:c>
      <x:c r="G146" s="361"/>
      <x:c r="H146" s="361"/>
      <x:c r="I146" s="361"/>
      <x:c r="J146" s="361"/>
      <x:c r="K146" s="361"/>
      <x:c r="L146" s="361" t="s">
        <x:v>1077</x:v>
      </x:c>
      <x:c r="M146" s="361"/>
      <x:c r="N146" s="361"/>
      <x:c r="O146" s="361"/>
      <x:c r="P146" s="361"/>
      <x:c r="Q146" s="361"/>
      <x:c r="R146" s="361"/>
      <x:c r="S146" s="361"/>
      <x:c r="T146" s="361"/>
      <x:c r="U146" s="361"/>
      <x:c r="V146" s="361"/>
      <x:c r="W146" s="361"/>
      <x:c r="X146" s="361"/>
      <x:c r="Y146" s="361"/>
    </x:row>
    <x:row r="147" spans="6:25" s="1" customFormat="1" customHeight="1">
      <x:c r="F147" s="305" t="s">
        <x:v>2448</x:v>
      </x:c>
      <x:c r="G147" s="305"/>
      <x:c r="H147" s="305"/>
      <x:c r="I147" s="305"/>
      <x:c r="J147" s="305"/>
      <x:c r="K147" s="305"/>
      <x:c r="L147" s="360" t="s">
        <x:v>172</x:v>
      </x:c>
      <x:c r="M147" s="360"/>
      <x:c r="N147" s="360"/>
      <x:c r="O147" s="360"/>
      <x:c r="P147" s="360"/>
      <x:c r="Q147" s="360"/>
      <x:c r="R147" s="360"/>
      <x:c r="S147" s="360"/>
      <x:c r="T147" s="360"/>
      <x:c r="U147" s="360"/>
      <x:c r="V147" s="360"/>
      <x:c r="W147" s="360"/>
      <x:c r="X147" s="360"/>
      <x:c r="Y147" s="360"/>
    </x:row>
    <x:row r="148" spans="6:25" s="1" customFormat="1" customHeight="1">
      <x:c r="F148" s="305" t="s">
        <x:v>2433</x:v>
      </x:c>
      <x:c r="G148" s="305"/>
      <x:c r="H148" s="305"/>
      <x:c r="I148" s="305"/>
      <x:c r="J148" s="305"/>
      <x:c r="K148" s="305"/>
      <x:c r="L148" s="359" t="s">
        <x:v>3818</x:v>
      </x:c>
      <x:c r="M148" s="359"/>
      <x:c r="N148" s="359"/>
      <x:c r="O148" s="359"/>
      <x:c r="P148" s="359"/>
      <x:c r="Q148" s="359"/>
      <x:c r="R148" s="359"/>
      <x:c r="S148" s="359"/>
      <x:c r="T148" s="359"/>
      <x:c r="U148" s="359"/>
      <x:c r="V148" s="359"/>
      <x:c r="W148" s="359"/>
      <x:c r="X148" s="359"/>
      <x:c r="Y148" s="359"/>
    </x:row>
    <x:row r="149" spans="6:25" s="1" customFormat="1" customHeight="1">
      <x:c r="F149" s="305" t="s">
        <x:v>1227</x:v>
      </x:c>
      <x:c r="G149" s="305"/>
      <x:c r="H149" s="305"/>
      <x:c r="I149" s="305"/>
      <x:c r="J149" s="305"/>
      <x:c r="K149" s="305"/>
      <x:c r="L149" s="360" t="s">
        <x:v>704</x:v>
      </x:c>
      <x:c r="M149" s="360"/>
      <x:c r="N149" s="360"/>
      <x:c r="O149" s="360"/>
      <x:c r="P149" s="360"/>
      <x:c r="Q149" s="360"/>
      <x:c r="R149" s="360"/>
      <x:c r="S149" s="360"/>
      <x:c r="T149" s="360"/>
      <x:c r="U149" s="360"/>
      <x:c r="V149" s="360"/>
      <x:c r="W149" s="360"/>
      <x:c r="X149" s="360"/>
      <x:c r="Y149" s="360"/>
    </x:row>
    <x:row r="150" spans="6:25" s="1" customFormat="1" customHeight="1">
      <x:c r="F150" s="305" t="s">
        <x:v>2424</x:v>
      </x:c>
      <x:c r="G150" s="305"/>
      <x:c r="H150" s="305"/>
      <x:c r="I150" s="305"/>
      <x:c r="J150" s="305"/>
      <x:c r="K150" s="305"/>
      <x:c r="L150" s="359" t="s">
        <x:v>4468</x:v>
      </x:c>
      <x:c r="M150" s="359"/>
      <x:c r="N150" s="359"/>
      <x:c r="O150" s="359"/>
      <x:c r="P150" s="359"/>
      <x:c r="Q150" s="359"/>
      <x:c r="R150" s="359"/>
      <x:c r="S150" s="359"/>
      <x:c r="T150" s="359"/>
      <x:c r="U150" s="359"/>
      <x:c r="V150" s="359"/>
      <x:c r="W150" s="359"/>
      <x:c r="X150" s="359"/>
      <x:c r="Y150" s="359"/>
    </x:row>
    <x:row r="151" s="1" customFormat="1" customHeight="1"/>
    <x:row r="152" s="1" customFormat="1" customHeight="1"/>
    <x:row r="153" spans="5:5" s="1" customFormat="1" customHeight="1">
      <x:c r="E153" s="79" t="s">
        <x:v>4309</x:v>
      </x:c>
    </x:row>
    <x:row r="154" spans="5:5" s="1" customFormat="1" customHeight="1">
      <x:c r="E154" s="81" t="s">
        <x:v>5101</x:v>
      </x:c>
    </x:row>
    <x:row r="155" spans="5:5" s="1" customFormat="1" customHeight="1">
      <x:c r="E155" s="79" t="s">
        <x:v>1981</x:v>
      </x:c>
    </x:row>
    <x:row r="156" spans="5:5" s="1" customFormat="1" customHeight="1">
      <x:c r="E156" s="81" t="s">
        <x:v>6527</x:v>
      </x:c>
    </x:row>
    <x:row r="157" s="1" customFormat="1" customHeight="1"/>
    <x:row r="158" spans="5:5" s="1" customFormat="1" customHeight="1">
      <x:c r="E158" s="92" t="s">
        <x:v>6525</x:v>
      </x:c>
    </x:row>
    <x:row r="159" spans="5:5" s="1" customFormat="1" customHeight="1">
      <x:c r="E159" s="81" t="s">
        <x:v>975</x:v>
      </x:c>
    </x:row>
    <x:row r="160" spans="5:5" s="1" customFormat="1" customHeight="1">
      <x:c r="E160" s="92" t="s">
        <x:v>5900</x:v>
      </x:c>
    </x:row>
    <x:row r="161" s="1" customFormat="1" customHeight="1"/>
    <x:row r="162" s="1" customFormat="1" customHeight="1"/>
    <x:row r="163" spans="5:5" s="1" customFormat="1" customHeight="1">
      <x:c r="E163" s="79" t="s">
        <x:v>2648</x:v>
      </x:c>
    </x:row>
    <x:row r="164" spans="5:5" s="1" customFormat="1" customHeight="1">
      <x:c r="E164" s="79" t="s">
        <x:v>4198</x:v>
      </x:c>
    </x:row>
    <x:row r="165" spans="5:5" s="1" customFormat="1" customHeight="1">
      <x:c r="E165" s="79" t="s">
        <x:v>4324</x:v>
      </x:c>
    </x:row>
    <x:row r="166" spans="5:5" s="1" customFormat="1" customHeight="1">
      <x:c r="E166" s="79" t="s">
        <x:v>3121</x:v>
      </x:c>
    </x:row>
    <x:row r="167" spans="5:5" s="1" customFormat="1" customHeight="1">
      <x:c r="E167" s="79" t="s">
        <x:v>3207</x:v>
      </x:c>
    </x:row>
    <x:row r="168" spans="5:5" s="1" customFormat="1" customHeight="1">
      <x:c r="E168" s="79" t="s">
        <x:v>601</x:v>
      </x:c>
    </x:row>
    <x:row r="169" spans="5:5" s="1" customFormat="1" customHeight="1">
      <x:c r="E169" s="79" t="s">
        <x:v>692</x:v>
      </x:c>
    </x:row>
    <x:row r="170" spans="5:5" s="1" customFormat="1" customHeight="1">
      <x:c r="E170" s="79" t="s">
        <x:v>1097</x:v>
      </x:c>
    </x:row>
    <x:row r="171" spans="5:5" s="1" customFormat="1" customHeight="1">
      <x:c r="E171" s="79" t="s">
        <x:v>3121</x:v>
      </x:c>
    </x:row>
    <x:row r="172" spans="5:5" s="1" customFormat="1" customHeight="1">
      <x:c r="E172" s="79" t="s">
        <x:v>3201</x:v>
      </x:c>
    </x:row>
    <x:row r="173" spans="5:12" s="1" customFormat="1" customHeight="1">
      <x:c r="E173" s="225" t="s">
        <x:v>4504</x:v>
      </x:c>
      <x:c r="F173" s="215"/>
      <x:c r="G173" s="215"/>
      <x:c r="H173" s="215"/>
      <x:c r="I173" s="215"/>
      <x:c r="J173" s="215"/>
      <x:c r="K173" s="215"/>
      <x:c r="L173" s="215"/>
    </x:row>
    <x:row r="174" spans="5:5" s="1" customFormat="1" customHeight="1">
      <x:c r="E174" s="81" t="s">
        <x:v>4178</x:v>
      </x:c>
    </x:row>
    <x:row r="175" spans="5:5" s="1" customFormat="1" customHeight="1">
      <x:c r="E175" s="81" t="s">
        <x:v>4498</x:v>
      </x:c>
    </x:row>
    <x:row r="176" spans="5:5" s="1" customFormat="1" customHeight="1">
      <x:c r="E176" s="81" t="s">
        <x:v>4485</x:v>
      </x:c>
    </x:row>
    <x:row r="177" spans="5:5" s="1" customFormat="1" customHeight="1">
      <x:c r="E177" s="80" t="s">
        <x:v>6710</x:v>
      </x:c>
    </x:row>
    <x:row r="178" spans="5:5" s="1" customFormat="1" customHeight="1">
      <x:c r="E178" s="81" t="s">
        <x:v>4492</x:v>
      </x:c>
    </x:row>
    <x:row r="179" spans="5:5" s="1" customFormat="1" customHeight="1">
      <x:c r="E179" s="81" t="s">
        <x:v>4790</x:v>
      </x:c>
    </x:row>
    <x:row r="180" spans="5:5" s="1" customFormat="1" customHeight="1">
      <x:c r="E180" s="80" t="s">
        <x:v>6718</x:v>
      </x:c>
    </x:row>
    <x:row r="181" spans="5:5" s="1" customFormat="1" customHeight="1">
      <x:c r="E181" s="80" t="s">
        <x:v>6906</x:v>
      </x:c>
    </x:row>
    <x:row r="182" spans="5:5" s="1" customFormat="1" customHeight="1">
      <x:c r="E182" s="81" t="s">
        <x:v>1114</x:v>
      </x:c>
    </x:row>
    <x:row r="183" spans="5:5" s="1" customFormat="1" customHeight="1">
      <x:c r="E183" s="81" t="s">
        <x:v>250</x:v>
      </x:c>
    </x:row>
    <x:row r="184" spans="5:5" s="1" customFormat="1" customHeight="1">
      <x:c r="E184" s="79" t="s">
        <x:v>2279</x:v>
      </x:c>
    </x:row>
    <x:row r="185" spans="5:5" s="1" customFormat="1" customHeight="1">
      <x:c r="E185" s="81" t="s">
        <x:v>2641</x:v>
      </x:c>
    </x:row>
    <x:row r="186" s="1" customFormat="1" customHeight="1"/>
    <x:row r="187" s="1" customFormat="1" customHeight="1"/>
    <x:row r="188" spans="5:5" s="1" customFormat="1" customHeight="1">
      <x:c r="E188" s="92" t="s">
        <x:v>6523</x:v>
      </x:c>
    </x:row>
    <x:row r="189" spans="5:5" s="1" customFormat="1" customHeight="1">
      <x:c r="E189" s="81" t="s">
        <x:v>975</x:v>
      </x:c>
    </x:row>
    <x:row r="190" spans="5:5" s="1" customFormat="1" customHeight="1">
      <x:c r="E190" s="92" t="s">
        <x:v>5899</x:v>
      </x:c>
    </x:row>
    <x:row r="191" spans="5:12" s="1" customFormat="1" customHeight="1">
      <x:c r="E191" s="226" t="s">
        <x:v>2292</x:v>
      </x:c>
      <x:c r="F191" s="173"/>
      <x:c r="G191" s="173"/>
      <x:c r="H191" s="173"/>
      <x:c r="I191" s="173"/>
      <x:c r="J191" s="173"/>
      <x:c r="K191" s="173"/>
      <x:c r="L191" s="173"/>
    </x:row>
    <x:row r="192" spans="5:5" s="1" customFormat="1" customHeight="1">
      <x:c r="E192" s="81" t="s">
        <x:v>4178</x:v>
      </x:c>
    </x:row>
    <x:row r="193" spans="5:5" s="1" customFormat="1" customHeight="1">
      <x:c r="E193" s="81" t="s">
        <x:v>4498</x:v>
      </x:c>
    </x:row>
    <x:row r="194" spans="5:5" s="1" customFormat="1" customHeight="1">
      <x:c r="E194" s="81" t="s">
        <x:v>4485</x:v>
      </x:c>
    </x:row>
    <x:row r="195" spans="5:5" s="1" customFormat="1" customHeight="1">
      <x:c r="E195" s="80" t="s">
        <x:v>6710</x:v>
      </x:c>
    </x:row>
    <x:row r="196" spans="5:5" s="1" customFormat="1" customHeight="1">
      <x:c r="E196" s="81" t="s">
        <x:v>4492</x:v>
      </x:c>
    </x:row>
    <x:row r="197" spans="5:5" s="1" customFormat="1" customHeight="1">
      <x:c r="E197" s="81" t="s">
        <x:v>4790</x:v>
      </x:c>
    </x:row>
    <x:row r="198" spans="5:5" s="1" customFormat="1" customHeight="1">
      <x:c r="E198" s="80" t="s">
        <x:v>6711</x:v>
      </x:c>
    </x:row>
    <x:row r="199" spans="5:5" s="1" customFormat="1" customHeight="1">
      <x:c r="E199" s="80" t="s">
        <x:v>6526</x:v>
      </x:c>
    </x:row>
    <x:row r="200" spans="5:5" s="1" customFormat="1" customHeight="1">
      <x:c r="E200" s="81" t="s">
        <x:v>1114</x:v>
      </x:c>
    </x:row>
    <x:row r="201" spans="5:5" s="1" customFormat="1" customHeight="1">
      <x:c r="E201" s="81" t="s">
        <x:v>250</x:v>
      </x:c>
    </x:row>
    <x:row r="202" spans="5:5" s="1" customFormat="1" customHeight="1">
      <x:c r="E202" s="79" t="s">
        <x:v>2279</x:v>
      </x:c>
    </x:row>
    <x:row r="203" spans="5:5" s="1" customFormat="1" customHeight="1">
      <x:c r="E203" s="81" t="s">
        <x:v>2652</x:v>
      </x:c>
    </x:row>
    <x:row r="204" spans="5:5" s="1" customFormat="1" customHeight="1">
      <x:c r="E204" s="81" t="s">
        <x:v>6466</x:v>
      </x:c>
    </x:row>
    <x:row r="205" s="1" customFormat="1" customHeight="1"/>
    <x:row r="206" s="1" customFormat="1" customHeight="1"/>
    <x:row r="207" spans="5:9" s="1" customFormat="1" customHeight="1">
      <x:c r="E207" s="173" t="s">
        <x:v>2440</x:v>
      </x:c>
      <x:c r="F207" s="173"/>
      <x:c r="G207" s="173"/>
      <x:c r="H207" s="173"/>
      <x:c r="I207" s="173"/>
    </x:row>
    <x:row r="208" spans="6:6" s="1" customFormat="1" customHeight="1">
      <x:c r="F208" s="1" t="s">
        <x:v>4494</x:v>
      </x:c>
    </x:row>
    <x:row r="209" s="1" customFormat="1" customHeight="1"/>
    <x:row r="210" spans="5:11" s="1" customFormat="1" customHeight="1">
      <x:c r="E210" s="173" t="s">
        <x:v>1195</x:v>
      </x:c>
      <x:c r="F210" s="173"/>
      <x:c r="G210" s="173"/>
      <x:c r="H210" s="173"/>
      <x:c r="I210" s="173"/>
      <x:c r="J210" s="173"/>
      <x:c r="K210" s="173"/>
    </x:row>
    <x:row r="211" spans="5:5" s="1" customFormat="1" customHeight="1">
      <x:c r="E211" s="79" t="s">
        <x:v>4489</x:v>
      </x:c>
    </x:row>
    <x:row r="212" spans="5:5" s="1" customFormat="1" customHeight="1">
      <x:c r="E212" s="79" t="s">
        <x:v>1097</x:v>
      </x:c>
    </x:row>
    <x:row r="213" spans="5:5" s="1" customFormat="1" customHeight="1">
      <x:c r="E213" s="79">
        <x:f>--1</x:f>
        <x:v>1</x:v>
      </x:c>
    </x:row>
    <x:row r="214" spans="5:5" s="1" customFormat="1" customHeight="1">
      <x:c r="E214" s="80" t="s">
        <x:v>6496</x:v>
      </x:c>
    </x:row>
    <x:row r="215" spans="5:5" s="1" customFormat="1" customHeight="1">
      <x:c r="E215" s="81" t="s">
        <x:v>1239</x:v>
      </x:c>
    </x:row>
    <x:row r="216" spans="5:5" s="1" customFormat="1" customHeight="1">
      <x:c r="E216" s="80" t="s">
        <x:v>6365</x:v>
      </x:c>
    </x:row>
    <x:row r="217" spans="5:5" s="1" customFormat="1" customHeight="1">
      <x:c r="E217" s="80" t="s">
        <x:v>6508</x:v>
      </x:c>
    </x:row>
    <x:row r="218" spans="5:5" s="1" customFormat="1" customHeight="1">
      <x:c r="E218" s="92">
        <x:v>2</x:v>
      </x:c>
    </x:row>
    <x:row r="219" spans="5:5" s="1" customFormat="1" customHeight="1">
      <x:c r="E219" s="80" t="s">
        <x:v>6524</x:v>
      </x:c>
    </x:row>
    <x:row r="220" spans="5:5" s="1" customFormat="1" customHeight="1">
      <x:c r="E220" s="80" t="s">
        <x:v>6497</x:v>
      </x:c>
    </x:row>
    <x:row r="221" spans="5:5" s="1" customFormat="1" customHeight="1">
      <x:c r="E221" s="79">
        <x:f>--3</x:f>
        <x:v>3</x:v>
      </x:c>
    </x:row>
    <x:row r="222" spans="5:5" s="1" customFormat="1" customHeight="1">
      <x:c r="E222" s="80" t="s">
        <x:v>6705</x:v>
      </x:c>
    </x:row>
    <x:row r="223" spans="5:5" s="1" customFormat="1" customHeight="1">
      <x:c r="E223" s="81" t="s">
        <x:v>4801</x:v>
      </x:c>
    </x:row>
    <x:row r="224" spans="5:5" s="1" customFormat="1" customHeight="1">
      <x:c r="E224" s="81" t="s">
        <x:v>4501</x:v>
      </x:c>
    </x:row>
    <x:row r="225" spans="5:5" s="1" customFormat="1" customHeight="1">
      <x:c r="E225" s="81" t="s">
        <x:v>4500</x:v>
      </x:c>
    </x:row>
    <x:row r="226" spans="5:5" s="1" customFormat="1" customHeight="1">
      <x:c r="E226" s="80" t="s">
        <x:v>6702</x:v>
      </x:c>
    </x:row>
    <x:row r="227" spans="5:5" s="1" customFormat="1" customHeight="1">
      <x:c r="E227" s="80" t="s">
        <x:v>6528</x:v>
      </x:c>
    </x:row>
    <x:row r="228" spans="5:5" s="1" customFormat="1" customHeight="1">
      <x:c r="E228" s="81" t="s">
        <x:v>1114</x:v>
      </x:c>
    </x:row>
    <x:row r="229" spans="5:5" s="1" customFormat="1" customHeight="1">
      <x:c r="E229" s="80" t="s">
        <x:v>5975</x:v>
      </x:c>
    </x:row>
    <x:row r="230" spans="5:5" s="1" customFormat="1" customHeight="1">
      <x:c r="E230" s="80" t="s">
        <x:v>6907</x:v>
      </x:c>
    </x:row>
    <x:row r="231" spans="5:5" s="1" customFormat="1" customHeight="1">
      <x:c r="E231" s="80" t="s">
        <x:v>6529</x:v>
      </x:c>
    </x:row>
    <x:row r="232" s="1" customFormat="1" customHeight="1"/>
    <x:row r="233" spans="5:10" s="1" customFormat="1" customHeight="1">
      <x:c r="E233" s="227" t="s">
        <x:v>1116</x:v>
      </x:c>
      <x:c r="F233" s="173"/>
      <x:c r="G233" s="173"/>
      <x:c r="H233" s="173"/>
      <x:c r="I233" s="173"/>
      <x:c r="J233" s="173"/>
    </x:row>
    <x:row r="234" s="1" customFormat="1" customHeight="1"/>
    <x:row r="235" spans="5:5" s="1" customFormat="1" customHeight="1">
      <x:c r="E235" s="79" t="s">
        <x:v>379</x:v>
      </x:c>
    </x:row>
    <x:row r="236" spans="5:5" s="1" customFormat="1" customHeight="1">
      <x:c r="E236" s="79" t="s">
        <x:v>2473</x:v>
      </x:c>
    </x:row>
    <x:row r="237" spans="5:5" s="1" customFormat="1" customHeight="1">
      <x:c r="E237" s="79" t="s">
        <x:v>118</x:v>
      </x:c>
    </x:row>
    <x:row r="238" spans="5:5" s="1" customFormat="1" customHeight="1">
      <x:c r="E238" s="79" t="s">
        <x:v>2882</x:v>
      </x:c>
    </x:row>
    <x:row r="239" spans="5:5" s="1" customFormat="1" customHeight="1">
      <x:c r="E239" s="79" t="s">
        <x:v>2002</x:v>
      </x:c>
    </x:row>
    <x:row r="240" spans="5:5" s="1" customFormat="1" customHeight="1">
      <x:c r="E240" s="79" t="s">
        <x:v>2891</x:v>
      </x:c>
    </x:row>
    <x:row r="241" spans="5:12" s="1" customFormat="1" customHeight="1">
      <x:c r="E241" s="154" t="s">
        <x:v>5102</x:v>
      </x:c>
      <x:c r="F241" s="106"/>
      <x:c r="G241" s="106"/>
      <x:c r="H241" s="106"/>
      <x:c r="I241" s="106"/>
      <x:c r="J241" s="106"/>
      <x:c r="K241" s="106"/>
      <x:c r="L241" s="106"/>
    </x:row>
    <x:row r="242" spans="5:5" s="1" customFormat="1" customHeight="1">
      <x:c r="E242" s="81" t="s">
        <x:v>1244</x:v>
      </x:c>
    </x:row>
    <x:row r="243" spans="5:5" s="1" customFormat="1" customHeight="1">
      <x:c r="E243" s="81" t="s">
        <x:v>6712</x:v>
      </x:c>
    </x:row>
    <x:row r="244" spans="5:5" s="1" customFormat="1" customHeight="1">
      <x:c r="E244" s="81" t="s">
        <x:v>4505</x:v>
      </x:c>
    </x:row>
    <x:row r="245" spans="5:5" s="1" customFormat="1" customHeight="1">
      <x:c r="E245" s="81" t="s">
        <x:v>2900</x:v>
      </x:c>
    </x:row>
    <x:row r="246" spans="5:5" s="1" customFormat="1" customHeight="1">
      <x:c r="E246" s="81" t="s">
        <x:v>4488</x:v>
      </x:c>
    </x:row>
    <x:row r="247" spans="5:5" s="1" customFormat="1" customHeight="1">
      <x:c r="E247" s="81" t="s">
        <x:v>2895</x:v>
      </x:c>
    </x:row>
    <x:row r="248" spans="5:17" s="1" customFormat="1" customHeight="1">
      <x:c r="E248" s="81" t="s">
        <x:v>5555</x:v>
      </x:c>
      <x:c r="G248" s="106"/>
      <x:c r="H248" s="106"/>
      <x:c r="I248" s="106"/>
      <x:c r="J248" s="106"/>
      <x:c r="K248" s="106"/>
      <x:c r="L248" s="106"/>
      <x:c r="M248" s="106"/>
      <x:c r="N248" s="106"/>
      <x:c r="O248" s="106"/>
      <x:c r="P248" s="106"/>
      <x:c r="Q248" s="106"/>
    </x:row>
    <x:row r="249" spans="5:17" s="1" customFormat="1" customHeight="1">
      <x:c r="E249" s="81" t="s">
        <x:v>6908</x:v>
      </x:c>
      <x:c r="G249" s="106"/>
      <x:c r="H249" s="106"/>
      <x:c r="I249" s="106"/>
      <x:c r="J249" s="106"/>
      <x:c r="K249" s="106"/>
      <x:c r="L249" s="106"/>
      <x:c r="M249" s="106"/>
      <x:c r="N249" s="106"/>
      <x:c r="O249" s="106"/>
      <x:c r="P249" s="106"/>
      <x:c r="Q249" s="106"/>
    </x:row>
    <x:row r="250" spans="5:17" s="1" customFormat="1" customHeight="1">
      <x:c r="E250" s="81" t="s">
        <x:v>2911</x:v>
      </x:c>
      <x:c r="G250" s="106"/>
      <x:c r="H250" s="106"/>
      <x:c r="I250" s="106"/>
      <x:c r="J250" s="106"/>
      <x:c r="K250" s="106"/>
      <x:c r="L250" s="106"/>
      <x:c r="M250" s="106"/>
      <x:c r="N250" s="106"/>
      <x:c r="O250" s="106"/>
      <x:c r="P250" s="106"/>
      <x:c r="Q250" s="106"/>
    </x:row>
    <x:row r="251" spans="5:5" s="1" customFormat="1" customHeight="1">
      <x:c r="E251" s="81" t="s">
        <x:v>6435</x:v>
      </x:c>
    </x:row>
    <x:row r="252" spans="5:5" s="1" customFormat="1" customHeight="1">
      <x:c r="E252" s="81" t="s">
        <x:v>6719</x:v>
      </x:c>
    </x:row>
    <x:row r="253" spans="5:5" s="1" customFormat="1" customHeight="1">
      <x:c r="E253" s="81" t="s">
        <x:v>1165</x:v>
      </x:c>
    </x:row>
    <x:row r="254" spans="5:5" s="1" customFormat="1" customHeight="1">
      <x:c r="E254" s="81" t="s">
        <x:v>3819</x:v>
      </x:c>
    </x:row>
    <x:row r="255" spans="5:5" s="1" customFormat="1" customHeight="1">
      <x:c r="E255" s="81" t="s">
        <x:v>1114</x:v>
      </x:c>
    </x:row>
    <x:row r="256" s="1" customFormat="1" customHeight="1"/>
    <x:row r="257" spans="5:12" s="1" customFormat="1" customHeight="1">
      <x:c r="E257" s="228" t="s">
        <x:v>1101</x:v>
      </x:c>
      <x:c r="F257" s="173"/>
      <x:c r="G257" s="173"/>
      <x:c r="H257" s="173"/>
      <x:c r="I257" s="173"/>
      <x:c r="J257" s="173"/>
      <x:c r="K257" s="173"/>
      <x:c r="L257" s="173"/>
    </x:row>
    <x:row r="258" spans="5:5" s="1" customFormat="1" customHeight="1">
      <x:c r="E258" s="79">
        <x:f>--1</x:f>
        <x:v>1</x:v>
      </x:c>
    </x:row>
    <x:row r="259" spans="5:5" s="1" customFormat="1" customHeight="1">
      <x:c r="E259" s="80" t="s">
        <x:v>6715</x:v>
      </x:c>
    </x:row>
    <x:row r="260" spans="5:5" s="1" customFormat="1" customHeight="1">
      <x:c r="E260" s="81" t="s">
        <x:v>1239</x:v>
      </x:c>
    </x:row>
    <x:row r="261" spans="5:5" s="1" customFormat="1" customHeight="1">
      <x:c r="E261" s="80" t="s">
        <x:v>5284</x:v>
      </x:c>
    </x:row>
    <x:row r="262" spans="5:5" s="1" customFormat="1" customHeight="1">
      <x:c r="E262" s="79">
        <x:f>--2</x:f>
        <x:v>2</x:v>
      </x:c>
    </x:row>
    <x:row r="263" spans="5:5" s="1" customFormat="1" customHeight="1">
      <x:c r="E263" s="79" t="s">
        <x:v>3806</x:v>
      </x:c>
    </x:row>
    <x:row r="264" spans="5:5" s="1" customFormat="1" customHeight="1">
      <x:c r="E264" s="80" t="s">
        <x:v>6909</x:v>
      </x:c>
    </x:row>
    <x:row r="265" spans="5:5" s="1" customFormat="1" customHeight="1">
      <x:c r="E265" s="80" t="s">
        <x:v>6910</x:v>
      </x:c>
    </x:row>
    <x:row r="266" spans="5:5" s="1" customFormat="1" customHeight="1">
      <x:c r="E266" s="81" t="s">
        <x:v>3676</x:v>
      </x:c>
    </x:row>
    <x:row r="267" spans="5:5" s="1" customFormat="1" customHeight="1">
      <x:c r="E267" s="81" t="s">
        <x:v>3680</x:v>
      </x:c>
    </x:row>
    <x:row r="268" spans="5:5" s="1" customFormat="1" customHeight="1">
      <x:c r="E268" s="81" t="s">
        <x:v>6897</x:v>
      </x:c>
    </x:row>
    <x:row r="269" spans="5:5" s="1" customFormat="1" customHeight="1">
      <x:c r="E269" s="81" t="s">
        <x:v>6898</x:v>
      </x:c>
    </x:row>
    <x:row r="270" spans="5:5" s="1" customFormat="1" customHeight="1">
      <x:c r="E270" s="81" t="s">
        <x:v>2422</x:v>
      </x:c>
    </x:row>
    <x:row r="271" spans="5:5" s="1" customFormat="1" customHeight="1">
      <x:c r="E271" s="81" t="s">
        <x:v>3206</x:v>
      </x:c>
    </x:row>
    <x:row r="272" spans="5:5" s="1" customFormat="1" customHeight="1">
      <x:c r="E272" s="79">
        <x:f>--3</x:f>
        <x:v>3</x:v>
      </x:c>
    </x:row>
    <x:row r="273" spans="5:5" s="1" customFormat="1" customHeight="1">
      <x:c r="E273" s="80" t="s">
        <x:v>5355</x:v>
      </x:c>
    </x:row>
    <x:row r="274" spans="5:5" s="1" customFormat="1" customHeight="1">
      <x:c r="E274" s="80" t="s">
        <x:v>5255</x:v>
      </x:c>
    </x:row>
    <x:row r="275" spans="5:5" s="1" customFormat="1" customHeight="1">
      <x:c r="E275" s="80" t="s">
        <x:v>6381</x:v>
      </x:c>
    </x:row>
    <x:row r="276" spans="5:5" s="1" customFormat="1" customHeight="1">
      <x:c r="E276" s="81" t="s">
        <x:v>2376</x:v>
      </x:c>
    </x:row>
    <x:row r="277" spans="5:5" s="1" customFormat="1" customHeight="1">
      <x:c r="E277" s="80" t="s">
        <x:v>6714</x:v>
      </x:c>
    </x:row>
    <x:row r="278" s="1" customFormat="1" customHeight="1"/>
  </x:sheetData>
  <x:mergeCells count="11">
    <x:mergeCell ref="A1:A9"/>
    <x:mergeCell ref="F149:K149"/>
    <x:mergeCell ref="L149:Y149"/>
    <x:mergeCell ref="F150:K150"/>
    <x:mergeCell ref="L150:Y150"/>
    <x:mergeCell ref="F146:K146"/>
    <x:mergeCell ref="L146:Y146"/>
    <x:mergeCell ref="F147:K147"/>
    <x:mergeCell ref="L147:Y147"/>
    <x:mergeCell ref="F148:K148"/>
    <x:mergeCell ref="L148:Y148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D8:D8" r:id="rId7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8"/>
</x:worksheet>
</file>

<file path=xl/worksheets/sheet1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4"/>
  <x:dimension ref="A1:AD411"/>
  <x:sheetViews>
    <x:sheetView showGridLines="0" topLeftCell="C393" zoomScale="130" zoomScaleNormal="130" zoomScaleSheetLayoutView="75" workbookViewId="0">
      <x:selection activeCell="F270" activeCellId="0" sqref="F270:F270"/>
    </x:sheetView>
  </x:sheetViews>
  <x:sheetFormatPr defaultColWidth="3.875" defaultRowHeight="18" customHeight="1"/>
  <x:cols>
    <x:col min="1" max="1" width="3" style="19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34" t="s">
        <x:v>4099</x:v>
      </x:c>
    </x:row>
    <x:row r="9" spans="1:2" customHeight="1">
      <x:c r="A9" s="276"/>
      <x:c r="B9" s="19" t="s">
        <x:v>978</x:v>
      </x:c>
    </x:row>
    <x:row r="10" spans="2:5" customHeight="1">
      <x:c r="B10" s="116" t="s">
        <x:v>2415</x:v>
      </x:c>
      <x:c r="C10" s="116"/>
      <x:c r="D10" s="116"/>
      <x:c r="E10" s="116"/>
    </x:row>
    <x:row r="11" spans="3:3" customHeight="1">
      <x:c r="C11" s="9" t="s">
        <x:v>2394</x:v>
      </x:c>
    </x:row>
    <x:row r="12" spans="3:3" customHeight="1">
      <x:c r="C12" s="9" t="s">
        <x:v>5223</x:v>
      </x:c>
    </x:row>
    <x:row r="13" spans="3:3" customHeight="1">
      <x:c r="C13" s="9" t="s">
        <x:v>2105</x:v>
      </x:c>
    </x:row>
    <x:row r="15" spans="3:5" customHeight="1">
      <x:c r="C15" s="116" t="s">
        <x:v>2407</x:v>
      </x:c>
      <x:c r="D15" s="116"/>
      <x:c r="E15" s="116"/>
    </x:row>
    <x:row r="16" spans="4:4" customHeight="1">
      <x:c r="D16" s="9" t="s">
        <x:v>2428</x:v>
      </x:c>
    </x:row>
    <x:row r="17" spans="4:4" customHeight="1">
      <x:c r="D17" s="9" t="s">
        <x:v>3180</x:v>
      </x:c>
    </x:row>
    <x:row r="19" spans="3:5" customHeight="1">
      <x:c r="C19" s="116" t="s">
        <x:v>2430</x:v>
      </x:c>
      <x:c r="D19" s="116"/>
      <x:c r="E19" s="116"/>
    </x:row>
    <x:row r="20" spans="4:4" s="8" customFormat="1" customHeight="1">
      <x:c r="D20" s="81" t="s">
        <x:v>5988</x:v>
      </x:c>
    </x:row>
    <x:row r="21" spans="4:4" s="8" customFormat="1" customHeight="1">
      <x:c r="D21" s="92" t="s">
        <x:v>6530</x:v>
      </x:c>
    </x:row>
    <x:row r="22" spans="4:4" s="8" customFormat="1" customHeight="1">
      <x:c r="D22" s="92" t="s">
        <x:v>5903</x:v>
      </x:c>
    </x:row>
    <x:row r="23" spans="4:4" s="8" customFormat="1" customHeight="1">
      <x:c r="D23" s="79" t="s">
        <x:v>3821</x:v>
      </x:c>
    </x:row>
    <x:row r="24" spans="4:4" s="8" customFormat="1" customHeight="1">
      <x:c r="D24" s="81" t="s">
        <x:v>6912</x:v>
      </x:c>
    </x:row>
    <x:row r="25" spans="4:4" s="8" customFormat="1" customHeight="1">
      <x:c r="D25" s="79" t="s">
        <x:v>3827</x:v>
      </x:c>
    </x:row>
    <x:row r="26" spans="4:4" s="8" customFormat="1" customHeight="1">
      <x:c r="D26" s="92" t="s">
        <x:v>6911</x:v>
      </x:c>
    </x:row>
    <x:row r="27" spans="1:1" s="8" customFormat="1" customHeight="1">
      <x:c r="A27" s="19"/>
    </x:row>
    <x:row r="28" spans="1:1" s="8" customFormat="1" customHeight="1">
      <x:c r="A28" s="19"/>
    </x:row>
    <x:row r="31" spans="3:5" customHeight="1">
      <x:c r="C31" s="116" t="s">
        <x:v>3291</x:v>
      </x:c>
      <x:c r="D31" s="116"/>
      <x:c r="E31" s="116"/>
    </x:row>
    <x:row r="32" spans="4:4" customHeight="1">
      <x:c r="D32" s="9" t="s">
        <x:v>2922</x:v>
      </x:c>
    </x:row>
    <x:row r="33" spans="4:4" customHeight="1">
      <x:c r="D33" s="9" t="s">
        <x:v>3958</x:v>
      </x:c>
    </x:row>
    <x:row r="34" spans="4:4" customHeight="1">
      <x:c r="D34" s="9" t="s">
        <x:v>754</x:v>
      </x:c>
    </x:row>
    <x:row r="35" spans="4:4" customHeight="1">
      <x:c r="D35" s="9" t="s">
        <x:v>5306</x:v>
      </x:c>
    </x:row>
    <x:row r="37" spans="4:4" customHeight="1">
      <x:c r="D37" s="9" t="s">
        <x:v>1813</x:v>
      </x:c>
    </x:row>
    <x:row r="38" spans="4:4" customHeight="1">
      <x:c r="D38" s="9" t="s">
        <x:v>5151</x:v>
      </x:c>
    </x:row>
    <x:row r="39" spans="4:4" customHeight="1">
      <x:c r="D39" s="9" t="s">
        <x:v>1817</x:v>
      </x:c>
    </x:row>
    <x:row r="40" spans="4:4" customHeight="1">
      <x:c r="D40" s="9" t="s">
        <x:v>553</x:v>
      </x:c>
    </x:row>
    <x:row r="41" spans="4:4" customHeight="1">
      <x:c r="D41" s="9" t="s">
        <x:v>540</x:v>
      </x:c>
    </x:row>
    <x:row r="42" spans="4:4" customHeight="1">
      <x:c r="D42" s="9" t="s">
        <x:v>761</x:v>
      </x:c>
    </x:row>
    <x:row r="44" spans="6:6" s="8" customFormat="1" customHeight="1">
      <x:c r="F44" s="80" t="s">
        <x:v>6534</x:v>
      </x:c>
    </x:row>
    <x:row r="45" spans="6:6" s="8" customFormat="1" customHeight="1">
      <x:c r="F45" s="81" t="s">
        <x:v>5097</x:v>
      </x:c>
    </x:row>
    <x:row r="46" spans="6:6" s="8" customFormat="1" customHeight="1">
      <x:c r="F46" s="81" t="s">
        <x:v>5904</x:v>
      </x:c>
    </x:row>
    <x:row r="47" spans="6:6" s="8" customFormat="1" customHeight="1">
      <x:c r="F47" s="81" t="s">
        <x:v>6713</x:v>
      </x:c>
    </x:row>
    <x:row r="48" spans="6:6" s="8" customFormat="1" customHeight="1">
      <x:c r="F48" s="81" t="s">
        <x:v>1211</x:v>
      </x:c>
    </x:row>
    <x:row r="49" spans="6:6" s="8" customFormat="1" customHeight="1">
      <x:c r="F49" s="81" t="s">
        <x:v>3181</x:v>
      </x:c>
    </x:row>
    <x:row r="50" spans="6:6" s="8" customFormat="1" customHeight="1">
      <x:c r="F50" s="80" t="s">
        <x:v>6365</x:v>
      </x:c>
    </x:row>
    <x:row r="51" spans="6:6" s="8" customFormat="1" customHeight="1">
      <x:c r="F51" s="80" t="s">
        <x:v>5905</x:v>
      </x:c>
    </x:row>
    <x:row r="52" spans="6:6" s="8" customFormat="1" customHeight="1">
      <x:c r="F52" s="81" t="s">
        <x:v>151</x:v>
      </x:c>
    </x:row>
    <x:row r="53" spans="6:6" s="8" customFormat="1" customHeight="1">
      <x:c r="F53" s="79" t="s">
        <x:v>352</x:v>
      </x:c>
    </x:row>
    <x:row r="54" spans="6:6" s="8" customFormat="1" customHeight="1">
      <x:c r="F54" s="81" t="s">
        <x:v>358</x:v>
      </x:c>
    </x:row>
    <x:row r="55" spans="6:6" s="8" customFormat="1" customHeight="1">
      <x:c r="F55" s="81" t="s">
        <x:v>351</x:v>
      </x:c>
    </x:row>
    <x:row r="56" spans="6:6" s="8" customFormat="1" customHeight="1">
      <x:c r="F56" s="81" t="s">
        <x:v>6946</x:v>
      </x:c>
    </x:row>
    <x:row r="57" spans="6:6" s="8" customFormat="1" customHeight="1">
      <x:c r="F57" s="81" t="s">
        <x:v>6962</x:v>
      </x:c>
    </x:row>
    <x:row r="58" spans="6:6" s="8" customFormat="1" customHeight="1">
      <x:c r="F58" s="81" t="s">
        <x:v>6959</x:v>
      </x:c>
    </x:row>
    <x:row r="59" spans="6:6" s="8" customFormat="1" customHeight="1">
      <x:c r="F59" s="81" t="s">
        <x:v>5282</x:v>
      </x:c>
    </x:row>
    <x:row r="60" s="8" customFormat="1" customHeight="1"/>
    <x:row r="62" spans="3:6" customHeight="1">
      <x:c r="C62" s="116" t="s">
        <x:v>3293</x:v>
      </x:c>
      <x:c r="D62" s="116"/>
      <x:c r="E62" s="116"/>
      <x:c r="F62" s="116"/>
    </x:row>
    <x:row r="64" spans="7:7" s="8" customFormat="1" customHeight="1">
      <x:c r="G64" s="81" t="s">
        <x:v>4524</x:v>
      </x:c>
    </x:row>
    <x:row r="65" spans="7:7" s="8" customFormat="1" customHeight="1">
      <x:c r="G65" s="81" t="s">
        <x:v>6441</x:v>
      </x:c>
    </x:row>
    <x:row r="66" spans="7:7" s="8" customFormat="1" customHeight="1">
      <x:c r="G66" s="81" t="s">
        <x:v>4515</x:v>
      </x:c>
    </x:row>
    <x:row r="67" spans="7:7" s="8" customFormat="1" customHeight="1">
      <x:c r="G67" s="80" t="s">
        <x:v>6721</x:v>
      </x:c>
    </x:row>
    <x:row r="68" spans="7:7" s="8" customFormat="1" customHeight="1">
      <x:c r="G68" s="81" t="s">
        <x:v>5902</x:v>
      </x:c>
    </x:row>
    <x:row r="69" spans="7:7" s="8" customFormat="1" customHeight="1">
      <x:c r="G69" s="81" t="s">
        <x:v>2045</x:v>
      </x:c>
    </x:row>
    <x:row r="70" spans="7:7" s="8" customFormat="1" customHeight="1">
      <x:c r="G70" s="80" t="s">
        <x:v>6436</x:v>
      </x:c>
    </x:row>
    <x:row r="71" spans="7:7" s="8" customFormat="1" customHeight="1">
      <x:c r="G71" s="81" t="s">
        <x:v>1114</x:v>
      </x:c>
    </x:row>
    <x:row r="72" spans="7:7" s="8" customFormat="1" customHeight="1">
      <x:c r="G72" s="81" t="s">
        <x:v>5781</x:v>
      </x:c>
    </x:row>
    <x:row r="73" spans="7:7" s="8" customFormat="1" customHeight="1">
      <x:c r="G73" s="79" t="s">
        <x:v>2470</x:v>
      </x:c>
    </x:row>
    <x:row r="74" spans="7:7" s="8" customFormat="1" customHeight="1">
      <x:c r="G74" s="81" t="s">
        <x:v>5713</x:v>
      </x:c>
    </x:row>
    <x:row r="75" spans="7:7" s="8" customFormat="1" customHeight="1">
      <x:c r="G75" s="81" t="s">
        <x:v>5853</x:v>
      </x:c>
    </x:row>
    <x:row r="76" spans="7:7" s="8" customFormat="1" customHeight="1">
      <x:c r="G76" s="81" t="s">
        <x:v>6232</x:v>
      </x:c>
    </x:row>
    <x:row r="77" spans="7:7" s="8" customFormat="1" customHeight="1">
      <x:c r="G77" s="81" t="s">
        <x:v>4514</x:v>
      </x:c>
    </x:row>
    <x:row r="78" s="8" customFormat="1" customHeight="1"/>
    <x:row r="79" spans="7:13" s="8" customFormat="1" customHeight="1">
      <x:c r="G79" s="104" t="s">
        <x:v>6437</x:v>
      </x:c>
      <x:c r="H79" s="85"/>
      <x:c r="I79" s="85"/>
      <x:c r="J79" s="85"/>
      <x:c r="K79" s="85"/>
      <x:c r="L79" s="85"/>
      <x:c r="M79" s="85"/>
    </x:row>
    <x:row r="80" spans="8:8" s="8" customFormat="1" customHeight="1">
      <x:c r="H80" s="79" t="s">
        <x:v>2714</x:v>
      </x:c>
    </x:row>
    <x:row r="81" spans="8:8" s="8" customFormat="1" customHeight="1">
      <x:c r="H81" s="80" t="s">
        <x:v>6708</x:v>
      </x:c>
    </x:row>
    <x:row r="82" spans="8:8" s="8" customFormat="1" customHeight="1">
      <x:c r="H82" s="81" t="s">
        <x:v>3177</x:v>
      </x:c>
    </x:row>
    <x:row r="83" spans="8:8" s="8" customFormat="1" customHeight="1">
      <x:c r="H83" s="81" t="s">
        <x:v>3183</x:v>
      </x:c>
    </x:row>
    <x:row r="84" spans="8:8" s="8" customFormat="1" customHeight="1">
      <x:c r="H84" s="81" t="s">
        <x:v>1211</x:v>
      </x:c>
    </x:row>
    <x:row r="85" spans="8:8" s="8" customFormat="1" customHeight="1">
      <x:c r="H85" s="81" t="s">
        <x:v>2390</x:v>
      </x:c>
    </x:row>
    <x:row r="86" spans="8:8" s="8" customFormat="1" customHeight="1">
      <x:c r="H86" s="80" t="s">
        <x:v>6533</x:v>
      </x:c>
    </x:row>
    <x:row r="87" spans="8:8" s="8" customFormat="1" customHeight="1">
      <x:c r="H87" s="81" t="s">
        <x:v>5901</x:v>
      </x:c>
    </x:row>
    <x:row r="88" spans="8:8" s="8" customFormat="1" customHeight="1">
      <x:c r="H88" s="81" t="s">
        <x:v>6438</x:v>
      </x:c>
    </x:row>
    <x:row r="89" spans="8:8" s="8" customFormat="1" customHeight="1">
      <x:c r="H89" s="81" t="s">
        <x:v>1211</x:v>
      </x:c>
    </x:row>
    <x:row r="90" spans="8:8" s="8" customFormat="1" customHeight="1">
      <x:c r="H90" s="81" t="s">
        <x:v>3190</x:v>
      </x:c>
    </x:row>
    <x:row r="91" spans="8:8" s="8" customFormat="1" customHeight="1">
      <x:c r="H91" s="80" t="s">
        <x:v>5859</x:v>
      </x:c>
    </x:row>
    <x:row r="92" spans="8:8" s="8" customFormat="1" customHeight="1">
      <x:c r="H92" s="81" t="s">
        <x:v>3193</x:v>
      </x:c>
    </x:row>
    <x:row r="93" spans="8:8" s="8" customFormat="1" customHeight="1">
      <x:c r="H93" s="80" t="s">
        <x:v>6365</x:v>
      </x:c>
    </x:row>
    <x:row r="94" spans="8:8" s="8" customFormat="1" customHeight="1">
      <x:c r="H94" s="80" t="s">
        <x:v>5898</x:v>
      </x:c>
    </x:row>
    <x:row r="95" s="8" customFormat="1" customHeight="1"/>
    <x:row r="96" spans="7:13" s="8" customFormat="1" customHeight="1">
      <x:c r="G96" s="104" t="s">
        <x:v>3855</x:v>
      </x:c>
      <x:c r="H96" s="85"/>
      <x:c r="I96" s="85"/>
      <x:c r="J96" s="85"/>
      <x:c r="K96" s="85"/>
      <x:c r="L96" s="85"/>
      <x:c r="M96" s="85"/>
    </x:row>
    <x:row r="97" spans="8:8" s="8" customFormat="1" customHeight="1">
      <x:c r="H97" s="79" t="s">
        <x:v>3185</x:v>
      </x:c>
    </x:row>
    <x:row r="98" spans="7:14" s="8" customFormat="1" customHeight="1">
      <x:c r="G98" s="106"/>
      <x:c r="H98" s="154" t="s">
        <x:v>6531</x:v>
      </x:c>
      <x:c r="I98" s="106"/>
      <x:c r="J98" s="106"/>
      <x:c r="K98" s="106"/>
      <x:c r="L98" s="106"/>
      <x:c r="M98" s="106"/>
      <x:c r="N98" s="106"/>
    </x:row>
    <x:row r="99" spans="7:14" s="8" customFormat="1" customHeight="1">
      <x:c r="G99" s="106"/>
      <x:c r="H99" s="105" t="s">
        <x:v>6532</x:v>
      </x:c>
      <x:c r="I99" s="106"/>
      <x:c r="J99" s="106"/>
      <x:c r="K99" s="106"/>
      <x:c r="L99" s="106"/>
      <x:c r="M99" s="106"/>
      <x:c r="N99" s="106"/>
    </x:row>
    <x:row r="100" spans="7:14" s="8" customFormat="1" customHeight="1">
      <x:c r="G100" s="106"/>
      <x:c r="H100" s="155" t="s">
        <x:v>3822</x:v>
      </x:c>
      <x:c r="I100" s="156"/>
      <x:c r="J100" s="156"/>
      <x:c r="K100" s="156"/>
      <x:c r="L100" s="156"/>
      <x:c r="M100" s="106"/>
      <x:c r="N100" s="106"/>
    </x:row>
    <x:row r="101" spans="8:8" s="8" customFormat="1" customHeight="1">
      <x:c r="H101" s="79" t="s">
        <x:v>3198</x:v>
      </x:c>
    </x:row>
    <x:row r="102" spans="8:8" s="8" customFormat="1" customHeight="1">
      <x:c r="H102" s="80" t="s">
        <x:v>6535</x:v>
      </x:c>
    </x:row>
    <x:row r="103" spans="8:8" s="8" customFormat="1" customHeight="1">
      <x:c r="H103" s="81" t="s">
        <x:v>1375</x:v>
      </x:c>
    </x:row>
    <x:row r="104" spans="8:8" s="8" customFormat="1" customHeight="1">
      <x:c r="H104" s="81" t="s">
        <x:v>6230</x:v>
      </x:c>
    </x:row>
    <x:row r="105" s="8" customFormat="1" customHeight="1"/>
    <x:row r="107" spans="3:10" customHeight="1">
      <x:c r="C107" s="116" t="s">
        <x:v>2400</x:v>
      </x:c>
      <x:c r="D107" s="116"/>
      <x:c r="E107" s="116"/>
      <x:c r="F107" s="116"/>
      <x:c r="G107" s="116"/>
      <x:c r="H107" s="116"/>
      <x:c r="I107" s="116"/>
      <x:c r="J107" s="116"/>
    </x:row>
    <x:row r="108" spans="4:4" customHeight="1">
      <x:c r="D108" s="9" t="s">
        <x:v>3805</x:v>
      </x:c>
    </x:row>
    <x:row r="109" spans="8:8" s="8" customFormat="1" customHeight="1">
      <x:c r="H109" s="80" t="s">
        <x:v>6439</x:v>
      </x:c>
    </x:row>
    <x:row r="110" spans="8:8" s="8" customFormat="1" customHeight="1">
      <x:c r="H110" s="81" t="s">
        <x:v>4524</x:v>
      </x:c>
    </x:row>
    <x:row r="111" spans="8:8" s="8" customFormat="1" customHeight="1">
      <x:c r="H111" s="81" t="s">
        <x:v>6441</x:v>
      </x:c>
    </x:row>
    <x:row r="112" spans="8:8" s="8" customFormat="1" customHeight="1">
      <x:c r="H112" s="81" t="s">
        <x:v>4515</x:v>
      </x:c>
    </x:row>
    <x:row r="113" spans="8:8" s="8" customFormat="1" customHeight="1">
      <x:c r="H113" s="80" t="s">
        <x:v>6721</x:v>
      </x:c>
    </x:row>
    <x:row r="114" spans="8:8" s="8" customFormat="1" customHeight="1">
      <x:c r="H114" s="81" t="s">
        <x:v>5902</x:v>
      </x:c>
    </x:row>
    <x:row r="115" spans="8:8" s="8" customFormat="1" customHeight="1">
      <x:c r="H115" s="81" t="s">
        <x:v>2045</x:v>
      </x:c>
    </x:row>
    <x:row r="116" spans="8:8" s="8" customFormat="1" customHeight="1">
      <x:c r="H116" s="80" t="s">
        <x:v>6436</x:v>
      </x:c>
    </x:row>
    <x:row r="117" spans="8:8" s="8" customFormat="1" customHeight="1">
      <x:c r="H117" s="81" t="s">
        <x:v>1114</x:v>
      </x:c>
    </x:row>
    <x:row r="118" spans="8:8" s="8" customFormat="1" customHeight="1">
      <x:c r="H118" s="81" t="s">
        <x:v>5781</x:v>
      </x:c>
    </x:row>
    <x:row r="119" spans="8:8" s="8" customFormat="1" customHeight="1">
      <x:c r="H119" s="79" t="s">
        <x:v>2470</x:v>
      </x:c>
    </x:row>
    <x:row r="120" spans="8:8" s="8" customFormat="1" customHeight="1">
      <x:c r="H120" s="81" t="s">
        <x:v>5712</x:v>
      </x:c>
    </x:row>
    <x:row r="121" spans="8:8" s="8" customFormat="1" customHeight="1">
      <x:c r="H121" s="81" t="s">
        <x:v>2094</x:v>
      </x:c>
    </x:row>
    <x:row r="122" spans="8:8" s="8" customFormat="1" customHeight="1">
      <x:c r="H122" s="81" t="s">
        <x:v>5713</x:v>
      </x:c>
    </x:row>
    <x:row r="123" spans="8:8" s="8" customFormat="1" customHeight="1">
      <x:c r="H123" s="81" t="s">
        <x:v>5853</x:v>
      </x:c>
    </x:row>
    <x:row r="124" spans="8:8" s="8" customFormat="1" customHeight="1">
      <x:c r="H124" s="81" t="s">
        <x:v>6232</x:v>
      </x:c>
    </x:row>
    <x:row r="125" spans="8:8" s="8" customFormat="1" customHeight="1">
      <x:c r="H125" s="81" t="s">
        <x:v>4514</x:v>
      </x:c>
    </x:row>
    <x:row r="126" spans="1:1" s="8" customFormat="1" customHeight="1">
      <x:c r="A126" s="19"/>
    </x:row>
    <x:row r="128" spans="3:10" customHeight="1">
      <x:c r="C128" s="116" t="s">
        <x:v>4528</x:v>
      </x:c>
      <x:c r="D128" s="116"/>
      <x:c r="E128" s="116"/>
      <x:c r="F128" s="116"/>
      <x:c r="G128" s="116"/>
      <x:c r="H128" s="116"/>
      <x:c r="I128" s="116"/>
      <x:c r="J128" s="116"/>
    </x:row>
    <x:row r="129" spans="4:4" customHeight="1">
      <x:c r="D129" s="9" t="s">
        <x:v>4526</x:v>
      </x:c>
    </x:row>
    <x:row r="131" spans="4:4" customHeight="1">
      <x:c r="D131" s="9" t="s">
        <x:v>5315</x:v>
      </x:c>
    </x:row>
    <x:row r="133" spans="6:6" s="8" customFormat="1" customHeight="1">
      <x:c r="F133" s="79" t="s">
        <x:v>2088</x:v>
      </x:c>
    </x:row>
    <x:row r="134" spans="6:6" s="8" customFormat="1" customHeight="1">
      <x:c r="F134" s="79" t="s">
        <x:v>3820</x:v>
      </x:c>
    </x:row>
    <x:row r="135" spans="6:6" s="8" customFormat="1" customHeight="1">
      <x:c r="F135" s="79" t="s">
        <x:v>1097</x:v>
      </x:c>
    </x:row>
    <x:row r="136" spans="6:6" s="8" customFormat="1" customHeight="1">
      <x:c r="F136" s="79" t="s">
        <x:v>4432</x:v>
      </x:c>
    </x:row>
    <x:row r="137" spans="6:6" s="8" customFormat="1" customHeight="1">
      <x:c r="F137" s="79" t="s">
        <x:v>2637</x:v>
      </x:c>
    </x:row>
    <x:row r="138" spans="6:6" s="8" customFormat="1" customHeight="1">
      <x:c r="F138" s="79" t="s">
        <x:v>4421</x:v>
      </x:c>
    </x:row>
    <x:row r="139" spans="6:6" s="8" customFormat="1" customHeight="1">
      <x:c r="F139" s="79" t="s">
        <x:v>4422</x:v>
      </x:c>
    </x:row>
    <x:row r="140" spans="6:6" s="8" customFormat="1" customHeight="1">
      <x:c r="F140" s="79" t="s">
        <x:v>4417</x:v>
      </x:c>
    </x:row>
    <x:row r="141" spans="6:6" s="8" customFormat="1" customHeight="1">
      <x:c r="F141" s="79" t="s">
        <x:v>4434</x:v>
      </x:c>
    </x:row>
    <x:row r="142" spans="6:6" s="8" customFormat="1" customHeight="1">
      <x:c r="F142" s="79" t="s">
        <x:v>4430</x:v>
      </x:c>
    </x:row>
    <x:row r="143" spans="6:6" s="8" customFormat="1" customHeight="1">
      <x:c r="F143" s="79" t="s">
        <x:v>4427</x:v>
      </x:c>
    </x:row>
    <x:row r="144" spans="6:6" s="8" customFormat="1" customHeight="1">
      <x:c r="F144" s="79" t="s">
        <x:v>4435</x:v>
      </x:c>
    </x:row>
    <x:row r="145" spans="6:6" s="8" customFormat="1" customHeight="1">
      <x:c r="F145" s="79" t="s">
        <x:v>4433</x:v>
      </x:c>
    </x:row>
    <x:row r="146" spans="6:6" s="8" customFormat="1" customHeight="1">
      <x:c r="F146" s="79" t="s">
        <x:v>4428</x:v>
      </x:c>
    </x:row>
    <x:row r="147" spans="6:6" s="8" customFormat="1" customHeight="1">
      <x:c r="F147" s="79" t="s">
        <x:v>4436</x:v>
      </x:c>
    </x:row>
    <x:row r="148" spans="6:6" s="8" customFormat="1" customHeight="1">
      <x:c r="F148" s="79" t="s">
        <x:v>4429</x:v>
      </x:c>
    </x:row>
    <x:row r="149" spans="6:6" s="8" customFormat="1" customHeight="1">
      <x:c r="F149" s="79" t="s">
        <x:v>4437</x:v>
      </x:c>
    </x:row>
    <x:row r="150" spans="6:6" s="8" customFormat="1" customHeight="1">
      <x:c r="F150" s="79" t="s">
        <x:v>4431</x:v>
      </x:c>
    </x:row>
    <x:row r="151" spans="6:6" s="8" customFormat="1" customHeight="1">
      <x:c r="F151" s="79" t="s">
        <x:v>4438</x:v>
      </x:c>
    </x:row>
    <x:row r="152" spans="6:6" s="8" customFormat="1" customHeight="1">
      <x:c r="F152" s="79" t="s">
        <x:v>1097</x:v>
      </x:c>
    </x:row>
    <x:row r="153" spans="6:6" s="8" customFormat="1" customHeight="1">
      <x:c r="F153" s="79" t="s">
        <x:v>1588</x:v>
      </x:c>
    </x:row>
    <x:row r="154" spans="6:6" s="8" customFormat="1" customHeight="1">
      <x:c r="F154" s="79" t="s">
        <x:v>34</x:v>
      </x:c>
    </x:row>
    <x:row r="155" spans="6:6" s="8" customFormat="1" customHeight="1">
      <x:c r="F155" s="79" t="s">
        <x:v>3502</x:v>
      </x:c>
    </x:row>
    <x:row r="156" spans="6:6" s="8" customFormat="1" customHeight="1">
      <x:c r="F156" s="79" t="s">
        <x:v>1112</x:v>
      </x:c>
    </x:row>
    <x:row r="157" spans="6:6" s="8" customFormat="1" customHeight="1">
      <x:c r="F157" s="79" t="s">
        <x:v>1097</x:v>
      </x:c>
    </x:row>
    <x:row r="158" spans="6:6" s="8" customFormat="1" customHeight="1">
      <x:c r="F158" s="79" t="s">
        <x:v>270</x:v>
      </x:c>
    </x:row>
    <x:row r="159" spans="6:6" s="8" customFormat="1" customHeight="1">
      <x:c r="F159" s="79" t="s">
        <x:v>258</x:v>
      </x:c>
    </x:row>
    <x:row r="160" spans="6:6" s="8" customFormat="1" customHeight="1">
      <x:c r="F160" s="79" t="s">
        <x:v>253</x:v>
      </x:c>
    </x:row>
    <x:row r="161" spans="6:6" s="8" customFormat="1" customHeight="1">
      <x:c r="F161" s="79" t="s">
        <x:v>256</x:v>
      </x:c>
    </x:row>
    <x:row r="162" spans="6:6" s="8" customFormat="1" customHeight="1">
      <x:c r="F162" s="79" t="s">
        <x:v>265</x:v>
      </x:c>
    </x:row>
    <x:row r="163" spans="6:6" s="8" customFormat="1" customHeight="1">
      <x:c r="F163" s="79" t="s">
        <x:v>275</x:v>
      </x:c>
    </x:row>
    <x:row r="164" spans="6:6" s="8" customFormat="1" customHeight="1">
      <x:c r="F164" s="79" t="s">
        <x:v>252</x:v>
      </x:c>
    </x:row>
    <x:row r="165" spans="6:6" s="8" customFormat="1" customHeight="1">
      <x:c r="F165" s="79" t="s">
        <x:v>247</x:v>
      </x:c>
    </x:row>
    <x:row r="166" spans="6:6" s="8" customFormat="1" customHeight="1">
      <x:c r="F166" s="79" t="s">
        <x:v>259</x:v>
      </x:c>
    </x:row>
    <x:row r="167" spans="6:6" s="8" customFormat="1" customHeight="1">
      <x:c r="F167" s="79" t="s">
        <x:v>263</x:v>
      </x:c>
    </x:row>
    <x:row r="168" spans="6:6" s="8" customFormat="1" customHeight="1">
      <x:c r="F168" s="79" t="s">
        <x:v>272</x:v>
      </x:c>
    </x:row>
    <x:row r="169" spans="6:6" s="8" customFormat="1" customHeight="1">
      <x:c r="F169" s="79" t="s">
        <x:v>269</x:v>
      </x:c>
    </x:row>
    <x:row r="170" spans="6:6" s="8" customFormat="1" customHeight="1">
      <x:c r="F170" s="79" t="s">
        <x:v>249</x:v>
      </x:c>
    </x:row>
    <x:row r="171" spans="6:6" s="8" customFormat="1" customHeight="1">
      <x:c r="F171" s="79" t="s">
        <x:v>271</x:v>
      </x:c>
    </x:row>
    <x:row r="172" spans="6:6" s="8" customFormat="1" customHeight="1">
      <x:c r="F172" s="79" t="s">
        <x:v>257</x:v>
      </x:c>
    </x:row>
    <x:row r="173" spans="6:6" s="8" customFormat="1" customHeight="1">
      <x:c r="F173" s="79" t="s">
        <x:v>248</x:v>
      </x:c>
    </x:row>
    <x:row r="174" spans="6:6" s="8" customFormat="1" customHeight="1">
      <x:c r="F174" s="79" t="s">
        <x:v>1097</x:v>
      </x:c>
    </x:row>
    <x:row r="175" spans="6:6" s="8" customFormat="1" customHeight="1">
      <x:c r="F175" s="79" t="s">
        <x:v>1588</x:v>
      </x:c>
    </x:row>
    <x:row r="176" spans="6:6" s="8" customFormat="1" customHeight="1">
      <x:c r="F176" s="79" t="s">
        <x:v>1097</x:v>
      </x:c>
    </x:row>
    <x:row r="177" spans="6:6" s="8" customFormat="1" customHeight="1">
      <x:c r="F177" s="79" t="s">
        <x:v>34</x:v>
      </x:c>
    </x:row>
    <x:row r="178" spans="6:6" s="8" customFormat="1" customHeight="1">
      <x:c r="F178" s="79" t="s">
        <x:v>3502</x:v>
      </x:c>
    </x:row>
    <x:row r="179" spans="6:6" s="8" customFormat="1" customHeight="1">
      <x:c r="F179" s="79" t="s">
        <x:v>2904</x:v>
      </x:c>
    </x:row>
    <x:row r="180" spans="6:6" s="8" customFormat="1" customHeight="1">
      <x:c r="F180" s="79" t="s">
        <x:v>1097</x:v>
      </x:c>
    </x:row>
    <x:row r="181" spans="6:6" s="8" customFormat="1" customHeight="1">
      <x:c r="F181" s="79" t="s">
        <x:v>270</x:v>
      </x:c>
    </x:row>
    <x:row r="182" spans="6:6" s="8" customFormat="1" customHeight="1">
      <x:c r="F182" s="79" t="s">
        <x:v>258</x:v>
      </x:c>
    </x:row>
    <x:row r="183" spans="6:6" s="8" customFormat="1" customHeight="1">
      <x:c r="F183" s="79" t="s">
        <x:v>253</x:v>
      </x:c>
    </x:row>
    <x:row r="184" spans="6:6" s="8" customFormat="1" customHeight="1">
      <x:c r="F184" s="79" t="s">
        <x:v>271</x:v>
      </x:c>
    </x:row>
    <x:row r="185" spans="6:6" s="8" customFormat="1" customHeight="1">
      <x:c r="F185" s="79" t="s">
        <x:v>249</x:v>
      </x:c>
    </x:row>
    <x:row r="186" spans="6:6" s="8" customFormat="1" customHeight="1">
      <x:c r="F186" s="79" t="s">
        <x:v>265</x:v>
      </x:c>
    </x:row>
    <x:row r="187" spans="6:6" s="8" customFormat="1" customHeight="1">
      <x:c r="F187" s="79" t="s">
        <x:v>252</x:v>
      </x:c>
    </x:row>
    <x:row r="188" spans="6:6" s="8" customFormat="1" customHeight="1">
      <x:c r="F188" s="79" t="s">
        <x:v>248</x:v>
      </x:c>
    </x:row>
    <x:row r="189" spans="6:6" s="8" customFormat="1" customHeight="1">
      <x:c r="F189" s="79" t="s">
        <x:v>269</x:v>
      </x:c>
    </x:row>
    <x:row r="190" spans="6:6" s="8" customFormat="1" customHeight="1">
      <x:c r="F190" s="79" t="s">
        <x:v>256</x:v>
      </x:c>
    </x:row>
    <x:row r="191" spans="6:6" s="8" customFormat="1" customHeight="1">
      <x:c r="F191" s="79" t="s">
        <x:v>259</x:v>
      </x:c>
    </x:row>
    <x:row r="192" spans="6:6" s="8" customFormat="1" customHeight="1">
      <x:c r="F192" s="79" t="s">
        <x:v>247</x:v>
      </x:c>
    </x:row>
    <x:row r="193" spans="6:6" s="8" customFormat="1" customHeight="1">
      <x:c r="F193" s="79" t="s">
        <x:v>275</x:v>
      </x:c>
    </x:row>
    <x:row r="194" spans="6:6" s="8" customFormat="1" customHeight="1">
      <x:c r="F194" s="79" t="s">
        <x:v>263</x:v>
      </x:c>
    </x:row>
    <x:row r="195" spans="6:6" s="8" customFormat="1" customHeight="1">
      <x:c r="F195" s="79" t="s">
        <x:v>257</x:v>
      </x:c>
    </x:row>
    <x:row r="196" spans="6:6" s="8" customFormat="1" customHeight="1">
      <x:c r="F196" s="79" t="s">
        <x:v>272</x:v>
      </x:c>
    </x:row>
    <x:row r="197" spans="6:6" s="8" customFormat="1" customHeight="1">
      <x:c r="F197" s="79" t="s">
        <x:v>1097</x:v>
      </x:c>
    </x:row>
    <x:row r="198" spans="6:6" s="8" customFormat="1" customHeight="1">
      <x:c r="F198" s="79" t="s">
        <x:v>1588</x:v>
      </x:c>
    </x:row>
    <x:row r="199" spans="6:12" s="8" customFormat="1" customHeight="1">
      <x:c r="F199" s="82" t="s">
        <x:v>6730</x:v>
      </x:c>
      <x:c r="G199" s="83"/>
      <x:c r="H199" s="83"/>
      <x:c r="I199" s="83"/>
      <x:c r="J199" s="83"/>
      <x:c r="K199" s="83"/>
      <x:c r="L199" s="83"/>
    </x:row>
    <x:row r="200" spans="6:12" s="8" customFormat="1" customHeight="1">
      <x:c r="F200" s="82" t="s">
        <x:v>6729</x:v>
      </x:c>
      <x:c r="G200" s="83"/>
      <x:c r="H200" s="83"/>
      <x:c r="I200" s="83"/>
      <x:c r="J200" s="83"/>
      <x:c r="K200" s="83"/>
      <x:c r="L200" s="83"/>
    </x:row>
    <x:row r="201" spans="6:12" s="8" customFormat="1" customHeight="1">
      <x:c r="F201" s="86" t="s">
        <x:v>4522</x:v>
      </x:c>
      <x:c r="G201" s="83"/>
      <x:c r="H201" s="83"/>
      <x:c r="I201" s="83"/>
      <x:c r="J201" s="83"/>
      <x:c r="K201" s="83"/>
      <x:c r="L201" s="83"/>
    </x:row>
    <x:row r="202" spans="6:12" s="8" customFormat="1" customHeight="1">
      <x:c r="F202" s="86" t="s">
        <x:v>2896</x:v>
      </x:c>
      <x:c r="G202" s="83"/>
      <x:c r="H202" s="83"/>
      <x:c r="I202" s="83"/>
      <x:c r="J202" s="83"/>
      <x:c r="K202" s="83"/>
      <x:c r="L202" s="83"/>
    </x:row>
    <x:row r="203" spans="6:12" s="8" customFormat="1" customHeight="1">
      <x:c r="F203" s="86" t="s">
        <x:v>6440</x:v>
      </x:c>
      <x:c r="G203" s="83"/>
      <x:c r="H203" s="83"/>
      <x:c r="I203" s="83"/>
      <x:c r="J203" s="83"/>
      <x:c r="K203" s="83"/>
      <x:c r="L203" s="83"/>
    </x:row>
    <x:row r="204" spans="6:12" s="8" customFormat="1" customHeight="1">
      <x:c r="F204" s="86" t="s">
        <x:v>6447</x:v>
      </x:c>
      <x:c r="G204" s="83"/>
      <x:c r="H204" s="83"/>
      <x:c r="I204" s="83"/>
      <x:c r="J204" s="83"/>
      <x:c r="K204" s="83"/>
      <x:c r="L204" s="83"/>
    </x:row>
    <x:row r="205" spans="6:12" s="8" customFormat="1" customHeight="1">
      <x:c r="F205" s="86" t="s">
        <x:v>2403</x:v>
      </x:c>
      <x:c r="G205" s="83"/>
      <x:c r="H205" s="83"/>
      <x:c r="I205" s="83"/>
      <x:c r="J205" s="83"/>
      <x:c r="K205" s="83"/>
      <x:c r="L205" s="83"/>
    </x:row>
    <x:row r="206" spans="6:6" s="8" customFormat="1" customHeight="1">
      <x:c r="F206" s="81" t="s">
        <x:v>1114</x:v>
      </x:c>
    </x:row>
    <x:row r="207" spans="6:6" s="8" customFormat="1" customHeight="1">
      <x:c r="F207" s="81" t="s">
        <x:v>337</x:v>
      </x:c>
    </x:row>
    <x:row r="208" spans="6:6" s="8" customFormat="1" customHeight="1">
      <x:c r="F208" s="79" t="s">
        <x:v>255</x:v>
      </x:c>
    </x:row>
    <x:row r="209" spans="6:6" s="8" customFormat="1" customHeight="1">
      <x:c r="F209" s="81" t="s">
        <x:v>4855</x:v>
      </x:c>
    </x:row>
    <x:row r="210" spans="6:6" s="8" customFormat="1" customHeight="1">
      <x:c r="F210" s="81" t="s">
        <x:v>4862</x:v>
      </x:c>
    </x:row>
    <x:row r="211" spans="6:6" s="8" customFormat="1" customHeight="1">
      <x:c r="F211" s="81" t="s">
        <x:v>4857</x:v>
      </x:c>
    </x:row>
    <x:row r="212" spans="6:6" s="8" customFormat="1" customHeight="1">
      <x:c r="F212" s="81" t="s">
        <x:v>4858</x:v>
      </x:c>
    </x:row>
    <x:row r="213" spans="6:6" s="8" customFormat="1" customHeight="1">
      <x:c r="F213" s="81" t="s">
        <x:v>4860</x:v>
      </x:c>
    </x:row>
    <x:row r="214" spans="6:6" s="8" customFormat="1" customHeight="1">
      <x:c r="F214" s="81" t="s">
        <x:v>4859</x:v>
      </x:c>
    </x:row>
    <x:row r="215" spans="6:6" s="8" customFormat="1" customHeight="1">
      <x:c r="F215" s="81" t="s">
        <x:v>4861</x:v>
      </x:c>
    </x:row>
    <x:row r="216" spans="6:6" s="8" customFormat="1" customHeight="1">
      <x:c r="F216" s="81" t="s">
        <x:v>4863</x:v>
      </x:c>
    </x:row>
    <x:row r="217" spans="6:6" s="8" customFormat="1" customHeight="1">
      <x:c r="F217" s="81" t="s">
        <x:v>4869</x:v>
      </x:c>
    </x:row>
    <x:row r="218" spans="6:6" s="8" customFormat="1" customHeight="1">
      <x:c r="F218" s="81" t="s">
        <x:v>4868</x:v>
      </x:c>
    </x:row>
    <x:row r="219" spans="6:6" s="8" customFormat="1" customHeight="1">
      <x:c r="F219" s="81" t="s">
        <x:v>4867</x:v>
      </x:c>
    </x:row>
    <x:row r="220" spans="6:6" s="8" customFormat="1" customHeight="1">
      <x:c r="F220" s="81" t="s">
        <x:v>4866</x:v>
      </x:c>
    </x:row>
    <x:row r="221" spans="6:6" s="8" customFormat="1" customHeight="1">
      <x:c r="F221" s="81" t="s">
        <x:v>4865</x:v>
      </x:c>
    </x:row>
    <x:row r="222" spans="6:6" s="8" customFormat="1" customHeight="1">
      <x:c r="F222" s="81" t="s">
        <x:v>4864</x:v>
      </x:c>
    </x:row>
    <x:row r="223" spans="6:6" s="8" customFormat="1" customHeight="1">
      <x:c r="F223" s="92" t="s">
        <x:v>3669</x:v>
      </x:c>
    </x:row>
    <x:row r="224" spans="6:6" s="6" customFormat="1" customHeight="1">
      <x:c r="F224" s="92"/>
    </x:row>
    <x:row r="225" spans="6:6" s="6" customFormat="1" customHeight="1">
      <x:c r="F225" s="92"/>
    </x:row>
    <x:row r="226" spans="6:6" s="6" customFormat="1" customHeight="1">
      <x:c r="F226" s="92"/>
    </x:row>
    <x:row r="227" spans="5:8" s="8" customFormat="1" customHeight="1">
      <x:c r="E227" s="214" t="s">
        <x:v>1823</x:v>
      </x:c>
      <x:c r="F227" s="214"/>
      <x:c r="G227" s="214"/>
      <x:c r="H227" s="214"/>
    </x:row>
    <x:row r="228" spans="6:6" s="8" customFormat="1" customHeight="1">
      <x:c r="F228" s="80" t="s">
        <x:v>7002</x:v>
      </x:c>
    </x:row>
    <x:row r="229" spans="6:6" s="8" customFormat="1" customHeight="1">
      <x:c r="F229" s="80" t="s">
        <x:v>5860</x:v>
      </x:c>
    </x:row>
    <x:row r="230" spans="6:6" s="8" customFormat="1" customHeight="1">
      <x:c r="F230" s="81" t="s">
        <x:v>6536</x:v>
      </x:c>
    </x:row>
    <x:row r="231" spans="6:6" s="8" customFormat="1" customHeight="1">
      <x:c r="F231" s="81" t="s">
        <x:v>4404</x:v>
      </x:c>
    </x:row>
    <x:row r="232" spans="6:6" s="8" customFormat="1" customHeight="1">
      <x:c r="F232" s="81" t="s">
        <x:v>4175</x:v>
      </x:c>
    </x:row>
    <x:row r="233" spans="6:6" s="8" customFormat="1" customHeight="1">
      <x:c r="F233" s="81" t="s">
        <x:v>6913</x:v>
      </x:c>
    </x:row>
    <x:row r="234" spans="6:6" s="8" customFormat="1" customHeight="1">
      <x:c r="F234" s="81" t="s">
        <x:v>6914</x:v>
      </x:c>
    </x:row>
    <x:row r="235" spans="6:6" s="8" customFormat="1" customHeight="1">
      <x:c r="F235" s="81" t="s">
        <x:v>3197</x:v>
      </x:c>
    </x:row>
    <x:row r="236" spans="6:13" s="8" customFormat="1" customHeight="1">
      <x:c r="F236" s="81" t="s">
        <x:v>6915</x:v>
      </x:c>
      <x:c r="G236" s="83"/>
      <x:c r="H236" s="83"/>
      <x:c r="I236" s="83"/>
      <x:c r="J236" s="83"/>
      <x:c r="K236" s="83"/>
      <x:c r="L236" s="83"/>
      <x:c r="M236" s="83"/>
    </x:row>
    <x:row r="237" spans="6:6" s="8" customFormat="1" customHeight="1">
      <x:c r="F237" s="81" t="s">
        <x:v>1237</x:v>
      </x:c>
    </x:row>
    <x:row r="238" spans="6:6" s="8" customFormat="1" customHeight="1">
      <x:c r="F238" s="80" t="s">
        <x:v>5910</x:v>
      </x:c>
    </x:row>
    <x:row r="239" spans="6:6" s="8" customFormat="1" customHeight="1">
      <x:c r="F239" s="79" t="s">
        <x:v>63</x:v>
      </x:c>
    </x:row>
    <x:row r="240" spans="6:6" s="8" customFormat="1" customHeight="1">
      <x:c r="F240" s="79" t="s">
        <x:v>4410</x:v>
      </x:c>
    </x:row>
    <x:row r="241" spans="6:6" s="8" customFormat="1" customHeight="1">
      <x:c r="F241" s="79" t="s">
        <x:v>4402</x:v>
      </x:c>
    </x:row>
    <x:row r="242" spans="6:6" s="8" customFormat="1" customHeight="1">
      <x:c r="F242" s="79" t="s">
        <x:v>4403</x:v>
      </x:c>
    </x:row>
    <x:row r="243" spans="6:6" s="8" customFormat="1" customHeight="1">
      <x:c r="F243" s="81" t="s">
        <x:v>1114</x:v>
      </x:c>
    </x:row>
    <x:row r="244" spans="6:6" s="8" customFormat="1" customHeight="1">
      <x:c r="F244" s="81" t="s">
        <x:v>6916</x:v>
      </x:c>
    </x:row>
    <x:row r="245" spans="6:6" s="8" customFormat="1" customHeight="1">
      <x:c r="F245" s="81" t="s">
        <x:v>1189</x:v>
      </x:c>
    </x:row>
    <x:row r="246" spans="6:6" s="8" customFormat="1" customHeight="1">
      <x:c r="F246" s="79" t="s">
        <x:v>3053</x:v>
      </x:c>
    </x:row>
    <x:row r="247" spans="6:6" s="8" customFormat="1" customHeight="1">
      <x:c r="F247" s="138" t="s">
        <x:v>1971</x:v>
      </x:c>
    </x:row>
    <x:row r="248" spans="6:6" s="8" customFormat="1" customHeight="1">
      <x:c r="F248" s="79" t="s">
        <x:v>3053</x:v>
      </x:c>
    </x:row>
    <x:row r="249" spans="6:6" s="8" customFormat="1" customHeight="1">
      <x:c r="F249" s="138" t="s">
        <x:v>1966</x:v>
      </x:c>
    </x:row>
    <x:row r="250" spans="6:6" s="8" customFormat="1" customHeight="1">
      <x:c r="F250" s="138" t="s">
        <x:v>1953</x:v>
      </x:c>
    </x:row>
    <x:row r="251" spans="6:30" s="8" customFormat="1" customHeight="1">
      <x:c r="F251" s="157" t="s">
        <x:v>1978</x:v>
      </x:c>
      <x:c r="G251" s="83"/>
      <x:c r="H251" s="83"/>
      <x:c r="I251" s="83"/>
      <x:c r="J251" s="83"/>
      <x:c r="K251" s="83"/>
      <x:c r="L251" s="83"/>
      <x:c r="M251" s="83"/>
      <x:c r="N251" s="83"/>
      <x:c r="O251" s="83"/>
      <x:c r="P251" s="83"/>
      <x:c r="Q251" s="83"/>
      <x:c r="R251" s="83"/>
      <x:c r="S251" s="83"/>
      <x:c r="T251" s="83"/>
      <x:c r="U251" s="83"/>
      <x:c r="V251" s="83"/>
      <x:c r="W251" s="83"/>
      <x:c r="X251" s="83"/>
      <x:c r="Y251" s="83"/>
      <x:c r="Z251" s="83"/>
      <x:c r="AA251" s="83"/>
      <x:c r="AB251" s="83"/>
      <x:c r="AC251" s="83"/>
      <x:c r="AD251" s="83"/>
    </x:row>
    <x:row r="252" spans="6:6" s="8" customFormat="1" customHeight="1">
      <x:c r="F252" s="138" t="s">
        <x:v>1961</x:v>
      </x:c>
    </x:row>
    <x:row r="253" spans="6:6" s="8" customFormat="1" customHeight="1">
      <x:c r="F253" s="138" t="s">
        <x:v>1967</x:v>
      </x:c>
    </x:row>
    <x:row r="254" spans="6:6" s="8" customFormat="1" customHeight="1">
      <x:c r="F254" s="138" t="s">
        <x:v>1956</x:v>
      </x:c>
    </x:row>
    <x:row r="255" spans="6:6" s="8" customFormat="1" customHeight="1">
      <x:c r="F255" s="79" t="s">
        <x:v>3053</x:v>
      </x:c>
    </x:row>
    <x:row r="256" spans="6:6" s="8" customFormat="1" customHeight="1">
      <x:c r="F256" s="81" t="s">
        <x:v>1189</x:v>
      </x:c>
    </x:row>
    <x:row r="257" spans="6:6" s="8" customFormat="1" customHeight="1">
      <x:c r="F257" s="81" t="s">
        <x:v>6002</x:v>
      </x:c>
    </x:row>
    <x:row r="258" spans="6:6" s="8" customFormat="1" customHeight="1">
      <x:c r="F258" s="79" t="s">
        <x:v>505</x:v>
      </x:c>
    </x:row>
    <x:row r="259" spans="6:6" s="8" customFormat="1" customHeight="1">
      <x:c r="F259" s="81" t="s">
        <x:v>1189</x:v>
      </x:c>
    </x:row>
    <x:row r="260" spans="6:6" s="8" customFormat="1" customHeight="1">
      <x:c r="F260" s="81" t="s">
        <x:v>6921</x:v>
      </x:c>
    </x:row>
    <x:row r="261" spans="6:6" s="8" customFormat="1" customHeight="1">
      <x:c r="F261" s="81" t="s">
        <x:v>6917</x:v>
      </x:c>
    </x:row>
    <x:row r="262" spans="6:6" s="8" customFormat="1" customHeight="1">
      <x:c r="F262" s="81" t="s">
        <x:v>6919</x:v>
      </x:c>
    </x:row>
    <x:row r="263" s="8" customFormat="1" customHeight="1"/>
    <x:row r="264" s="8" customFormat="1" customHeight="1"/>
    <x:row r="265" spans="6:6" s="8" customFormat="1" customHeight="1">
      <x:c r="F265" s="81" t="s">
        <x:v>4592</x:v>
      </x:c>
    </x:row>
    <x:row r="266" spans="6:6" s="8" customFormat="1" customHeight="1">
      <x:c r="F266" s="81" t="s">
        <x:v>2371</x:v>
      </x:c>
    </x:row>
    <x:row r="267" spans="6:6" s="8" customFormat="1" customHeight="1">
      <x:c r="F267" s="81" t="s">
        <x:v>6918</x:v>
      </x:c>
    </x:row>
    <x:row r="268" spans="6:6" s="8" customFormat="1" customHeight="1">
      <x:c r="F268" s="81" t="s">
        <x:v>5100</x:v>
      </x:c>
    </x:row>
    <x:row r="269" spans="6:6" s="8" customFormat="1" customHeight="1">
      <x:c r="F269" s="81" t="s">
        <x:v>5103</x:v>
      </x:c>
    </x:row>
    <x:row r="270" spans="6:6" s="8" customFormat="1" customHeight="1">
      <x:c r="F270" s="81" t="s">
        <x:v>6920</x:v>
      </x:c>
    </x:row>
    <x:row r="271" spans="6:6" s="8" customFormat="1" customHeight="1">
      <x:c r="F271" s="81" t="s">
        <x:v>5098</x:v>
      </x:c>
    </x:row>
    <x:row r="272" spans="6:6" s="8" customFormat="1" customHeight="1">
      <x:c r="F272" s="81" t="s">
        <x:v>3196</x:v>
      </x:c>
    </x:row>
    <x:row r="273" spans="6:6" s="8" customFormat="1" customHeight="1">
      <x:c r="F273" s="81" t="s">
        <x:v>3752</x:v>
      </x:c>
    </x:row>
    <x:row r="274" spans="6:6" s="8" customFormat="1" customHeight="1">
      <x:c r="F274" s="81" t="s">
        <x:v>2710</x:v>
      </x:c>
    </x:row>
    <x:row r="275" spans="6:6" s="8" customFormat="1" customHeight="1">
      <x:c r="F275" s="81" t="s">
        <x:v>2399</x:v>
      </x:c>
    </x:row>
    <x:row r="276" spans="6:6" s="8" customFormat="1" customHeight="1">
      <x:c r="F276" s="138" t="s">
        <x:v>1243</x:v>
      </x:c>
    </x:row>
    <x:row r="277" spans="6:6" s="8" customFormat="1" customHeight="1">
      <x:c r="F277" s="80" t="s">
        <x:v>3638</x:v>
      </x:c>
    </x:row>
    <x:row r="278" spans="6:6" s="8" customFormat="1" customHeight="1">
      <x:c r="F278" s="80" t="s">
        <x:v>6728</x:v>
      </x:c>
    </x:row>
    <x:row r="279" spans="6:6" s="8" customFormat="1" customHeight="1">
      <x:c r="F279" s="79" t="s">
        <x:v>2446</x:v>
      </x:c>
    </x:row>
    <x:row r="280" spans="6:6" s="8" customFormat="1" customHeight="1">
      <x:c r="F280" s="80" t="s">
        <x:v>6726</x:v>
      </x:c>
    </x:row>
    <x:row r="281" spans="6:6" s="8" customFormat="1" customHeight="1">
      <x:c r="F281" s="81" t="s">
        <x:v>3804</x:v>
      </x:c>
    </x:row>
    <x:row r="282" spans="6:6" s="8" customFormat="1" customHeight="1">
      <x:c r="F282" s="81" t="s">
        <x:v>3808</x:v>
      </x:c>
    </x:row>
    <x:row r="283" spans="6:6" s="8" customFormat="1" customHeight="1">
      <x:c r="F283" s="81" t="s">
        <x:v>5983</x:v>
      </x:c>
    </x:row>
    <x:row r="284" spans="6:6" s="8" customFormat="1" customHeight="1">
      <x:c r="F284" s="81" t="s">
        <x:v>3807</x:v>
      </x:c>
    </x:row>
    <x:row r="285" spans="6:6" s="8" customFormat="1" customHeight="1">
      <x:c r="F285" s="80" t="s">
        <x:v>5936</x:v>
      </x:c>
    </x:row>
    <x:row r="286" spans="6:6" s="8" customFormat="1" customHeight="1">
      <x:c r="F286" s="81" t="s">
        <x:v>6537</x:v>
      </x:c>
    </x:row>
    <x:row r="287" spans="6:6" s="8" customFormat="1" customHeight="1">
      <x:c r="F287" s="81" t="s">
        <x:v>7003</x:v>
      </x:c>
    </x:row>
    <x:row r="288" spans="6:6" s="8" customFormat="1" customHeight="1">
      <x:c r="F288" s="81" t="s">
        <x:v>6442</x:v>
      </x:c>
    </x:row>
    <x:row r="289" spans="6:6" s="8" customFormat="1" customHeight="1">
      <x:c r="F289" s="81" t="s">
        <x:v>6443</x:v>
      </x:c>
    </x:row>
    <x:row r="290" spans="6:6" s="8" customFormat="1" customHeight="1">
      <x:c r="F290" s="81" t="s">
        <x:v>5906</x:v>
      </x:c>
    </x:row>
    <x:row r="291" spans="6:6" s="8" customFormat="1" customHeight="1">
      <x:c r="F291" s="81" t="s">
        <x:v>6539</x:v>
      </x:c>
    </x:row>
    <x:row r="292" spans="6:6" s="8" customFormat="1" customHeight="1">
      <x:c r="F292" s="81" t="s">
        <x:v>2401</x:v>
      </x:c>
    </x:row>
    <x:row r="293" spans="6:11" s="8" customFormat="1" customHeight="1">
      <x:c r="F293" s="81" t="s">
        <x:v>6723</x:v>
      </x:c>
      <x:c r="G293" s="83"/>
      <x:c r="H293" s="83"/>
      <x:c r="I293" s="83"/>
      <x:c r="J293" s="83"/>
      <x:c r="K293" s="83"/>
    </x:row>
    <x:row r="294" spans="6:6" s="8" customFormat="1" customHeight="1">
      <x:c r="F294" s="81" t="s">
        <x:v>1237</x:v>
      </x:c>
    </x:row>
    <x:row r="295" spans="6:9" s="8" customFormat="1" customHeight="1">
      <x:c r="F295" s="82" t="s">
        <x:v>5908</x:v>
      </x:c>
      <x:c r="G295" s="83"/>
      <x:c r="H295" s="83"/>
      <x:c r="I295" s="83"/>
    </x:row>
    <x:row r="296" spans="6:6" s="8" customFormat="1" customHeight="1">
      <x:c r="F296" s="79" t="s">
        <x:v>63</x:v>
      </x:c>
    </x:row>
    <x:row r="297" spans="6:6" s="8" customFormat="1" customHeight="1">
      <x:c r="F297" s="79" t="s">
        <x:v>4410</x:v>
      </x:c>
    </x:row>
    <x:row r="298" spans="6:6" s="8" customFormat="1" customHeight="1">
      <x:c r="F298" s="79" t="s">
        <x:v>4402</x:v>
      </x:c>
    </x:row>
    <x:row r="299" spans="6:6" s="8" customFormat="1" customHeight="1">
      <x:c r="F299" s="79" t="s">
        <x:v>4403</x:v>
      </x:c>
    </x:row>
    <x:row r="300" spans="6:6" s="8" customFormat="1" customHeight="1">
      <x:c r="F300" s="81" t="s">
        <x:v>1114</x:v>
      </x:c>
    </x:row>
    <x:row r="301" spans="6:6" s="8" customFormat="1" customHeight="1">
      <x:c r="F301" s="79" t="s">
        <x:v>2446</x:v>
      </x:c>
    </x:row>
    <x:row r="302" spans="6:6" s="8" customFormat="1" customHeight="1">
      <x:c r="F302" s="80" t="s">
        <x:v>6726</x:v>
      </x:c>
    </x:row>
    <x:row r="303" spans="6:6" s="8" customFormat="1" customHeight="1">
      <x:c r="F303" s="81" t="s">
        <x:v>3804</x:v>
      </x:c>
    </x:row>
    <x:row r="304" spans="6:6" s="8" customFormat="1" customHeight="1">
      <x:c r="F304" s="81" t="s">
        <x:v>3808</x:v>
      </x:c>
    </x:row>
    <x:row r="305" spans="6:6" s="8" customFormat="1" customHeight="1">
      <x:c r="F305" s="81" t="s">
        <x:v>5983</x:v>
      </x:c>
    </x:row>
    <x:row r="306" spans="6:6" s="8" customFormat="1" customHeight="1">
      <x:c r="F306" s="81" t="s">
        <x:v>3807</x:v>
      </x:c>
    </x:row>
    <x:row r="307" spans="6:6" s="8" customFormat="1" customHeight="1">
      <x:c r="F307" s="80" t="s">
        <x:v>5936</x:v>
      </x:c>
    </x:row>
    <x:row r="308" spans="6:6" s="8" customFormat="1" customHeight="1">
      <x:c r="F308" s="81" t="s">
        <x:v>6537</x:v>
      </x:c>
    </x:row>
    <x:row r="309" spans="6:6" s="8" customFormat="1" customHeight="1">
      <x:c r="F309" s="81" t="s">
        <x:v>7003</x:v>
      </x:c>
    </x:row>
    <x:row r="310" spans="6:6" s="8" customFormat="1" customHeight="1">
      <x:c r="F310" s="81" t="s">
        <x:v>6442</x:v>
      </x:c>
    </x:row>
    <x:row r="311" spans="6:6" s="8" customFormat="1" customHeight="1">
      <x:c r="F311" s="81" t="s">
        <x:v>6443</x:v>
      </x:c>
    </x:row>
    <x:row r="312" spans="6:6" s="8" customFormat="1" customHeight="1">
      <x:c r="F312" s="81" t="s">
        <x:v>5906</x:v>
      </x:c>
    </x:row>
    <x:row r="313" spans="6:6" s="8" customFormat="1" customHeight="1">
      <x:c r="F313" s="81" t="s">
        <x:v>6539</x:v>
      </x:c>
    </x:row>
    <x:row r="314" spans="6:6" s="8" customFormat="1" customHeight="1">
      <x:c r="F314" s="81" t="s">
        <x:v>2401</x:v>
      </x:c>
    </x:row>
    <x:row r="315" spans="6:6" s="8" customFormat="1" customHeight="1">
      <x:c r="F315" s="81" t="s">
        <x:v>6868</x:v>
      </x:c>
    </x:row>
    <x:row r="316" spans="6:6" s="8" customFormat="1" customHeight="1">
      <x:c r="F316" s="81" t="s">
        <x:v>1237</x:v>
      </x:c>
    </x:row>
    <x:row r="317" spans="6:6" s="8" customFormat="1" customHeight="1">
      <x:c r="F317" s="80" t="s">
        <x:v>6234</x:v>
      </x:c>
    </x:row>
    <x:row r="318" spans="6:6" s="8" customFormat="1" customHeight="1">
      <x:c r="F318" s="81" t="s">
        <x:v>1114</x:v>
      </x:c>
    </x:row>
    <x:row r="319" spans="6:6" s="8" customFormat="1" customHeight="1">
      <x:c r="F319" s="79" t="s">
        <x:v>2101</x:v>
      </x:c>
    </x:row>
    <x:row r="320" spans="6:6" s="8" customFormat="1" customHeight="1">
      <x:c r="F320" s="92" t="s">
        <x:v>5854</x:v>
      </x:c>
    </x:row>
    <x:row r="321" spans="6:6" s="8" customFormat="1" customHeight="1">
      <x:c r="F321" s="92" t="s">
        <x:v>6922</x:v>
      </x:c>
    </x:row>
    <x:row r="322" spans="6:6" s="8" customFormat="1" customHeight="1">
      <x:c r="F322" s="92" t="s">
        <x:v>5858</x:v>
      </x:c>
    </x:row>
    <x:row r="323" spans="6:6" s="8" customFormat="1" customHeight="1">
      <x:c r="F323" s="92" t="s">
        <x:v>5855</x:v>
      </x:c>
    </x:row>
    <x:row r="324" spans="6:6" s="8" customFormat="1" customHeight="1">
      <x:c r="F324" s="92" t="s">
        <x:v>5861</x:v>
      </x:c>
    </x:row>
    <x:row r="325" spans="6:6" s="8" customFormat="1" customHeight="1">
      <x:c r="F325" s="92" t="s">
        <x:v>6923</x:v>
      </x:c>
    </x:row>
    <x:row r="326" s="8" customFormat="1" customHeight="1"/>
    <x:row r="327" spans="6:6" s="8" customFormat="1" customHeight="1">
      <x:c r="F327" s="8" t="s">
        <x:v>568</x:v>
      </x:c>
    </x:row>
    <x:row r="328" spans="6:6" s="8" customFormat="1" customHeight="1">
      <x:c r="F328" s="8" t="s">
        <x:v>4416</x:v>
      </x:c>
    </x:row>
    <x:row r="329" spans="6:6" s="8" customFormat="1" customHeight="1">
      <x:c r="F329" s="8" t="s">
        <x:v>4415</x:v>
      </x:c>
    </x:row>
    <x:row r="330" s="8" customFormat="1" customHeight="1"/>
    <x:row r="331" s="8" customFormat="1" customHeight="1"/>
    <x:row r="332" spans="7:7" s="8" customFormat="1" customHeight="1">
      <x:c r="G332" s="80" t="s">
        <x:v>5856</x:v>
      </x:c>
    </x:row>
    <x:row r="333" spans="7:7" s="8" customFormat="1" customHeight="1">
      <x:c r="G333" s="81" t="s">
        <x:v>2408</x:v>
      </x:c>
    </x:row>
    <x:row r="334" spans="7:7" s="8" customFormat="1" customHeight="1">
      <x:c r="G334" s="81" t="s">
        <x:v>6727</x:v>
      </x:c>
    </x:row>
    <x:row r="335" spans="7:7" s="8" customFormat="1" customHeight="1">
      <x:c r="G335" s="81" t="s">
        <x:v>2906</x:v>
      </x:c>
    </x:row>
    <x:row r="336" spans="7:7" s="8" customFormat="1" customHeight="1">
      <x:c r="G336" s="81" t="s">
        <x:v>2912</x:v>
      </x:c>
    </x:row>
    <x:row r="337" spans="7:7" s="8" customFormat="1" customHeight="1">
      <x:c r="G337" s="81" t="s">
        <x:v>6227</x:v>
      </x:c>
    </x:row>
    <x:row r="338" spans="7:7" s="8" customFormat="1" customHeight="1">
      <x:c r="G338" s="81" t="s">
        <x:v>6538</x:v>
      </x:c>
    </x:row>
    <x:row r="339" spans="7:7" s="8" customFormat="1" customHeight="1">
      <x:c r="G339" s="81" t="s">
        <x:v>1165</x:v>
      </x:c>
    </x:row>
    <x:row r="340" spans="7:7" s="8" customFormat="1" customHeight="1">
      <x:c r="G340" s="81" t="s">
        <x:v>3828</x:v>
      </x:c>
    </x:row>
    <x:row r="341" s="8" customFormat="1" customHeight="1"/>
    <x:row r="342" spans="7:7" s="8" customFormat="1" customHeight="1">
      <x:c r="G342" s="8" t="s">
        <x:v>25</x:v>
      </x:c>
    </x:row>
    <x:row r="343" spans="7:7" s="8" customFormat="1" customHeight="1">
      <x:c r="G343" s="8" t="s">
        <x:v>192</x:v>
      </x:c>
    </x:row>
    <x:row r="344" s="8" customFormat="1" customHeight="1"/>
    <x:row r="345" s="8" customFormat="1" customHeight="1"/>
    <x:row r="346" s="8" customFormat="1" customHeight="1"/>
    <x:row r="347" s="8" customFormat="1" customHeight="1"/>
    <x:row r="348" s="8" customFormat="1" customHeight="1"/>
    <x:row r="349" s="8" customFormat="1" customHeight="1"/>
    <x:row r="350" s="8" customFormat="1" customHeight="1"/>
    <x:row r="351" s="8" customFormat="1" customHeight="1"/>
    <x:row r="352" s="8" customFormat="1" customHeight="1"/>
    <x:row r="353" s="8" customFormat="1" customHeight="1"/>
    <x:row r="354" s="8" customFormat="1" customHeight="1"/>
    <x:row r="355" spans="7:7" s="8" customFormat="1" customHeight="1">
      <x:c r="G355" s="80" t="s">
        <x:v>5907</x:v>
      </x:c>
    </x:row>
    <x:row r="356" spans="7:7" s="8" customFormat="1" customHeight="1">
      <x:c r="G356" s="81" t="s">
        <x:v>4457</x:v>
      </x:c>
    </x:row>
    <x:row r="357" spans="7:7" s="8" customFormat="1" customHeight="1">
      <x:c r="G357" s="81" t="s">
        <x:v>2916</x:v>
      </x:c>
    </x:row>
    <x:row r="358" spans="7:7" s="8" customFormat="1" customHeight="1">
      <x:c r="G358" s="80" t="s">
        <x:v>1915</x:v>
      </x:c>
    </x:row>
    <x:row r="359" spans="7:7" s="8" customFormat="1" customHeight="1">
      <x:c r="G359" s="81" t="s">
        <x:v>6722</x:v>
      </x:c>
    </x:row>
    <x:row r="360" spans="7:7" s="8" customFormat="1" customHeight="1">
      <x:c r="G360" s="81" t="s">
        <x:v>33</x:v>
      </x:c>
    </x:row>
    <x:row r="361" spans="7:7" s="8" customFormat="1" customHeight="1">
      <x:c r="G361" s="81" t="s">
        <x:v>690</x:v>
      </x:c>
    </x:row>
    <x:row r="362" spans="7:7" s="8" customFormat="1" customHeight="1">
      <x:c r="G362" s="81" t="s">
        <x:v>6444</x:v>
      </x:c>
    </x:row>
    <x:row r="363" spans="7:7" s="8" customFormat="1" customHeight="1">
      <x:c r="G363" s="81" t="s">
        <x:v>6725</x:v>
      </x:c>
    </x:row>
    <x:row r="364" spans="7:7" s="8" customFormat="1" customHeight="1">
      <x:c r="G364" s="81" t="s">
        <x:v>4482</x:v>
      </x:c>
    </x:row>
    <x:row r="365" spans="7:7" s="8" customFormat="1" customHeight="1">
      <x:c r="G365" s="80" t="s">
        <x:v>6724</x:v>
      </x:c>
    </x:row>
    <x:row r="366" spans="7:7" s="8" customFormat="1" customHeight="1">
      <x:c r="G366" s="81" t="s">
        <x:v>1114</x:v>
      </x:c>
    </x:row>
    <x:row r="367" spans="7:7" s="8" customFormat="1" customHeight="1">
      <x:c r="G367" s="81" t="s">
        <x:v>1497</x:v>
      </x:c>
    </x:row>
    <x:row r="368" spans="7:7" s="8" customFormat="1" customHeight="1">
      <x:c r="G368" s="79" t="s">
        <x:v>1496</x:v>
      </x:c>
    </x:row>
    <x:row r="369" spans="7:7" s="8" customFormat="1" customHeight="1">
      <x:c r="G369" s="81" t="s">
        <x:v>6871</x:v>
      </x:c>
    </x:row>
    <x:row r="370" spans="7:7" s="8" customFormat="1" customHeight="1">
      <x:c r="G370" s="81" t="s">
        <x:v>6881</x:v>
      </x:c>
    </x:row>
    <x:row r="371" spans="7:7" s="8" customFormat="1" customHeight="1">
      <x:c r="G371" s="81" t="s">
        <x:v>6869</x:v>
      </x:c>
    </x:row>
    <x:row r="372" spans="7:7" s="8" customFormat="1" customHeight="1">
      <x:c r="G372" s="81" t="s">
        <x:v>6870</x:v>
      </x:c>
    </x:row>
    <x:row r="373" spans="7:7" s="8" customFormat="1" customHeight="1">
      <x:c r="G373" s="81" t="s">
        <x:v>6880</x:v>
      </x:c>
    </x:row>
    <x:row r="374" spans="7:7" s="8" customFormat="1" customHeight="1">
      <x:c r="G374" s="81" t="s">
        <x:v>6872</x:v>
      </x:c>
    </x:row>
    <x:row r="375" spans="7:7" s="8" customFormat="1" customHeight="1">
      <x:c r="G375" s="92" t="s">
        <x:v>5909</x:v>
      </x:c>
    </x:row>
    <x:row r="376" s="8" customFormat="1" customHeight="1"/>
    <x:row r="377" spans="7:7" s="8" customFormat="1" customHeight="1">
      <x:c r="G377" s="8" t="s">
        <x:v>2871</x:v>
      </x:c>
    </x:row>
    <x:row r="378" spans="7:7" s="8" customFormat="1" customHeight="1">
      <x:c r="G378" s="8" t="s">
        <x:v>2647</x:v>
      </x:c>
    </x:row>
    <x:row r="379" s="8" customFormat="1" customHeight="1"/>
    <x:row r="380" s="8" customFormat="1" customHeight="1"/>
    <x:row r="381" s="8" customFormat="1" customHeight="1"/>
    <x:row r="382" s="8" customFormat="1" customHeight="1"/>
    <x:row r="383" s="8" customFormat="1" customHeight="1"/>
    <x:row r="384" s="8" customFormat="1" customHeight="1"/>
    <x:row r="385" s="8" customFormat="1" customHeight="1"/>
    <x:row r="386" s="8" customFormat="1" customHeight="1"/>
    <x:row r="387" s="8" customFormat="1" customHeight="1"/>
    <x:row r="388" s="8" customFormat="1" customHeight="1"/>
    <x:row r="389" s="8" customFormat="1" customHeight="1"/>
    <x:row r="390" s="8" customFormat="1" customHeight="1"/>
    <x:row r="391" s="8" customFormat="1" customHeight="1"/>
    <x:row r="392" s="8" customFormat="1" customHeight="1"/>
    <x:row r="393" spans="8:8" s="8" customFormat="1" customHeight="1">
      <x:c r="H393" s="80" t="s">
        <x:v>6236</x:v>
      </x:c>
    </x:row>
    <x:row r="394" spans="8:8" s="8" customFormat="1" customHeight="1">
      <x:c r="H394" s="80" t="s">
        <x:v>1915</x:v>
      </x:c>
    </x:row>
    <x:row r="395" spans="8:8" s="8" customFormat="1" customHeight="1">
      <x:c r="H395" s="81" t="s">
        <x:v>6873</x:v>
      </x:c>
    </x:row>
    <x:row r="396" spans="8:8" s="8" customFormat="1" customHeight="1">
      <x:c r="H396" s="81" t="s">
        <x:v>5585</x:v>
      </x:c>
    </x:row>
    <x:row r="397" spans="8:8" s="8" customFormat="1" customHeight="1">
      <x:c r="H397" s="81" t="s">
        <x:v>6541</x:v>
      </x:c>
    </x:row>
    <x:row r="398" spans="8:8" s="8" customFormat="1" customHeight="1">
      <x:c r="H398" s="81" t="s">
        <x:v>6540</x:v>
      </x:c>
    </x:row>
    <x:row r="399" spans="8:8" s="8" customFormat="1" customHeight="1">
      <x:c r="H399" s="81" t="s">
        <x:v>2905</x:v>
      </x:c>
    </x:row>
    <x:row r="400" spans="8:8" s="8" customFormat="1" customHeight="1">
      <x:c r="H400" s="80" t="s">
        <x:v>6924</x:v>
      </x:c>
    </x:row>
    <x:row r="401" spans="8:8" s="8" customFormat="1" customHeight="1">
      <x:c r="H401" s="81" t="s">
        <x:v>6925</x:v>
      </x:c>
    </x:row>
    <x:row r="402" spans="8:8" s="8" customFormat="1" customHeight="1">
      <x:c r="H402" s="81" t="s">
        <x:v>1114</x:v>
      </x:c>
    </x:row>
    <x:row r="403" spans="8:8" s="8" customFormat="1" customHeight="1">
      <x:c r="H403" s="81" t="s">
        <x:v>981</x:v>
      </x:c>
    </x:row>
    <x:row r="404" spans="8:8" s="8" customFormat="1" customHeight="1">
      <x:c r="H404" s="79" t="s">
        <x:v>988</x:v>
      </x:c>
    </x:row>
    <x:row r="405" spans="8:8" s="8" customFormat="1" customHeight="1">
      <x:c r="H405" s="81" t="s">
        <x:v>5659</x:v>
      </x:c>
    </x:row>
    <x:row r="406" spans="8:8" s="8" customFormat="1" customHeight="1">
      <x:c r="H406" s="81" t="s">
        <x:v>5663</x:v>
      </x:c>
    </x:row>
    <x:row r="407" spans="8:8" s="8" customFormat="1" customHeight="1">
      <x:c r="H407" s="81" t="s">
        <x:v>5658</x:v>
      </x:c>
    </x:row>
    <x:row r="408" spans="8:8" s="8" customFormat="1" customHeight="1">
      <x:c r="H408" s="81" t="s">
        <x:v>5657</x:v>
      </x:c>
    </x:row>
    <x:row r="409" spans="8:8" s="8" customFormat="1" customHeight="1">
      <x:c r="H409" s="81" t="s">
        <x:v>5662</x:v>
      </x:c>
    </x:row>
    <x:row r="410" spans="8:8" s="8" customFormat="1" customHeight="1">
      <x:c r="H410" s="81" t="s">
        <x:v>5660</x:v>
      </x:c>
    </x:row>
    <x:row r="411" spans="8:8" s="8" customFormat="1" customHeight="1">
      <x:c r="H411" s="92" t="s">
        <x:v>5909</x:v>
      </x:c>
    </x:row>
    <x:row r="412" s="8" customFormat="1" customHeight="1"/>
    <x:row r="413" s="8" customFormat="1" customHeight="1"/>
    <x:row r="414" s="8" customFormat="1" customHeight="1"/>
  </x:sheetData>
  <x:mergeCells count="1">
    <x:mergeCell ref="A1:A9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D8:D8" r:id="rId7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8"/>
</x:worksheet>
</file>

<file path=xl/worksheets/sheet2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3"/>
  <x:dimension ref="A1:AD598"/>
  <x:sheetViews>
    <x:sheetView showGridLines="0" topLeftCell="A512" zoomScale="130" zoomScaleNormal="130" zoomScaleSheetLayoutView="75" workbookViewId="0">
      <x:selection activeCell="D534" activeCellId="0" sqref="D534:D534"/>
    </x:sheetView>
  </x:sheetViews>
  <x:sheetFormatPr defaultColWidth="3.875" defaultRowHeight="18" customHeight="1"/>
  <x:cols>
    <x:col min="1" max="1" width="3" style="19" customWidth="1"/>
    <x:col min="4" max="6" width="5.16796875" style="9" bestFit="1" customWidth="1"/>
    <x:col min="7" max="8" width="3.875" style="9" bestFit="1" customWidth="1"/>
    <x:col min="9" max="9" width="5.16796875" style="9" bestFit="1" customWidth="1"/>
    <x:col min="10" max="11" width="3.875" style="9" bestFit="1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34" t="s">
        <x:v>4099</x:v>
      </x:c>
    </x:row>
    <x:row r="9" spans="1:2" customHeight="1">
      <x:c r="A9" s="276"/>
      <x:c r="B9" s="19" t="s">
        <x:v>978</x:v>
      </x:c>
    </x:row>
    <x:row r="10" spans="2:7" customHeight="1">
      <x:c r="B10" s="116" t="s">
        <x:v>3139</x:v>
      </x:c>
      <x:c r="C10" s="116"/>
      <x:c r="D10" s="116"/>
      <x:c r="E10" s="116"/>
      <x:c r="F10" s="116"/>
      <x:c r="G10" s="116"/>
    </x:row>
    <x:row r="11" spans="3:3" customHeight="1">
      <x:c r="C11" s="10" t="s">
        <x:v>4413</x:v>
      </x:c>
    </x:row>
    <x:row r="12" spans="3:3" customHeight="1">
      <x:c r="C12" s="10" t="s">
        <x:v>756</x:v>
      </x:c>
    </x:row>
    <x:row r="13" spans="3:3" customHeight="1">
      <x:c r="C13" s="10" t="s">
        <x:v>3968</x:v>
      </x:c>
    </x:row>
    <x:row r="15" s="19" customFormat="1" customHeight="1"/>
    <x:row r="16" s="19" customFormat="1" customHeight="1"/>
    <x:row r="17" s="19" customFormat="1" customHeight="1"/>
    <x:row r="18" s="19" customFormat="1" customHeight="1"/>
    <x:row r="19" s="19" customFormat="1" customHeight="1"/>
    <x:row r="20" s="19" customFormat="1" customHeight="1"/>
    <x:row r="21" s="19" customFormat="1" customHeight="1"/>
    <x:row r="22" s="19" customFormat="1" customHeight="1"/>
    <x:row r="23" s="19" customFormat="1" customHeight="1"/>
    <x:row r="24" s="19" customFormat="1" customHeight="1"/>
    <x:row r="25" s="19" customFormat="1" customHeight="1"/>
    <x:row r="26" s="19" customFormat="1" customHeight="1"/>
    <x:row r="27" s="19" customFormat="1" customHeight="1"/>
    <x:row r="28" s="19" customFormat="1" customHeight="1"/>
    <x:row r="29" s="19" customFormat="1" customHeight="1"/>
    <x:row r="30" s="19" customFormat="1" customHeight="1"/>
    <x:row r="31" s="19" customFormat="1" customHeight="1"/>
    <x:row r="32" s="19" customFormat="1" customHeight="1"/>
    <x:row r="33" s="19" customFormat="1" customHeight="1"/>
    <x:row r="34" s="19" customFormat="1" customHeight="1"/>
    <x:row r="35" spans="4:4" s="19" customFormat="1" customHeight="1">
      <x:c r="D35" s="19" t="s">
        <x:v>3140</x:v>
      </x:c>
    </x:row>
    <x:row r="36" s="19" customFormat="1" customHeight="1"/>
    <x:row r="37" s="19" customFormat="1" customHeight="1"/>
    <x:row r="38" s="19" customFormat="1" customHeight="1"/>
    <x:row r="39" s="19" customFormat="1" customHeight="1"/>
    <x:row r="40" s="19" customFormat="1" customHeight="1"/>
    <x:row r="41" s="19" customFormat="1" customHeight="1"/>
    <x:row r="42" s="19" customFormat="1" customHeight="1"/>
    <x:row r="43" s="19" customFormat="1" customHeight="1"/>
    <x:row r="44" s="19" customFormat="1" customHeight="1"/>
    <x:row r="45" s="19" customFormat="1" customHeight="1"/>
    <x:row r="46" s="19" customFormat="1" customHeight="1"/>
    <x:row r="47" s="19" customFormat="1" customHeight="1"/>
    <x:row r="48" s="19" customFormat="1" customHeight="1"/>
    <x:row r="49" s="19" customFormat="1" customHeight="1"/>
    <x:row r="50" s="19" customFormat="1" customHeight="1"/>
    <x:row r="51" s="19" customFormat="1" customHeight="1"/>
    <x:row r="52" s="19" customFormat="1" customHeight="1"/>
    <x:row r="53" s="19" customFormat="1" customHeight="1"/>
    <x:row r="54" s="19" customFormat="1" customHeight="1"/>
    <x:row r="55" s="19" customFormat="1" customHeight="1"/>
    <x:row r="56" s="19" customFormat="1" customHeight="1"/>
    <x:row r="57" s="19" customFormat="1" customHeight="1"/>
    <x:row r="58" s="19" customFormat="1" customHeight="1"/>
    <x:row r="59" s="19" customFormat="1" customHeight="1"/>
    <x:row r="60" s="19" customFormat="1" customHeight="1"/>
    <x:row r="61" s="19" customFormat="1" customHeight="1"/>
    <x:row r="62" s="19" customFormat="1" customHeight="1"/>
    <x:row r="63" s="19" customFormat="1" customHeight="1"/>
    <x:row r="64" s="19" customFormat="1" customHeight="1"/>
    <x:row r="65" s="19" customFormat="1" customHeight="1"/>
    <x:row r="66" s="19" customFormat="1" customHeight="1"/>
    <x:row r="67" s="19" customFormat="1" customHeight="1"/>
    <x:row r="68" s="19" customFormat="1" customHeight="1"/>
    <x:row r="69" s="19" customFormat="1" customHeight="1"/>
    <x:row r="70" s="19" customFormat="1" customHeight="1"/>
    <x:row r="71" spans="6:6" s="19" customFormat="1" customHeight="1">
      <x:c r="F71" s="19" t="s">
        <x:v>4144</x:v>
      </x:c>
    </x:row>
    <x:row r="72" s="19" customFormat="1" customHeight="1"/>
    <x:row r="73" spans="6:11" s="19" customFormat="1" customHeight="1">
      <x:c r="F73" s="47" t="s">
        <x:v>2443</x:v>
      </x:c>
      <x:c r="G73" s="47"/>
      <x:c r="H73" s="47"/>
      <x:c r="I73" s="47"/>
      <x:c r="J73" s="47"/>
      <x:c r="K73" s="47"/>
    </x:row>
    <x:row r="74" spans="8:8" s="19" customFormat="1" customHeight="1">
      <x:c r="H74" s="19" t="s">
        <x:v>3141</x:v>
      </x:c>
    </x:row>
    <x:row r="75" spans="8:8" s="19" customFormat="1" customHeight="1">
      <x:c r="H75" s="19" t="s">
        <x:v>3137</x:v>
      </x:c>
    </x:row>
    <x:row r="76" s="19" customFormat="1" customHeight="1"/>
    <x:row r="77" spans="8:16" s="19" customFormat="1" customHeight="1">
      <x:c r="H77" s="47" t="s">
        <x:v>1687</x:v>
      </x:c>
      <x:c r="I77" s="47"/>
      <x:c r="J77" s="47"/>
      <x:c r="K77" s="47"/>
      <x:c r="L77" s="47"/>
      <x:c r="M77" s="47"/>
      <x:c r="N77" s="47"/>
      <x:c r="O77" s="47"/>
      <x:c r="P77" s="47"/>
    </x:row>
    <x:row r="78" spans="9:9" s="19" customFormat="1" customHeight="1">
      <x:c r="I78" s="19" t="s">
        <x:v>3141</x:v>
      </x:c>
    </x:row>
    <x:row r="79" s="19" customFormat="1" customHeight="1"/>
    <x:row r="80" spans="8:15" s="19" customFormat="1" customHeight="1">
      <x:c r="H80" s="47" t="s">
        <x:v>2688</x:v>
      </x:c>
      <x:c r="I80" s="47"/>
      <x:c r="J80" s="47"/>
      <x:c r="K80" s="47"/>
      <x:c r="L80" s="47"/>
      <x:c r="M80" s="47"/>
      <x:c r="N80" s="47"/>
      <x:c r="O80" s="47"/>
    </x:row>
    <x:row r="81" spans="9:9" s="19" customFormat="1" customHeight="1">
      <x:c r="I81" s="19" t="s">
        <x:v>2670</x:v>
      </x:c>
    </x:row>
    <x:row r="82" spans="9:9" s="19" customFormat="1" customHeight="1">
      <x:c r="I82" s="19" t="s">
        <x:v>3137</x:v>
      </x:c>
    </x:row>
    <x:row r="83" s="19" customFormat="1" customHeight="1"/>
    <x:row r="84" s="19" customFormat="1" customHeight="1"/>
    <x:row r="85" spans="8:8" s="19" customFormat="1" customHeight="1">
      <x:c r="H85" s="19" t="s">
        <x:v>3138</x:v>
      </x:c>
    </x:row>
    <x:row r="86" s="19" customFormat="1" customHeight="1"/>
    <x:row r="87" s="19" customFormat="1" customHeight="1"/>
    <x:row r="88" s="19" customFormat="1" customHeight="1"/>
    <x:row r="89" s="19" customFormat="1" customHeight="1"/>
    <x:row r="90" s="19" customFormat="1" customHeight="1"/>
    <x:row r="91" s="19" customFormat="1" customHeight="1"/>
    <x:row r="92" s="19" customFormat="1" customHeight="1"/>
    <x:row r="93" s="19" customFormat="1" customHeight="1"/>
    <x:row r="94" s="19" customFormat="1" customHeight="1"/>
    <x:row r="95" s="19" customFormat="1" customHeight="1"/>
    <x:row r="96" s="19" customFormat="1" customHeight="1"/>
    <x:row r="97" s="19" customFormat="1" customHeight="1"/>
    <x:row r="98" s="19" customFormat="1" customHeight="1"/>
    <x:row r="99" s="19" customFormat="1" customHeight="1"/>
    <x:row r="100" s="19" customFormat="1" customHeight="1"/>
    <x:row r="101" s="19" customFormat="1" customHeight="1"/>
    <x:row r="102" s="19" customFormat="1" customHeight="1"/>
    <x:row r="103" s="19" customFormat="1" customHeight="1"/>
    <x:row r="104" s="19" customFormat="1" customHeight="1"/>
    <x:row r="105" s="19" customFormat="1" customHeight="1"/>
    <x:row r="106" s="19" customFormat="1" customHeight="1"/>
    <x:row r="107" s="19" customFormat="1" customHeight="1"/>
    <x:row r="108" s="19" customFormat="1" customHeight="1"/>
    <x:row r="109" s="19" customFormat="1" customHeight="1"/>
    <x:row r="110" s="19" customFormat="1" customHeight="1"/>
    <x:row r="112" spans="3:8" customHeight="1">
      <x:c r="C112" s="116" t="s">
        <x:v>3964</x:v>
      </x:c>
      <x:c r="D112" s="116"/>
      <x:c r="E112" s="116"/>
      <x:c r="F112" s="116"/>
      <x:c r="G112" s="116"/>
      <x:c r="H112" s="116"/>
    </x:row>
    <x:row r="113" spans="4:4" customHeight="1">
      <x:c r="D113" s="10" t="s">
        <x:v>4161</x:v>
      </x:c>
    </x:row>
    <x:row r="114" spans="4:4" customHeight="1">
      <x:c r="D114" s="10" t="s">
        <x:v>4794</x:v>
      </x:c>
    </x:row>
    <x:row r="116" spans="4:4" customHeight="1">
      <x:c r="D116" s="10" t="s">
        <x:v>1119</x:v>
      </x:c>
    </x:row>
    <x:row r="117" spans="13:13" s="19" customFormat="1" customHeight="1">
      <x:c r="M117" s="19" t="s">
        <x:v>4163</x:v>
      </x:c>
    </x:row>
    <x:row r="118" spans="13:13" s="19" customFormat="1" customHeight="1">
      <x:c r="M118" s="19" t="s">
        <x:v>717</x:v>
      </x:c>
    </x:row>
    <x:row r="119" s="19" customFormat="1" customHeight="1"/>
    <x:row r="120" spans="12:12" s="19" customFormat="1" customHeight="1">
      <x:c r="L120" s="41" t="s">
        <x:v>735</x:v>
      </x:c>
    </x:row>
    <x:row r="121" spans="12:12" s="19" customFormat="1" customHeight="1">
      <x:c r="L121" s="41" t="s">
        <x:v>582</x:v>
      </x:c>
    </x:row>
    <x:row r="122" spans="12:12" s="19" customFormat="1" customHeight="1">
      <x:c r="L122" s="41" t="s">
        <x:v>2681</x:v>
      </x:c>
    </x:row>
    <x:row r="123" spans="12:12" s="19" customFormat="1" customHeight="1">
      <x:c r="L123" s="41" t="s">
        <x:v>4137</x:v>
      </x:c>
    </x:row>
    <x:row r="124" spans="12:12" s="19" customFormat="1" customHeight="1">
      <x:c r="L124" s="41" t="s">
        <x:v>4200</x:v>
      </x:c>
    </x:row>
    <x:row r="125" spans="12:12" s="19" customFormat="1" customHeight="1">
      <x:c r="L125" s="41" t="s">
        <x:v>2694</x:v>
      </x:c>
    </x:row>
    <x:row r="126" spans="12:12" s="19" customFormat="1" customHeight="1">
      <x:c r="L126" s="41" t="s">
        <x:v>29</x:v>
      </x:c>
    </x:row>
    <x:row r="127" spans="12:12" s="19" customFormat="1" customHeight="1">
      <x:c r="L127" s="43" t="s">
        <x:v>3145</x:v>
      </x:c>
    </x:row>
    <x:row r="128" spans="12:12" s="19" customFormat="1" customHeight="1">
      <x:c r="L128" s="42" t="s">
        <x:v>6734</x:v>
      </x:c>
    </x:row>
    <x:row r="129" spans="12:12" s="19" customFormat="1" customHeight="1">
      <x:c r="L129" s="43" t="s">
        <x:v>990</x:v>
      </x:c>
    </x:row>
    <x:row r="130" spans="12:12" s="19" customFormat="1" customHeight="1">
      <x:c r="L130" s="41" t="s">
        <x:v>983</x:v>
      </x:c>
    </x:row>
    <x:row r="131" spans="12:12" s="19" customFormat="1" customHeight="1">
      <x:c r="L131" s="54" t="s">
        <x:v>5718</x:v>
      </x:c>
    </x:row>
    <x:row r="132" spans="12:12" s="19" customFormat="1" customHeight="1">
      <x:c r="L132" s="54" t="s">
        <x:v>5722</x:v>
      </x:c>
    </x:row>
    <x:row r="133" spans="12:12" s="19" customFormat="1" customHeight="1">
      <x:c r="L133" s="54" t="s">
        <x:v>5723</x:v>
      </x:c>
    </x:row>
    <x:row r="134" spans="12:12" s="19" customFormat="1" customHeight="1">
      <x:c r="L134" s="54" t="s">
        <x:v>5711</x:v>
      </x:c>
    </x:row>
    <x:row r="135" spans="12:12" s="19" customFormat="1" customHeight="1">
      <x:c r="L135" s="54" t="s">
        <x:v>5714</x:v>
      </x:c>
    </x:row>
    <x:row r="136" spans="12:12" s="19" customFormat="1" customHeight="1">
      <x:c r="L136" s="54" t="s">
        <x:v>5728</x:v>
      </x:c>
    </x:row>
    <x:row r="137" spans="12:12" s="19" customFormat="1" customHeight="1">
      <x:c r="L137" s="54" t="s">
        <x:v>5724</x:v>
      </x:c>
    </x:row>
    <x:row r="138" spans="12:12" s="19" customFormat="1" customHeight="1">
      <x:c r="L138" s="54" t="s">
        <x:v>5725</x:v>
      </x:c>
    </x:row>
    <x:row r="139" spans="12:12" s="19" customFormat="1" customHeight="1">
      <x:c r="L139" s="54" t="s">
        <x:v>5726</x:v>
      </x:c>
    </x:row>
    <x:row r="140" spans="12:12" s="19" customFormat="1" customHeight="1">
      <x:c r="L140" s="54" t="s">
        <x:v>5715</x:v>
      </x:c>
    </x:row>
    <x:row r="141" spans="12:12" s="19" customFormat="1" customHeight="1">
      <x:c r="L141" s="54" t="s">
        <x:v>5716</x:v>
      </x:c>
    </x:row>
    <x:row r="142" spans="12:12" s="19" customFormat="1" customHeight="1">
      <x:c r="L142" s="54" t="s">
        <x:v>5717</x:v>
      </x:c>
    </x:row>
    <x:row r="143" spans="12:12" s="19" customFormat="1" customHeight="1">
      <x:c r="L143" s="54" t="s">
        <x:v>7009</x:v>
      </x:c>
    </x:row>
    <x:row r="144" spans="12:12" s="19" customFormat="1" customHeight="1">
      <x:c r="L144" s="41" t="s">
        <x:v>2026</x:v>
      </x:c>
    </x:row>
    <x:row r="145" spans="12:12" s="19" customFormat="1" customHeight="1">
      <x:c r="L145" s="41" t="s">
        <x:v>2089</x:v>
      </x:c>
    </x:row>
    <x:row r="146" spans="12:20" s="19" customFormat="1" customHeight="1">
      <x:c r="L146" s="75" t="s">
        <x:v>5862</x:v>
      </x:c>
      <x:c r="M146" s="47"/>
      <x:c r="N146" s="47"/>
      <x:c r="O146" s="47"/>
      <x:c r="P146" s="47"/>
      <x:c r="Q146" s="47"/>
      <x:c r="R146" s="47"/>
      <x:c r="S146" s="47"/>
      <x:c r="T146" s="47"/>
    </x:row>
    <x:row r="147" spans="12:20" s="19" customFormat="1" customHeight="1">
      <x:c r="L147" s="75" t="s">
        <x:v>6445</x:v>
      </x:c>
      <x:c r="M147" s="47"/>
      <x:c r="N147" s="47"/>
      <x:c r="O147" s="47"/>
      <x:c r="P147" s="47"/>
      <x:c r="Q147" s="47"/>
      <x:c r="R147" s="47"/>
      <x:c r="S147" s="47"/>
      <x:c r="T147" s="47"/>
    </x:row>
    <x:row r="148" spans="12:12" s="19" customFormat="1" customHeight="1">
      <x:c r="L148" s="41" t="s">
        <x:v>3798</x:v>
      </x:c>
    </x:row>
    <x:row r="149" spans="12:12" s="19" customFormat="1" customHeight="1">
      <x:c r="L149" s="41" t="s">
        <x:v>2856</x:v>
      </x:c>
    </x:row>
    <x:row r="150" spans="12:12" s="19" customFormat="1" customHeight="1">
      <x:c r="L150" s="41" t="s">
        <x:v>3187</x:v>
      </x:c>
    </x:row>
    <x:row r="151" spans="12:27" s="19" customFormat="1" customHeight="1">
      <x:c r="L151" s="197" t="s">
        <x:v>5357</x:v>
      </x:c>
      <x:c r="M151" s="67"/>
      <x:c r="N151" s="67"/>
      <x:c r="O151" s="67"/>
      <x:c r="P151" s="67"/>
      <x:c r="Q151" s="67"/>
      <x:c r="R151" s="67"/>
      <x:c r="S151" s="67"/>
      <x:c r="T151" s="67"/>
      <x:c r="U151" s="67"/>
      <x:c r="V151" s="67"/>
      <x:c r="W151" s="67"/>
      <x:c r="X151" s="67"/>
      <x:c r="Y151" s="67"/>
      <x:c r="Z151" s="67"/>
      <x:c r="AA151" s="67"/>
    </x:row>
    <x:row r="152" spans="12:27" s="19" customFormat="1" customHeight="1">
      <x:c r="L152" s="198" t="s">
        <x:v>1375</x:v>
      </x:c>
      <x:c r="M152" s="67"/>
      <x:c r="N152" s="67"/>
      <x:c r="O152" s="67"/>
      <x:c r="P152" s="67"/>
      <x:c r="Q152" s="67"/>
      <x:c r="R152" s="67"/>
      <x:c r="S152" s="67"/>
      <x:c r="T152" s="67"/>
      <x:c r="U152" s="67"/>
      <x:c r="V152" s="67"/>
      <x:c r="W152" s="67"/>
      <x:c r="X152" s="67"/>
      <x:c r="Y152" s="67"/>
      <x:c r="Z152" s="67"/>
      <x:c r="AA152" s="67"/>
    </x:row>
    <x:row r="153" spans="12:27" s="19" customFormat="1" customHeight="1">
      <x:c r="L153" s="198" t="s">
        <x:v>5986</x:v>
      </x:c>
      <x:c r="M153" s="67"/>
      <x:c r="N153" s="67"/>
      <x:c r="O153" s="67"/>
      <x:c r="P153" s="67"/>
      <x:c r="Q153" s="67"/>
      <x:c r="R153" s="67"/>
      <x:c r="S153" s="67"/>
      <x:c r="T153" s="67"/>
      <x:c r="U153" s="67"/>
      <x:c r="V153" s="67"/>
      <x:c r="W153" s="67"/>
      <x:c r="X153" s="67"/>
      <x:c r="Y153" s="67"/>
      <x:c r="Z153" s="67"/>
      <x:c r="AA153" s="67"/>
    </x:row>
    <x:row r="154" spans="12:12" s="19" customFormat="1" customHeight="1">
      <x:c r="L154" s="41" t="s">
        <x:v>584</x:v>
      </x:c>
    </x:row>
    <x:row r="155" spans="12:12" s="19" customFormat="1" customHeight="1">
      <x:c r="L155" s="41" t="s">
        <x:v>685</x:v>
      </x:c>
    </x:row>
    <x:row r="156" s="19" customFormat="1" customHeight="1"/>
    <x:row r="157" s="19" customFormat="1" customHeight="1"/>
    <x:row r="158" spans="10:14" s="19" customFormat="1" customHeight="1">
      <x:c r="J158" s="47" t="s">
        <x:v>2028</x:v>
      </x:c>
      <x:c r="K158" s="47"/>
      <x:c r="L158" s="47"/>
      <x:c r="M158" s="47"/>
      <x:c r="N158" s="47"/>
    </x:row>
    <x:row r="159" spans="11:11" s="19" customFormat="1" customHeight="1">
      <x:c r="K159" s="19" t="s">
        <x:v>2092</x:v>
      </x:c>
    </x:row>
    <x:row r="160" spans="12:12" s="19" customFormat="1" customHeight="1">
      <x:c r="L160" s="19" t="s">
        <x:v>1119</x:v>
      </x:c>
    </x:row>
    <x:row r="161" spans="13:13" s="19" customFormat="1" customHeight="1">
      <x:c r="M161" s="19" t="s">
        <x:v>2030</x:v>
      </x:c>
    </x:row>
    <x:row r="162" spans="13:13" s="19" customFormat="1" customHeight="1">
      <x:c r="M162" s="19" t="s">
        <x:v>717</x:v>
      </x:c>
    </x:row>
    <x:row r="163" s="19" customFormat="1" customHeight="1"/>
    <x:row r="164" spans="10:10" s="19" customFormat="1" customHeight="1">
      <x:c r="J164" s="41" t="s">
        <x:v>178</x:v>
      </x:c>
    </x:row>
    <x:row r="165" spans="10:10" s="19" customFormat="1" customHeight="1">
      <x:c r="J165" s="41" t="s">
        <x:v>4414</x:v>
      </x:c>
    </x:row>
    <x:row r="166" spans="10:10" s="19" customFormat="1" customHeight="1">
      <x:c r="J166" s="41" t="s">
        <x:v>4820</x:v>
      </x:c>
    </x:row>
    <x:row r="167" spans="10:21" s="19" customFormat="1" customHeight="1">
      <x:c r="J167" s="197" t="s">
        <x:v>6228</x:v>
      </x:c>
      <x:c r="K167" s="67"/>
      <x:c r="L167" s="67"/>
      <x:c r="M167" s="67"/>
      <x:c r="N167" s="67"/>
      <x:c r="O167" s="67"/>
      <x:c r="P167" s="67"/>
      <x:c r="Q167" s="67"/>
      <x:c r="R167" s="67"/>
      <x:c r="S167" s="67"/>
      <x:c r="T167" s="67"/>
      <x:c r="U167" s="67"/>
    </x:row>
    <x:row r="168" spans="10:10" s="19" customFormat="1" customHeight="1">
      <x:c r="J168" s="42" t="s">
        <x:v>5575</x:v>
      </x:c>
    </x:row>
    <x:row r="169" spans="10:10" s="19" customFormat="1" customHeight="1">
      <x:c r="J169" s="42" t="s">
        <x:v>5913</x:v>
      </x:c>
    </x:row>
    <x:row r="170" spans="10:10" s="19" customFormat="1" customHeight="1">
      <x:c r="J170" s="42" t="s">
        <x:v>6446</x:v>
      </x:c>
    </x:row>
    <x:row r="171" spans="10:10" s="19" customFormat="1" customHeight="1">
      <x:c r="J171" s="41" t="s">
        <x:v>2091</x:v>
      </x:c>
    </x:row>
    <x:row r="172" spans="10:10" s="19" customFormat="1" customHeight="1">
      <x:c r="J172" s="41" t="s">
        <x:v>2638</x:v>
      </x:c>
    </x:row>
    <x:row r="173" spans="10:29" s="19" customFormat="1" customHeight="1">
      <x:c r="J173" s="197" t="s">
        <x:v>6358</x:v>
      </x:c>
      <x:c r="K173" s="67"/>
      <x:c r="L173" s="67"/>
      <x:c r="M173" s="67"/>
      <x:c r="N173" s="67"/>
      <x:c r="O173" s="67"/>
      <x:c r="P173" s="67"/>
      <x:c r="Q173" s="67"/>
      <x:c r="R173" s="67"/>
      <x:c r="S173" s="67"/>
      <x:c r="T173" s="67"/>
      <x:c r="U173" s="67"/>
      <x:c r="V173" s="67"/>
      <x:c r="W173" s="67"/>
      <x:c r="X173" s="67"/>
      <x:c r="Y173" s="67"/>
      <x:c r="Z173" s="67"/>
      <x:c r="AA173" s="67"/>
      <x:c r="AB173" s="67"/>
      <x:c r="AC173" s="67"/>
    </x:row>
    <x:row r="174" s="19" customFormat="1" customHeight="1"/>
    <x:row r="175" spans="10:10" s="19" customFormat="1" customHeight="1">
      <x:c r="J175" s="43" t="s">
        <x:v>6926</x:v>
      </x:c>
    </x:row>
    <x:row r="176" spans="10:10" s="19" customFormat="1" customHeight="1">
      <x:c r="J176" s="43" t="s">
        <x:v>1189</x:v>
      </x:c>
    </x:row>
    <x:row r="177" spans="10:10" s="19" customFormat="1" customHeight="1">
      <x:c r="J177" s="41" t="s">
        <x:v>618</x:v>
      </x:c>
    </x:row>
    <x:row r="178" spans="10:10" s="19" customFormat="1" customHeight="1">
      <x:c r="J178" s="207" t="s">
        <x:v>6633</x:v>
      </x:c>
    </x:row>
    <x:row r="179" spans="10:10" s="19" customFormat="1" customHeight="1">
      <x:c r="J179" s="41" t="s">
        <x:v>618</x:v>
      </x:c>
    </x:row>
    <x:row r="180" spans="10:10" s="19" customFormat="1" customHeight="1">
      <x:c r="J180" s="207" t="s">
        <x:v>6621</x:v>
      </x:c>
    </x:row>
    <x:row r="181" spans="10:10" s="19" customFormat="1" customHeight="1">
      <x:c r="J181" s="207" t="s">
        <x:v>6630</x:v>
      </x:c>
    </x:row>
    <x:row r="182" spans="10:10" s="19" customFormat="1" customHeight="1">
      <x:c r="J182" s="207" t="s">
        <x:v>6639</x:v>
      </x:c>
    </x:row>
    <x:row r="183" spans="10:10" s="19" customFormat="1" customHeight="1">
      <x:c r="J183" s="41" t="s">
        <x:v>618</x:v>
      </x:c>
    </x:row>
    <x:row r="184" spans="10:10" s="19" customFormat="1" customHeight="1">
      <x:c r="J184" s="43" t="s">
        <x:v>1189</x:v>
      </x:c>
    </x:row>
    <x:row r="185" spans="10:10" s="19" customFormat="1" customHeight="1">
      <x:c r="J185" s="43" t="s">
        <x:v>6002</x:v>
      </x:c>
    </x:row>
    <x:row r="186" spans="1:1" s="7" customFormat="1" customHeight="1">
      <x:c r="A186" s="19"/>
    </x:row>
    <x:row r="187" spans="3:3" customHeight="1">
      <x:c r="C187" s="97" t="s">
        <x:v>5219</x:v>
      </x:c>
    </x:row>
    <x:row r="188" spans="3:5" customHeight="1">
      <x:c r="C188" s="10" t="s">
        <x:v>1832</x:v>
      </x:c>
      <x:c r="E188" s="10" t="s">
        <x:v>3965</x:v>
      </x:c>
    </x:row>
    <x:row r="189" spans="3:5" customHeight="1">
      <x:c r="C189" s="10" t="s">
        <x:v>1830</x:v>
      </x:c>
      <x:c r="E189" s="10" t="s">
        <x:v>4821</x:v>
      </x:c>
    </x:row>
    <x:row r="190" spans="3:5" customHeight="1">
      <x:c r="C190" s="10" t="s">
        <x:v>2439</x:v>
      </x:c>
      <x:c r="E190" s="10" t="s">
        <x:v>2062</x:v>
      </x:c>
    </x:row>
    <x:row r="191" spans="3:5" customHeight="1">
      <x:c r="C191" s="10" t="s">
        <x:v>2409</x:v>
      </x:c>
      <x:c r="E191" s="10" t="s">
        <x:v>705</x:v>
      </x:c>
    </x:row>
    <x:row r="192" spans="3:5" customHeight="1">
      <x:c r="C192" s="10" t="s">
        <x:v>1824</x:v>
      </x:c>
      <x:c r="E192" s="10" t="s">
        <x:v>4456</x:v>
      </x:c>
    </x:row>
    <x:row r="194" spans="3:12" customHeight="1">
      <x:c r="C194" s="116" t="s">
        <x:v>4424</x:v>
      </x:c>
      <x:c r="D194" s="116"/>
      <x:c r="E194" s="116"/>
      <x:c r="F194" s="116"/>
      <x:c r="G194" s="116"/>
      <x:c r="H194" s="116"/>
      <x:c r="I194" s="116"/>
      <x:c r="J194" s="116"/>
      <x:c r="K194" s="116"/>
      <x:c r="L194" s="116"/>
    </x:row>
    <x:row r="195" spans="4:4" customHeight="1">
      <x:c r="D195" s="10" t="s">
        <x:v>2096</x:v>
      </x:c>
    </x:row>
    <x:row r="197" spans="4:4" customHeight="1">
      <x:c r="D197" s="10" t="s">
        <x:v>749</x:v>
      </x:c>
    </x:row>
    <x:row r="198" spans="5:5" customHeight="1">
      <x:c r="E198" s="10" t="s">
        <x:v>4180</x:v>
      </x:c>
    </x:row>
    <x:row r="199" spans="5:5" customHeight="1">
      <x:c r="E199" s="97" t="s">
        <x:v>4182</x:v>
      </x:c>
    </x:row>
    <x:row r="201" spans="5:5" customHeight="1">
      <x:c r="E201" s="10" t="s">
        <x:v>4461</x:v>
      </x:c>
    </x:row>
    <x:row r="203" spans="5:5" customHeight="1">
      <x:c r="E203" s="10" t="s">
        <x:v>1119</x:v>
      </x:c>
    </x:row>
    <x:row r="204" spans="6:6" customHeight="1">
      <x:c r="F204" s="10" t="s">
        <x:v>5301</x:v>
      </x:c>
    </x:row>
    <x:row r="205" spans="6:6" customHeight="1">
      <x:c r="F205" s="10" t="s">
        <x:v>4480</x:v>
      </x:c>
    </x:row>
    <x:row r="206" s="19" customFormat="1" customHeight="1"/>
    <x:row r="207" spans="6:6" s="19" customFormat="1" customHeight="1">
      <x:c r="F207" s="41" t="s">
        <x:v>2087</x:v>
      </x:c>
    </x:row>
    <x:row r="208" spans="6:6" s="19" customFormat="1" customHeight="1">
      <x:c r="F208" s="42" t="s">
        <x:v>6542</x:v>
      </x:c>
    </x:row>
    <x:row r="209" spans="6:6" s="19" customFormat="1" customHeight="1">
      <x:c r="F209" s="42" t="s">
        <x:v>6927</x:v>
      </x:c>
    </x:row>
    <x:row r="210" s="19" customFormat="1" customHeight="1"/>
    <x:row r="211" spans="3:12" customHeight="1">
      <x:c r="C211" s="116" t="s">
        <x:v>4458</x:v>
      </x:c>
      <x:c r="D211" s="116"/>
      <x:c r="E211" s="116"/>
      <x:c r="F211" s="116"/>
      <x:c r="G211" s="116"/>
      <x:c r="H211" s="116"/>
      <x:c r="I211" s="116"/>
      <x:c r="J211" s="116"/>
      <x:c r="K211" s="116"/>
      <x:c r="L211" s="116"/>
    </x:row>
    <x:row r="212" spans="4:4" customHeight="1">
      <x:c r="D212" s="10" t="s">
        <x:v>5271</x:v>
      </x:c>
    </x:row>
    <x:row r="213" spans="4:4" customHeight="1">
      <x:c r="D213" s="10" t="s">
        <x:v>2640</x:v>
      </x:c>
    </x:row>
    <x:row r="215" spans="4:4" customHeight="1">
      <x:c r="D215" s="10" t="s">
        <x:v>534</x:v>
      </x:c>
    </x:row>
    <x:row r="216" spans="5:5" customHeight="1">
      <x:c r="E216" s="10" t="s">
        <x:v>4381</x:v>
      </x:c>
    </x:row>
    <x:row r="218" spans="5:5" customHeight="1">
      <x:c r="E218" s="10" t="s">
        <x:v>3972</x:v>
      </x:c>
    </x:row>
    <x:row r="220" spans="5:5" customHeight="1">
      <x:c r="E220" s="10" t="s">
        <x:v>4465</x:v>
      </x:c>
    </x:row>
    <x:row r="221" s="19" customFormat="1" customHeight="1"/>
    <x:row r="222" s="19" customFormat="1" customHeight="1"/>
    <x:row r="223" s="19" customFormat="1" customHeight="1"/>
    <x:row r="224" s="19" customFormat="1" customHeight="1"/>
    <x:row r="225" s="19" customFormat="1" customHeight="1"/>
    <x:row r="226" s="19" customFormat="1" customHeight="1"/>
    <x:row r="227" s="19" customFormat="1" customHeight="1"/>
    <x:row r="228" s="19" customFormat="1" customHeight="1"/>
    <x:row r="229" s="19" customFormat="1" customHeight="1"/>
    <x:row r="230" s="19" customFormat="1" customHeight="1"/>
    <x:row r="231" s="19" customFormat="1" customHeight="1"/>
    <x:row r="232" s="19" customFormat="1" customHeight="1"/>
    <x:row r="233" s="19" customFormat="1" customHeight="1"/>
    <x:row r="234" s="19" customFormat="1" customHeight="1"/>
    <x:row r="235" s="19" customFormat="1" customHeight="1"/>
    <x:row r="236" s="19" customFormat="1" customHeight="1"/>
    <x:row r="237" s="19" customFormat="1" customHeight="1"/>
    <x:row r="238" s="19" customFormat="1" customHeight="1"/>
    <x:row r="239" s="19" customFormat="1" customHeight="1"/>
    <x:row r="240" s="19" customFormat="1" customHeight="1"/>
    <x:row r="241" s="19" customFormat="1" customHeight="1"/>
    <x:row r="242" s="19" customFormat="1" customHeight="1"/>
    <x:row r="243" s="19" customFormat="1" customHeight="1"/>
    <x:row r="244" s="19" customFormat="1" customHeight="1"/>
    <x:row r="245" s="19" customFormat="1" customHeight="1"/>
    <x:row r="246" spans="11:11" s="19" customFormat="1" customHeight="1">
      <x:c r="K246" s="19" t="s">
        <x:v>1119</x:v>
      </x:c>
    </x:row>
    <x:row r="247" spans="12:12" s="19" customFormat="1" customHeight="1">
      <x:c r="L247" s="19" t="s">
        <x:v>2030</x:v>
      </x:c>
    </x:row>
    <x:row r="248" spans="12:12" s="19" customFormat="1" customHeight="1">
      <x:c r="L248" s="19" t="s">
        <x:v>5104</x:v>
      </x:c>
    </x:row>
    <x:row r="249" s="19" customFormat="1" customHeight="1"/>
    <x:row r="250" spans="12:21" s="19" customFormat="1" customHeight="1">
      <x:c r="L250" s="208" t="s">
        <x:v>1230</x:v>
      </x:c>
      <x:c r="M250" s="208"/>
      <x:c r="N250" s="208"/>
      <x:c r="O250" s="208"/>
      <x:c r="P250" s="208"/>
      <x:c r="Q250" s="208"/>
      <x:c r="R250" s="208"/>
      <x:c r="S250" s="208"/>
      <x:c r="T250" s="208"/>
      <x:c r="U250" s="208"/>
    </x:row>
    <x:row r="251" spans="12:21" s="19" customFormat="1" customHeight="1">
      <x:c r="L251" s="208"/>
      <x:c r="M251" s="208" t="s">
        <x:v>2039</x:v>
      </x:c>
      <x:c r="N251" s="208"/>
      <x:c r="O251" s="208"/>
      <x:c r="P251" s="208"/>
      <x:c r="Q251" s="208"/>
      <x:c r="R251" s="208"/>
      <x:c r="S251" s="208"/>
      <x:c r="T251" s="208"/>
      <x:c r="U251" s="208"/>
    </x:row>
    <x:row r="252" spans="12:21" s="19" customFormat="1" customHeight="1">
      <x:c r="L252" s="208"/>
      <x:c r="M252" s="208" t="s">
        <x:v>1808</x:v>
      </x:c>
      <x:c r="N252" s="208"/>
      <x:c r="O252" s="208"/>
      <x:c r="P252" s="208"/>
      <x:c r="Q252" s="208"/>
      <x:c r="R252" s="208"/>
      <x:c r="S252" s="208"/>
      <x:c r="T252" s="208"/>
      <x:c r="U252" s="208"/>
    </x:row>
    <x:row r="253" spans="12:21" s="19" customFormat="1" customHeight="1">
      <x:c r="L253" s="208"/>
      <x:c r="M253" s="209" t="s">
        <x:v>4469</x:v>
      </x:c>
      <x:c r="N253" s="209"/>
      <x:c r="O253" s="209"/>
      <x:c r="P253" s="209"/>
      <x:c r="Q253" s="209"/>
      <x:c r="R253" s="209"/>
      <x:c r="S253" s="209"/>
      <x:c r="T253" s="209"/>
      <x:c r="U253" s="208"/>
    </x:row>
    <x:row r="254" spans="12:21" s="19" customFormat="1" customHeight="1">
      <x:c r="L254" s="208"/>
      <x:c r="M254" s="209" t="s">
        <x:v>3812</x:v>
      </x:c>
      <x:c r="N254" s="209"/>
      <x:c r="O254" s="209"/>
      <x:c r="P254" s="209"/>
      <x:c r="Q254" s="209"/>
      <x:c r="R254" s="209"/>
      <x:c r="S254" s="209"/>
      <x:c r="T254" s="209"/>
      <x:c r="U254" s="208"/>
    </x:row>
    <x:row r="255" spans="12:21" s="19" customFormat="1" customHeight="1">
      <x:c r="L255" s="208"/>
      <x:c r="M255" s="208"/>
      <x:c r="N255" s="208"/>
      <x:c r="O255" s="208"/>
      <x:c r="P255" s="208"/>
      <x:c r="Q255" s="208"/>
      <x:c r="R255" s="208"/>
      <x:c r="S255" s="208"/>
      <x:c r="T255" s="208"/>
      <x:c r="U255" s="208"/>
    </x:row>
    <x:row r="256" spans="12:21" s="19" customFormat="1" customHeight="1">
      <x:c r="L256" s="208"/>
      <x:c r="M256" s="208" t="s">
        <x:v>4189</x:v>
      </x:c>
      <x:c r="N256" s="208"/>
      <x:c r="O256" s="208"/>
      <x:c r="P256" s="208"/>
      <x:c r="Q256" s="208"/>
      <x:c r="R256" s="208"/>
      <x:c r="S256" s="208"/>
      <x:c r="T256" s="208"/>
      <x:c r="U256" s="208"/>
    </x:row>
    <x:row r="257" spans="12:21" s="19" customFormat="1" customHeight="1">
      <x:c r="L257" s="208"/>
      <x:c r="M257" s="208" t="s">
        <x:v>2046</x:v>
      </x:c>
      <x:c r="N257" s="208"/>
      <x:c r="O257" s="208"/>
      <x:c r="P257" s="208"/>
      <x:c r="Q257" s="208"/>
      <x:c r="R257" s="208"/>
      <x:c r="S257" s="208"/>
      <x:c r="T257" s="208"/>
      <x:c r="U257" s="208"/>
    </x:row>
    <x:row r="258" spans="13:22" s="19" customFormat="1" customHeight="1">
      <x:c r="M258" s="208"/>
      <x:c r="N258" s="208"/>
      <x:c r="O258" s="208"/>
      <x:c r="P258" s="208"/>
      <x:c r="Q258" s="208"/>
      <x:c r="R258" s="208"/>
      <x:c r="S258" s="208"/>
      <x:c r="T258" s="208"/>
      <x:c r="U258" s="208"/>
      <x:c r="V258" s="208"/>
    </x:row>
    <x:row r="259" spans="13:22" s="19" customFormat="1" customHeight="1">
      <x:c r="M259" s="208" t="s">
        <x:v>177</x:v>
      </x:c>
      <x:c r="N259" s="208"/>
      <x:c r="O259" s="208"/>
      <x:c r="P259" s="208"/>
      <x:c r="Q259" s="208"/>
      <x:c r="R259" s="208"/>
      <x:c r="S259" s="208"/>
      <x:c r="T259" s="208"/>
      <x:c r="U259" s="208"/>
      <x:c r="V259" s="208"/>
    </x:row>
    <x:row r="260" spans="13:22" s="19" customFormat="1" customHeight="1">
      <x:c r="M260" s="208"/>
      <x:c r="N260" s="208"/>
      <x:c r="O260" s="208"/>
      <x:c r="P260" s="208"/>
      <x:c r="Q260" s="208"/>
      <x:c r="R260" s="208"/>
      <x:c r="S260" s="208"/>
      <x:c r="T260" s="208"/>
      <x:c r="U260" s="208"/>
      <x:c r="V260" s="208"/>
    </x:row>
    <x:row r="261" spans="10:22" s="19" customFormat="1" customHeight="1">
      <x:c r="J261" s="41" t="s">
        <x:v>4418</x:v>
      </x:c>
      <x:c r="M261" s="208"/>
      <x:c r="N261" s="209"/>
      <x:c r="O261" s="209"/>
      <x:c r="P261" s="209"/>
      <x:c r="Q261" s="209"/>
      <x:c r="R261" s="209"/>
      <x:c r="S261" s="209"/>
      <x:c r="T261" s="209"/>
      <x:c r="U261" s="209"/>
      <x:c r="V261" s="208"/>
    </x:row>
    <x:row r="262" spans="10:22" s="19" customFormat="1" customHeight="1">
      <x:c r="J262" s="41" t="s">
        <x:v>4169</x:v>
      </x:c>
      <x:c r="M262" s="208"/>
      <x:c r="N262" s="209"/>
      <x:c r="O262" s="209"/>
      <x:c r="P262" s="209"/>
      <x:c r="Q262" s="209"/>
      <x:c r="R262" s="209"/>
      <x:c r="S262" s="209"/>
      <x:c r="T262" s="209"/>
      <x:c r="U262" s="209"/>
      <x:c r="V262" s="208"/>
    </x:row>
    <x:row r="263" spans="10:22" s="19" customFormat="1" customHeight="1">
      <x:c r="J263" s="41" t="s">
        <x:v>4425</x:v>
      </x:c>
      <x:c r="M263" s="208"/>
      <x:c r="N263" s="208"/>
      <x:c r="O263" s="208"/>
      <x:c r="P263" s="208"/>
      <x:c r="Q263" s="208"/>
      <x:c r="R263" s="208"/>
      <x:c r="S263" s="208"/>
      <x:c r="T263" s="208"/>
      <x:c r="U263" s="208"/>
      <x:c r="V263" s="208"/>
    </x:row>
    <x:row r="264" spans="10:22" s="19" customFormat="1" customHeight="1">
      <x:c r="J264" s="42" t="s">
        <x:v>6228</x:v>
      </x:c>
      <x:c r="M264" s="208"/>
      <x:c r="N264" s="208"/>
      <x:c r="O264" s="208"/>
      <x:c r="P264" s="208"/>
      <x:c r="Q264" s="208"/>
      <x:c r="R264" s="208"/>
      <x:c r="S264" s="208"/>
      <x:c r="T264" s="208"/>
      <x:c r="U264" s="208"/>
      <x:c r="V264" s="208"/>
    </x:row>
    <x:row r="265" spans="10:22" s="19" customFormat="1" customHeight="1">
      <x:c r="J265" s="42" t="s">
        <x:v>5578</x:v>
      </x:c>
      <x:c r="M265" s="208"/>
      <x:c r="N265" s="208"/>
      <x:c r="O265" s="208"/>
      <x:c r="P265" s="208"/>
      <x:c r="Q265" s="208"/>
      <x:c r="R265" s="208"/>
      <x:c r="S265" s="208"/>
      <x:c r="T265" s="208"/>
      <x:c r="U265" s="208"/>
      <x:c r="V265" s="208"/>
    </x:row>
    <x:row r="266" spans="10:10" s="19" customFormat="1" customHeight="1">
      <x:c r="J266" s="42" t="s">
        <x:v>7004</x:v>
      </x:c>
    </x:row>
    <x:row r="267" spans="10:10" s="19" customFormat="1" customHeight="1">
      <x:c r="J267" s="42" t="s">
        <x:v>6733</x:v>
      </x:c>
    </x:row>
    <x:row r="268" spans="10:10" s="19" customFormat="1" customHeight="1">
      <x:c r="J268" s="41" t="s">
        <x:v>2091</x:v>
      </x:c>
    </x:row>
    <x:row r="269" spans="10:10" s="19" customFormat="1" customHeight="1">
      <x:c r="J269" s="41" t="s">
        <x:v>2638</x:v>
      </x:c>
    </x:row>
    <x:row r="270" spans="10:10" s="19" customFormat="1" customHeight="1">
      <x:c r="J270" s="42" t="s">
        <x:v>6358</x:v>
      </x:c>
    </x:row>
    <x:row r="271" spans="10:10" s="19" customFormat="1" customHeight="1">
      <x:c r="J271" s="43" t="s">
        <x:v>6928</x:v>
      </x:c>
    </x:row>
    <x:row r="272" spans="10:10" s="19" customFormat="1" customHeight="1">
      <x:c r="J272" s="43" t="s">
        <x:v>1189</x:v>
      </x:c>
    </x:row>
    <x:row r="273" spans="10:10" s="19" customFormat="1" customHeight="1">
      <x:c r="J273" s="41" t="s">
        <x:v>613</x:v>
      </x:c>
    </x:row>
    <x:row r="274" spans="10:10" s="19" customFormat="1" customHeight="1">
      <x:c r="J274" s="207" t="s">
        <x:v>6650</x:v>
      </x:c>
    </x:row>
    <x:row r="275" spans="10:10" s="19" customFormat="1" customHeight="1">
      <x:c r="J275" s="41" t="s">
        <x:v>613</x:v>
      </x:c>
    </x:row>
    <x:row r="276" spans="10:10" s="19" customFormat="1" customHeight="1">
      <x:c r="J276" s="207" t="s">
        <x:v>6629</x:v>
      </x:c>
    </x:row>
    <x:row r="277" spans="10:10" s="19" customFormat="1" customHeight="1">
      <x:c r="J277" s="207" t="s">
        <x:v>6642</x:v>
      </x:c>
    </x:row>
    <x:row r="278" spans="10:10" s="19" customFormat="1" customHeight="1">
      <x:c r="J278" s="207" t="s">
        <x:v>6640</x:v>
      </x:c>
    </x:row>
    <x:row r="279" spans="10:10" s="19" customFormat="1" customHeight="1">
      <x:c r="J279" s="41" t="s">
        <x:v>613</x:v>
      </x:c>
    </x:row>
    <x:row r="280" spans="10:10" s="19" customFormat="1" customHeight="1">
      <x:c r="J280" s="43" t="s">
        <x:v>1189</x:v>
      </x:c>
    </x:row>
    <x:row r="281" spans="10:10" s="19" customFormat="1" customHeight="1">
      <x:c r="J281" s="43" t="s">
        <x:v>6002</x:v>
      </x:c>
    </x:row>
    <x:row r="282" spans="10:10" s="19" customFormat="1" customHeight="1">
      <x:c r="J282" s="41" t="s">
        <x:v>505</x:v>
      </x:c>
    </x:row>
    <x:row r="283" spans="10:10" s="19" customFormat="1" customHeight="1">
      <x:c r="J283" s="43" t="s">
        <x:v>1189</x:v>
      </x:c>
    </x:row>
    <x:row r="284" spans="10:10" s="19" customFormat="1" customHeight="1">
      <x:c r="J284" s="43" t="s">
        <x:v>6943</x:v>
      </x:c>
    </x:row>
    <x:row r="285" s="19" customFormat="1" customHeight="1"/>
    <x:row r="286" s="19" customFormat="1" customHeight="1"/>
    <x:row r="287" s="19" customFormat="1" customHeight="1"/>
    <x:row r="288" spans="8:13" s="19" customFormat="1" customHeight="1">
      <x:c r="H288" s="47" t="s">
        <x:v>3186</x:v>
      </x:c>
      <x:c r="I288" s="47"/>
      <x:c r="J288" s="47"/>
      <x:c r="K288" s="47"/>
      <x:c r="L288" s="47"/>
      <x:c r="M288" s="47"/>
    </x:row>
    <x:row r="289" spans="10:10" s="19" customFormat="1" customHeight="1">
      <x:c r="J289" s="19" t="s">
        <x:v>4420</x:v>
      </x:c>
    </x:row>
    <x:row r="290" s="19" customFormat="1" customHeight="1"/>
    <x:row r="291" spans="9:9" s="19" customFormat="1" customHeight="1">
      <x:c r="I291" s="42" t="s">
        <x:v>6735</x:v>
      </x:c>
    </x:row>
    <x:row r="292" spans="9:9" s="19" customFormat="1" customHeight="1">
      <x:c r="I292" s="43" t="s">
        <x:v>4496</x:v>
      </x:c>
    </x:row>
    <x:row r="293" spans="9:9" s="19" customFormat="1" customHeight="1">
      <x:c r="I293" s="43" t="s">
        <x:v>4502</x:v>
      </x:c>
    </x:row>
    <x:row r="294" spans="9:9" s="19" customFormat="1" customHeight="1">
      <x:c r="I294" s="42" t="s">
        <x:v>6930</x:v>
      </x:c>
    </x:row>
    <x:row r="295" spans="9:9" s="19" customFormat="1" customHeight="1">
      <x:c r="I295" s="42" t="s">
        <x:v>6543</x:v>
      </x:c>
    </x:row>
    <x:row r="296" spans="9:9" s="19" customFormat="1" customHeight="1">
      <x:c r="I296" s="43" t="s">
        <x:v>1114</x:v>
      </x:c>
    </x:row>
    <x:row r="297" s="19" customFormat="1" customHeight="1"/>
    <x:row r="298" s="19" customFormat="1" customHeight="1"/>
    <x:row r="299" spans="9:9" s="19" customFormat="1" customHeight="1">
      <x:c r="I299" s="41" t="s">
        <x:v>2881</x:v>
      </x:c>
    </x:row>
    <x:row r="300" spans="9:9" s="19" customFormat="1" customHeight="1">
      <x:c r="I300" s="42" t="s">
        <x:v>6735</x:v>
      </x:c>
    </x:row>
    <x:row r="301" spans="9:9" s="19" customFormat="1" customHeight="1">
      <x:c r="I301" s="43" t="s">
        <x:v>4502</x:v>
      </x:c>
    </x:row>
    <x:row r="302" spans="9:9" s="19" customFormat="1" customHeight="1">
      <x:c r="I302" s="42" t="s">
        <x:v>6736</x:v>
      </x:c>
    </x:row>
    <x:row r="303" spans="9:9" s="19" customFormat="1" customHeight="1">
      <x:c r="I303" s="42" t="s">
        <x:v>6544</x:v>
      </x:c>
    </x:row>
    <x:row r="304" s="19" customFormat="1" customHeight="1"/>
    <x:row r="305" spans="3:10" customHeight="1">
      <x:c r="C305" s="116" t="s">
        <x:v>3793</x:v>
      </x:c>
      <x:c r="D305" s="116"/>
      <x:c r="E305" s="116"/>
      <x:c r="F305" s="116"/>
      <x:c r="G305" s="116"/>
      <x:c r="H305" s="116"/>
      <x:c r="I305" s="116"/>
      <x:c r="J305" s="116"/>
    </x:row>
    <x:row r="306" spans="4:4" customHeight="1">
      <x:c r="D306" s="9" t="s">
        <x:v>5987</x:v>
      </x:c>
    </x:row>
    <x:row r="307" spans="4:4" customHeight="1">
      <x:c r="D307" s="9" t="s">
        <x:v>6731</x:v>
      </x:c>
    </x:row>
    <x:row r="308" spans="4:4" customHeight="1">
      <x:c r="D308" s="9" t="s">
        <x:v>3794</x:v>
      </x:c>
    </x:row>
    <x:row r="310" spans="4:4" customHeight="1">
      <x:c r="D310" s="9" t="s">
        <x:v>5221</x:v>
      </x:c>
    </x:row>
    <x:row r="311" spans="4:4" customHeight="1">
      <x:c r="D311" s="9" t="s">
        <x:v>5273</x:v>
      </x:c>
    </x:row>
    <x:row r="313" spans="4:4" customHeight="1">
      <x:c r="D313" s="9" t="s">
        <x:v>1119</x:v>
      </x:c>
    </x:row>
    <x:row r="314" spans="5:5" customHeight="1">
      <x:c r="E314" s="9" t="s">
        <x:v>6929</x:v>
      </x:c>
    </x:row>
    <x:row r="315" spans="5:5" customHeight="1">
      <x:c r="E315" s="9" t="s">
        <x:v>3810</x:v>
      </x:c>
    </x:row>
    <x:row r="327" spans="5:5" customHeight="1">
      <x:c r="E327" s="9" t="s">
        <x:v>5863</x:v>
      </x:c>
    </x:row>
    <x:row r="328" spans="5:5" customHeight="1">
      <x:c r="E328" s="9" t="s">
        <x:v>3825</x:v>
      </x:c>
    </x:row>
    <x:row r="330" spans="5:5" customHeight="1">
      <x:c r="E330" s="9" t="s">
        <x:v>1575</x:v>
      </x:c>
    </x:row>
    <x:row r="331" spans="5:11" customHeight="1">
      <x:c r="E331" s="9" t="s">
        <x:v>1216</x:v>
      </x:c>
      <x:c r="F331" s="9">
        <x:v>1</x:v>
      </x:c>
      <x:c r="G331" s="9">
        <x:v>0</x:v>
      </x:c>
      <x:c r="H331" s="9">
        <x:v>1</x:v>
      </x:c>
      <x:c r="I331" s="9">
        <x:v>1</x:v>
      </x:c>
      <x:c r="J331" s="9">
        <x:v>0</x:v>
      </x:c>
      <x:c r="K331" s="9">
        <x:v>1</x:v>
      </x:c>
    </x:row>
    <x:row r="332" spans="5:11" customHeight="1">
      <x:c r="E332" s="9" t="s">
        <x:v>1233</x:v>
      </x:c>
      <x:c r="F332" s="9">
        <x:v>0</x:v>
      </x:c>
      <x:c r="G332" s="9">
        <x:v>1</x:v>
      </x:c>
      <x:c r="H332" s="9">
        <x:v>0</x:v>
      </x:c>
      <x:c r="I332" s="9">
        <x:v>0</x:v>
      </x:c>
      <x:c r="J332" s="9">
        <x:v>1</x:v>
      </x:c>
      <x:c r="K332" s="9">
        <x:v>0</x:v>
      </x:c>
    </x:row>
    <x:row r="334" spans="5:5" customHeight="1">
      <x:c r="E334" s="9" t="s">
        <x:v>1577</x:v>
      </x:c>
    </x:row>
    <x:row r="335" spans="5:11" customHeight="1">
      <x:c r="E335" s="9">
        <x:v>1000</x:v>
      </x:c>
      <x:c r="F335" s="9">
        <x:v>1</x:v>
      </x:c>
      <x:c r="G335" s="9">
        <x:v>0</x:v>
      </x:c>
      <x:c r="H335" s="9">
        <x:v>0</x:v>
      </x:c>
      <x:c r="I335" s="9">
        <x:v>0</x:v>
      </x:c>
      <x:c r="J335" s="9">
        <x:v>0</x:v>
      </x:c>
      <x:c r="K335" s="9">
        <x:v>0</x:v>
      </x:c>
    </x:row>
    <x:row r="336" spans="5:11" customHeight="1">
      <x:c r="E336" s="9">
        <x:v>1001</x:v>
      </x:c>
      <x:c r="F336" s="9">
        <x:v>0</x:v>
      </x:c>
      <x:c r="G336" s="9">
        <x:v>1</x:v>
      </x:c>
      <x:c r="H336" s="9">
        <x:v>0</x:v>
      </x:c>
      <x:c r="I336" s="9">
        <x:v>0</x:v>
      </x:c>
      <x:c r="J336" s="9">
        <x:v>0</x:v>
      </x:c>
      <x:c r="K336" s="9">
        <x:v>0</x:v>
      </x:c>
    </x:row>
    <x:row r="337" spans="5:5" customHeight="1">
      <x:c r="E337" s="9" t="s">
        <x:v>1831</x:v>
      </x:c>
    </x:row>
    <x:row r="338" spans="5:5" customHeight="1">
      <x:c r="E338" s="9" t="s">
        <x:v>1831</x:v>
      </x:c>
    </x:row>
    <x:row r="340" spans="5:5" customHeight="1">
      <x:c r="E340" s="9" t="s">
        <x:v>2391</x:v>
      </x:c>
    </x:row>
    <x:row r="341" spans="5:11" customHeight="1">
      <x:c r="E341" s="9">
        <x:v>1006</x:v>
      </x:c>
      <x:c r="F341" s="9" t="s">
        <x:v>2442</x:v>
      </x:c>
      <x:c r="H341" s="9" t="s">
        <x:v>1216</x:v>
      </x:c>
      <x:c r="I341" s="9">
        <x:v>6116</x:v>
      </x:c>
      <x:c r="K341" s="9" t="s">
        <x:v>1236</x:v>
      </x:c>
    </x:row>
    <x:row r="342" spans="5:11" customHeight="1">
      <x:c r="E342" s="9" t="s">
        <x:v>1216</x:v>
      </x:c>
      <x:c r="F342" s="9">
        <x:v>1</x:v>
      </x:c>
      <x:c r="G342" s="9">
        <x:v>0</x:v>
      </x:c>
      <x:c r="H342" s="9">
        <x:v>1</x:v>
      </x:c>
      <x:c r="I342" s="9">
        <x:v>1</x:v>
      </x:c>
      <x:c r="J342" s="9">
        <x:v>1</x:v>
      </x:c>
      <x:c r="K342" s="153">
        <x:v>1</x:v>
      </x:c>
    </x:row>
    <x:row r="343" spans="5:11" customHeight="1">
      <x:c r="E343" s="9" t="s">
        <x:v>1233</x:v>
      </x:c>
      <x:c r="F343" s="9">
        <x:v>0</x:v>
      </x:c>
      <x:c r="G343" s="9">
        <x:v>1</x:v>
      </x:c>
      <x:c r="H343" s="9">
        <x:v>0</x:v>
      </x:c>
      <x:c r="I343" s="9">
        <x:v>0</x:v>
      </x:c>
      <x:c r="J343" s="9">
        <x:v>0</x:v>
      </x:c>
      <x:c r="K343" s="153">
        <x:v>0</x:v>
      </x:c>
    </x:row>
    <x:row r="346" spans="3:7" customHeight="1">
      <x:c r="C346" s="116" t="s">
        <x:v>3298</x:v>
      </x:c>
      <x:c r="D346" s="116"/>
      <x:c r="E346" s="116"/>
      <x:c r="F346" s="116"/>
      <x:c r="G346" s="116"/>
    </x:row>
    <x:row r="348" spans="4:4" customHeight="1">
      <x:c r="D348" s="9" t="s">
        <x:v>3799</x:v>
      </x:c>
    </x:row>
    <x:row r="349" spans="5:5" customHeight="1">
      <x:c r="E349" s="9" t="s">
        <x:v>688</x:v>
      </x:c>
    </x:row>
    <x:row r="350" spans="5:5" customHeight="1">
      <x:c r="E350" s="9" t="s">
        <x:v>289</x:v>
      </x:c>
    </x:row>
    <x:row r="352" spans="4:4" customHeight="1">
      <x:c r="D352" s="9" t="s">
        <x:v>2416</x:v>
      </x:c>
    </x:row>
    <x:row r="353" spans="5:5" customHeight="1">
      <x:c r="E353" s="9" t="s">
        <x:v>4386</x:v>
      </x:c>
    </x:row>
    <x:row r="354" spans="5:5" customHeight="1">
      <x:c r="E354" s="9" t="s">
        <x:v>3832</x:v>
      </x:c>
    </x:row>
    <x:row r="356" spans="4:4" customHeight="1">
      <x:c r="D356" s="9" t="s">
        <x:v>2429</x:v>
      </x:c>
    </x:row>
    <x:row r="357" spans="5:5" customHeight="1">
      <x:c r="E357" s="9" t="s">
        <x:v>4497</x:v>
      </x:c>
    </x:row>
    <x:row r="358" spans="5:5" customHeight="1">
      <x:c r="E358" s="9" t="s">
        <x:v>2084</x:v>
      </x:c>
    </x:row>
    <x:row r="361" spans="3:7" customHeight="1">
      <x:c r="C361" s="116" t="s">
        <x:v>3184</x:v>
      </x:c>
      <x:c r="D361" s="116"/>
      <x:c r="E361" s="116"/>
      <x:c r="F361" s="116"/>
      <x:c r="G361" s="116"/>
    </x:row>
    <x:row r="362" spans="4:4" customHeight="1">
      <x:c r="D362" s="97" t="s">
        <x:v>4030</x:v>
      </x:c>
    </x:row>
    <x:row r="364" spans="4:4" customHeight="1">
      <x:c r="D364" s="9" t="s">
        <x:v>3626</x:v>
      </x:c>
    </x:row>
    <x:row r="366" spans="4:4" customHeight="1">
      <x:c r="D366" s="9" t="s">
        <x:v>1571</x:v>
      </x:c>
    </x:row>
    <x:row r="368" spans="4:4" customHeight="1">
      <x:c r="D368" s="9" t="s">
        <x:v>3630</x:v>
      </x:c>
    </x:row>
    <x:row r="370" spans="4:4" customHeight="1">
      <x:c r="D370" s="9" t="s">
        <x:v>5323</x:v>
      </x:c>
    </x:row>
    <x:row r="372" spans="4:6" customHeight="1">
      <x:c r="D372" s="9" t="s">
        <x:v>1187</x:v>
      </x:c>
      <x:c r="E372" s="9" t="s">
        <x:v>1353</x:v>
      </x:c>
      <x:c r="F372" s="9" t="s">
        <x:v>1080</x:v>
      </x:c>
    </x:row>
    <x:row r="373" spans="4:6" customHeight="1">
      <x:c r="D373" s="9">
        <x:v>1000</x:v>
      </x:c>
      <x:c r="E373" s="9" t="s">
        <x:v>2339</x:v>
      </x:c>
      <x:c r="F373" s="9">
        <x:v>300</x:v>
      </x:c>
    </x:row>
    <x:row r="374" spans="4:6" customHeight="1">
      <x:c r="D374" s="9">
        <x:v>1001</x:v>
      </x:c>
      <x:c r="E374" s="9" t="s">
        <x:v>2344</x:v>
      </x:c>
      <x:c r="F374" s="9">
        <x:v>250</x:v>
      </x:c>
    </x:row>
    <x:row r="375" spans="4:6" customHeight="1">
      <x:c r="D375" s="9">
        <x:v>1002</x:v>
      </x:c>
      <x:c r="E375" s="9" t="s">
        <x:v>2387</x:v>
      </x:c>
      <x:c r="F375" s="9">
        <x:v>430</x:v>
      </x:c>
    </x:row>
    <x:row r="376" spans="4:6" customHeight="1">
      <x:c r="D376" s="9">
        <x:v>1003</x:v>
      </x:c>
      <x:c r="E376" s="9" t="s">
        <x:v>2420</x:v>
      </x:c>
      <x:c r="F376" s="9">
        <x:v>220</x:v>
      </x:c>
    </x:row>
    <x:row r="377" spans="4:6" customHeight="1">
      <x:c r="D377" s="9">
        <x:v>1004</x:v>
      </x:c>
      <x:c r="E377" s="9" t="s">
        <x:v>2392</x:v>
      </x:c>
      <x:c r="F377" s="9">
        <x:v>620</x:v>
      </x:c>
    </x:row>
    <x:row r="378" spans="4:6" customHeight="1">
      <x:c r="D378" s="9">
        <x:v>1005</x:v>
      </x:c>
      <x:c r="E378" s="9" t="s">
        <x:v>2437</x:v>
      </x:c>
      <x:c r="F378" s="9">
        <x:v>2000</x:v>
      </x:c>
    </x:row>
    <x:row r="379" spans="9:9" s="19" customFormat="1" customHeight="1">
      <x:c r="I379" s="41" t="s">
        <x:v>2252</x:v>
      </x:c>
    </x:row>
    <x:row r="380" spans="9:9" s="19" customFormat="1" customHeight="1">
      <x:c r="I380" s="41" t="s">
        <x:v>2093</x:v>
      </x:c>
    </x:row>
    <x:row r="381" spans="9:9" s="19" customFormat="1" customHeight="1">
      <x:c r="I381" s="41" t="s">
        <x:v>334</x:v>
      </x:c>
    </x:row>
    <x:row r="382" spans="9:9" s="19" customFormat="1" customHeight="1">
      <x:c r="I382" s="41" t="s">
        <x:v>2093</x:v>
      </x:c>
    </x:row>
    <x:row r="383" spans="9:9" s="19" customFormat="1" customHeight="1">
      <x:c r="I383" s="41" t="s">
        <x:v>1514</x:v>
      </x:c>
    </x:row>
    <x:row r="384" spans="9:9" s="19" customFormat="1" customHeight="1">
      <x:c r="I384" s="41" t="s">
        <x:v>2093</x:v>
      </x:c>
    </x:row>
    <x:row r="385" spans="9:9" s="19" customFormat="1" customHeight="1">
      <x:c r="I385" s="41" t="s">
        <x:v>590</x:v>
      </x:c>
    </x:row>
    <x:row r="386" spans="9:9" s="19" customFormat="1" customHeight="1">
      <x:c r="I386" s="41" t="s">
        <x:v>3176</x:v>
      </x:c>
    </x:row>
    <x:row r="387" spans="9:9" s="19" customFormat="1" customHeight="1">
      <x:c r="I387" s="41" t="s">
        <x:v>4015</x:v>
      </x:c>
    </x:row>
    <x:row r="388" spans="9:9" s="19" customFormat="1" customHeight="1">
      <x:c r="I388" s="41" t="s">
        <x:v>2024</x:v>
      </x:c>
    </x:row>
    <x:row r="389" spans="9:9" s="19" customFormat="1" customHeight="1">
      <x:c r="I389" s="41" t="s">
        <x:v>4028</x:v>
      </x:c>
    </x:row>
    <x:row r="390" spans="9:9" s="19" customFormat="1" customHeight="1">
      <x:c r="I390" s="41" t="s">
        <x:v>2066</x:v>
      </x:c>
    </x:row>
    <x:row r="391" spans="9:9" s="19" customFormat="1" customHeight="1">
      <x:c r="I391" s="41" t="s">
        <x:v>2410</x:v>
      </x:c>
    </x:row>
    <x:row r="392" spans="9:9" s="19" customFormat="1" customHeight="1">
      <x:c r="I392" s="41" t="s">
        <x:v>27</x:v>
      </x:c>
    </x:row>
    <x:row r="393" spans="9:9" s="19" customFormat="1" customHeight="1">
      <x:c r="I393" s="41" t="s">
        <x:v>148</x:v>
      </x:c>
    </x:row>
    <x:row r="394" spans="9:9" s="19" customFormat="1" customHeight="1">
      <x:c r="I394" s="41" t="s">
        <x:v>153</x:v>
      </x:c>
    </x:row>
    <x:row r="395" spans="9:9" s="19" customFormat="1" customHeight="1">
      <x:c r="I395" s="41" t="s">
        <x:v>30</x:v>
      </x:c>
    </x:row>
    <x:row r="396" spans="9:9" s="19" customFormat="1" customHeight="1">
      <x:c r="I396" s="41" t="s">
        <x:v>28</x:v>
      </x:c>
    </x:row>
    <x:row r="397" spans="9:9" s="19" customFormat="1" customHeight="1">
      <x:c r="I397" s="41" t="s">
        <x:v>26</x:v>
      </x:c>
    </x:row>
    <x:row r="398" spans="9:9" s="19" customFormat="1" customHeight="1">
      <x:c r="I398" s="41" t="s">
        <x:v>1097</x:v>
      </x:c>
    </x:row>
    <x:row r="399" spans="9:9" s="19" customFormat="1" customHeight="1">
      <x:c r="I399" s="41" t="s">
        <x:v>3182</x:v>
      </x:c>
    </x:row>
    <x:row r="400" spans="9:9" s="19" customFormat="1" customHeight="1">
      <x:c r="I400" s="41" t="s">
        <x:v>1362</x:v>
      </x:c>
    </x:row>
    <x:row r="401" spans="9:9" s="19" customFormat="1" customHeight="1">
      <x:c r="I401" s="41" t="s">
        <x:v>4063</x:v>
      </x:c>
    </x:row>
    <x:row r="402" spans="9:9" s="19" customFormat="1" customHeight="1">
      <x:c r="I402" s="41" t="s">
        <x:v>1097</x:v>
      </x:c>
    </x:row>
    <x:row r="403" spans="9:9" s="19" customFormat="1" customHeight="1">
      <x:c r="I403" s="41" t="s">
        <x:v>2693</x:v>
      </x:c>
    </x:row>
    <x:row r="404" spans="9:9" s="19" customFormat="1" customHeight="1">
      <x:c r="I404" s="41" t="s">
        <x:v>2678</x:v>
      </x:c>
    </x:row>
    <x:row r="405" spans="9:9" s="19" customFormat="1" customHeight="1">
      <x:c r="I405" s="41" t="s">
        <x:v>2695</x:v>
      </x:c>
    </x:row>
    <x:row r="406" spans="9:9" s="19" customFormat="1" customHeight="1">
      <x:c r="I406" s="41" t="s">
        <x:v>2675</x:v>
      </x:c>
    </x:row>
    <x:row r="407" spans="9:9" s="19" customFormat="1" customHeight="1">
      <x:c r="I407" s="41" t="s">
        <x:v>2700</x:v>
      </x:c>
    </x:row>
    <x:row r="408" spans="9:9" s="19" customFormat="1" customHeight="1">
      <x:c r="I408" s="41" t="s">
        <x:v>2699</x:v>
      </x:c>
    </x:row>
    <x:row r="409" spans="9:9" s="19" customFormat="1" customHeight="1">
      <x:c r="I409" s="41" t="s">
        <x:v>2698</x:v>
      </x:c>
    </x:row>
    <x:row r="410" spans="9:9" s="19" customFormat="1" customHeight="1">
      <x:c r="I410" s="41" t="s">
        <x:v>2696</x:v>
      </x:c>
    </x:row>
    <x:row r="411" spans="9:9" s="19" customFormat="1" customHeight="1">
      <x:c r="I411" s="41" t="s">
        <x:v>3188</x:v>
      </x:c>
    </x:row>
    <x:row r="412" spans="9:9" s="19" customFormat="1" customHeight="1">
      <x:c r="I412" s="41" t="s">
        <x:v>4426</x:v>
      </x:c>
    </x:row>
    <x:row r="413" spans="9:9" s="19" customFormat="1" customHeight="1">
      <x:c r="I413" s="41" t="s">
        <x:v>4048</x:v>
      </x:c>
    </x:row>
    <x:row r="414" spans="9:9" s="19" customFormat="1" customHeight="1">
      <x:c r="I414" s="41" t="s">
        <x:v>3189</x:v>
      </x:c>
    </x:row>
    <x:row r="415" spans="9:9" s="19" customFormat="1" customHeight="1">
      <x:c r="I415" s="41" t="s">
        <x:v>4495</x:v>
      </x:c>
    </x:row>
    <x:row r="416" spans="9:9" s="19" customFormat="1" customHeight="1">
      <x:c r="I416" s="41" t="s">
        <x:v>3801</x:v>
      </x:c>
    </x:row>
    <x:row r="417" spans="9:9" s="19" customFormat="1" customHeight="1">
      <x:c r="I417" s="41" t="s">
        <x:v>1112</x:v>
      </x:c>
    </x:row>
    <x:row r="418" spans="9:9" s="19" customFormat="1" customHeight="1">
      <x:c r="I418" s="41" t="s">
        <x:v>2693</x:v>
      </x:c>
    </x:row>
    <x:row r="419" spans="9:9" s="19" customFormat="1" customHeight="1">
      <x:c r="I419" s="41" t="s">
        <x:v>2678</x:v>
      </x:c>
    </x:row>
    <x:row r="420" spans="9:9" s="19" customFormat="1" customHeight="1">
      <x:c r="I420" s="41" t="s">
        <x:v>2695</x:v>
      </x:c>
    </x:row>
    <x:row r="421" spans="9:9" s="19" customFormat="1" customHeight="1">
      <x:c r="I421" s="41" t="s">
        <x:v>2675</x:v>
      </x:c>
    </x:row>
    <x:row r="422" spans="9:9" s="19" customFormat="1" customHeight="1">
      <x:c r="I422" s="41" t="s">
        <x:v>2700</x:v>
      </x:c>
    </x:row>
    <x:row r="423" spans="9:9" s="19" customFormat="1" customHeight="1">
      <x:c r="I423" s="41" t="s">
        <x:v>2699</x:v>
      </x:c>
    </x:row>
    <x:row r="424" spans="9:9" s="19" customFormat="1" customHeight="1">
      <x:c r="I424" s="41" t="s">
        <x:v>2698</x:v>
      </x:c>
    </x:row>
    <x:row r="425" spans="9:9" s="19" customFormat="1" customHeight="1">
      <x:c r="I425" s="41" t="s">
        <x:v>2696</x:v>
      </x:c>
    </x:row>
    <x:row r="426" spans="9:9" s="19" customFormat="1" customHeight="1">
      <x:c r="I426" s="42" t="s">
        <x:v>6228</x:v>
      </x:c>
    </x:row>
    <x:row r="427" spans="9:9" s="19" customFormat="1" customHeight="1">
      <x:c r="I427" s="42" t="s">
        <x:v>6450</x:v>
      </x:c>
    </x:row>
    <x:row r="428" spans="9:9" s="19" customFormat="1" customHeight="1">
      <x:c r="I428" s="42" t="s">
        <x:v>5914</x:v>
      </x:c>
    </x:row>
    <x:row r="429" spans="9:9" s="19" customFormat="1" customHeight="1">
      <x:c r="I429" s="41" t="s">
        <x:v>2067</x:v>
      </x:c>
    </x:row>
    <x:row r="430" spans="9:9" s="19" customFormat="1" customHeight="1">
      <x:c r="I430" s="43" t="s">
        <x:v>1114</x:v>
      </x:c>
    </x:row>
    <x:row r="431" spans="9:9" s="19" customFormat="1" customHeight="1">
      <x:c r="I431" s="42" t="s">
        <x:v>6358</x:v>
      </x:c>
    </x:row>
    <x:row r="432" spans="9:9" s="19" customFormat="1" customHeight="1">
      <x:c r="I432" s="43" t="s">
        <x:v>6931</x:v>
      </x:c>
    </x:row>
    <x:row r="433" spans="9:9" s="19" customFormat="1" customHeight="1">
      <x:c r="I433" s="43" t="s">
        <x:v>1189</x:v>
      </x:c>
    </x:row>
    <x:row r="434" spans="9:9" s="19" customFormat="1" customHeight="1">
      <x:c r="I434" s="41" t="s">
        <x:v>987</x:v>
      </x:c>
    </x:row>
    <x:row r="435" spans="9:9" s="19" customFormat="1" customHeight="1">
      <x:c r="I435" s="207" t="s">
        <x:v>5654</x:v>
      </x:c>
    </x:row>
    <x:row r="436" spans="9:9" s="19" customFormat="1" customHeight="1">
      <x:c r="I436" s="41" t="s">
        <x:v>987</x:v>
      </x:c>
    </x:row>
    <x:row r="437" spans="9:9" s="19" customFormat="1" customHeight="1">
      <x:c r="I437" s="207" t="s">
        <x:v>5655</x:v>
      </x:c>
    </x:row>
    <x:row r="438" spans="9:9" s="19" customFormat="1" customHeight="1">
      <x:c r="I438" s="207" t="s">
        <x:v>5661</x:v>
      </x:c>
    </x:row>
    <x:row r="439" spans="9:9" s="19" customFormat="1" customHeight="1">
      <x:c r="I439" s="41" t="s">
        <x:v>987</x:v>
      </x:c>
    </x:row>
    <x:row r="440" spans="9:9" s="19" customFormat="1" customHeight="1">
      <x:c r="I440" s="43" t="s">
        <x:v>1189</x:v>
      </x:c>
    </x:row>
    <x:row r="441" spans="9:9" s="19" customFormat="1" customHeight="1">
      <x:c r="I441" s="43" t="s">
        <x:v>2436</x:v>
      </x:c>
    </x:row>
    <x:row r="442" spans="9:9" s="19" customFormat="1" customHeight="1">
      <x:c r="I442" s="41" t="s">
        <x:v>2444</x:v>
      </x:c>
    </x:row>
    <x:row r="443" spans="9:9" s="19" customFormat="1" customHeight="1">
      <x:c r="I443" s="43" t="s">
        <x:v>6876</x:v>
      </x:c>
    </x:row>
    <x:row r="444" spans="9:9" s="19" customFormat="1" customHeight="1">
      <x:c r="I444" s="41" t="s">
        <x:v>3178</x:v>
      </x:c>
    </x:row>
    <x:row r="445" spans="9:9" s="19" customFormat="1" customHeight="1">
      <x:c r="I445" s="42" t="s">
        <x:v>6450</x:v>
      </x:c>
    </x:row>
    <x:row r="446" spans="9:9" s="19" customFormat="1" customHeight="1">
      <x:c r="I446" s="42" t="s">
        <x:v>5914</x:v>
      </x:c>
    </x:row>
    <x:row r="447" spans="8:18" s="19" customFormat="1" customHeight="1">
      <x:c r="H447" s="58"/>
      <x:c r="I447" s="77" t="s">
        <x:v>6451</x:v>
      </x:c>
      <x:c r="J447" s="58"/>
      <x:c r="K447" s="58"/>
      <x:c r="L447" s="58"/>
      <x:c r="M447" s="58"/>
      <x:c r="N447" s="58"/>
      <x:c r="O447" s="58"/>
      <x:c r="P447" s="58"/>
      <x:c r="Q447" s="58"/>
      <x:c r="R447" s="58"/>
    </x:row>
    <x:row r="448" spans="9:9" s="19" customFormat="1" customHeight="1">
      <x:c r="I448" s="43" t="s">
        <x:v>1114</x:v>
      </x:c>
    </x:row>
    <x:row r="449" spans="9:9" s="19" customFormat="1" customHeight="1">
      <x:c r="I449" s="43" t="s">
        <x:v>6932</x:v>
      </x:c>
    </x:row>
    <x:row r="450" spans="9:9" s="19" customFormat="1" customHeight="1">
      <x:c r="I450" s="43" t="s">
        <x:v>1189</x:v>
      </x:c>
    </x:row>
    <x:row r="451" spans="9:9" s="19" customFormat="1" customHeight="1">
      <x:c r="I451" s="41" t="s">
        <x:v>110</x:v>
      </x:c>
    </x:row>
    <x:row r="452" spans="9:9" s="19" customFormat="1" customHeight="1">
      <x:c r="I452" s="207" t="s">
        <x:v>4999</x:v>
      </x:c>
    </x:row>
    <x:row r="453" spans="9:9" s="19" customFormat="1" customHeight="1">
      <x:c r="I453" s="41" t="s">
        <x:v>110</x:v>
      </x:c>
    </x:row>
    <x:row r="454" spans="9:9" s="19" customFormat="1" customHeight="1">
      <x:c r="I454" s="207" t="s">
        <x:v>5006</x:v>
      </x:c>
    </x:row>
    <x:row r="455" spans="9:9" s="19" customFormat="1" customHeight="1">
      <x:c r="I455" s="207" t="s">
        <x:v>5009</x:v>
      </x:c>
    </x:row>
    <x:row r="456" spans="8:30" s="19" customFormat="1" customHeight="1">
      <x:c r="H456" s="58"/>
      <x:c r="I456" s="210" t="s">
        <x:v>5014</x:v>
      </x:c>
      <x:c r="J456" s="58"/>
      <x:c r="K456" s="58"/>
      <x:c r="L456" s="58"/>
      <x:c r="M456" s="58"/>
      <x:c r="N456" s="58"/>
      <x:c r="O456" s="58"/>
      <x:c r="P456" s="58"/>
      <x:c r="Q456" s="58"/>
      <x:c r="R456" s="58"/>
      <x:c r="S456" s="58"/>
      <x:c r="T456" s="58"/>
      <x:c r="U456" s="58"/>
      <x:c r="V456" s="58"/>
      <x:c r="W456" s="58"/>
      <x:c r="X456" s="58"/>
      <x:c r="Y456" s="58"/>
      <x:c r="Z456" s="58"/>
      <x:c r="AA456" s="58"/>
      <x:c r="AB456" s="58"/>
      <x:c r="AC456" s="58"/>
      <x:c r="AD456" s="58"/>
    </x:row>
    <x:row r="457" spans="9:9" s="19" customFormat="1" customHeight="1">
      <x:c r="I457" s="41" t="s">
        <x:v>110</x:v>
      </x:c>
    </x:row>
    <x:row r="458" spans="9:9" s="19" customFormat="1" customHeight="1">
      <x:c r="I458" s="43" t="s">
        <x:v>1189</x:v>
      </x:c>
    </x:row>
    <x:row r="459" spans="9:9" s="19" customFormat="1" customHeight="1">
      <x:c r="I459" s="43" t="s">
        <x:v>6002</x:v>
      </x:c>
    </x:row>
    <x:row r="460" spans="9:9" s="19" customFormat="1" customHeight="1">
      <x:c r="I460" s="41" t="s">
        <x:v>505</x:v>
      </x:c>
    </x:row>
    <x:row r="461" spans="9:9" s="19" customFormat="1" customHeight="1">
      <x:c r="I461" s="43" t="s">
        <x:v>1189</x:v>
      </x:c>
    </x:row>
    <x:row r="462" spans="9:9" s="19" customFormat="1" customHeight="1">
      <x:c r="I462" s="43" t="s">
        <x:v>6933</x:v>
      </x:c>
    </x:row>
    <x:row r="463" s="19" customFormat="1" customHeight="1"/>
    <x:row r="464" spans="1:1" s="7" customFormat="1" customHeight="1">
      <x:c r="A464" s="19"/>
    </x:row>
    <x:row r="465" spans="3:13" customHeight="1">
      <x:c r="C465" s="116" t="s">
        <x:v>4387</x:v>
      </x:c>
      <x:c r="D465" s="116"/>
      <x:c r="E465" s="116"/>
      <x:c r="F465" s="116"/>
      <x:c r="G465" s="116"/>
      <x:c r="H465" s="116"/>
      <x:c r="I465" s="116"/>
      <x:c r="J465" s="116"/>
      <x:c r="K465" s="116"/>
      <x:c r="L465" s="116"/>
      <x:c r="M465" s="116"/>
    </x:row>
    <x:row r="466" spans="4:4" customHeight="1">
      <x:c r="D466" s="9" t="s">
        <x:v>5275</x:v>
      </x:c>
    </x:row>
    <x:row r="467" spans="9:9" s="19" customFormat="1" customHeight="1">
      <x:c r="I467" s="41" t="s">
        <x:v>2894</x:v>
      </x:c>
    </x:row>
    <x:row r="468" spans="9:9" s="19" customFormat="1" customHeight="1">
      <x:c r="I468" s="41" t="s">
        <x:v>2913</x:v>
      </x:c>
    </x:row>
    <x:row r="469" spans="9:9" s="19" customFormat="1" customHeight="1">
      <x:c r="I469" s="41" t="s">
        <x:v>1097</x:v>
      </x:c>
    </x:row>
    <x:row r="470" spans="9:9" s="19" customFormat="1" customHeight="1">
      <x:c r="I470" s="41" t="s">
        <x:v>1097</x:v>
      </x:c>
    </x:row>
    <x:row r="471" spans="9:9" s="19" customFormat="1" customHeight="1">
      <x:c r="I471" s="41" t="s">
        <x:v>3191</x:v>
      </x:c>
    </x:row>
    <x:row r="472" spans="9:9" s="19" customFormat="1" customHeight="1">
      <x:c r="I472" s="41" t="s">
        <x:v>4517</x:v>
      </x:c>
    </x:row>
    <x:row r="473" spans="9:9" s="19" customFormat="1" customHeight="1">
      <x:c r="I473" s="41" t="s">
        <x:v>2441</x:v>
      </x:c>
    </x:row>
    <x:row r="474" spans="9:9" s="19" customFormat="1" customHeight="1">
      <x:c r="I474" s="41" t="s">
        <x:v>4520</x:v>
      </x:c>
    </x:row>
    <x:row r="475" spans="9:9" s="19" customFormat="1" customHeight="1">
      <x:c r="I475" s="41" t="s">
        <x:v>3823</x:v>
      </x:c>
    </x:row>
    <x:row r="476" spans="9:9" s="19" customFormat="1" customHeight="1">
      <x:c r="I476" s="41" t="s">
        <x:v>7</x:v>
      </x:c>
    </x:row>
    <x:row r="477" spans="9:9" s="19" customFormat="1" customHeight="1">
      <x:c r="I477" s="41" t="s">
        <x:v>1097</x:v>
      </x:c>
    </x:row>
    <x:row r="478" spans="9:9" s="19" customFormat="1" customHeight="1">
      <x:c r="I478" s="41" t="s">
        <x:v>3824</x:v>
      </x:c>
    </x:row>
    <x:row r="479" spans="9:9" s="19" customFormat="1" customHeight="1">
      <x:c r="I479" s="41" t="s">
        <x:v>3801</x:v>
      </x:c>
    </x:row>
    <x:row r="480" spans="9:9" s="19" customFormat="1" customHeight="1">
      <x:c r="I480" s="41" t="s">
        <x:v>2067</x:v>
      </x:c>
    </x:row>
    <x:row r="481" spans="9:9" s="19" customFormat="1" customHeight="1">
      <x:c r="I481" s="41" t="s">
        <x:v>2914</x:v>
      </x:c>
    </x:row>
    <x:row r="482" spans="9:9" s="19" customFormat="1" customHeight="1">
      <x:c r="I482" s="41" t="s">
        <x:v>1097</x:v>
      </x:c>
    </x:row>
    <x:row r="483" spans="9:9" s="19" customFormat="1" customHeight="1">
      <x:c r="I483" s="41" t="s">
        <x:v>1097</x:v>
      </x:c>
    </x:row>
    <x:row r="484" spans="9:9" s="19" customFormat="1" customHeight="1">
      <x:c r="I484" s="41" t="s">
        <x:v>60</x:v>
      </x:c>
    </x:row>
    <x:row r="485" spans="9:9" s="19" customFormat="1" customHeight="1">
      <x:c r="I485" s="41" t="s">
        <x:v>1097</x:v>
      </x:c>
    </x:row>
    <x:row r="486" spans="9:9" s="19" customFormat="1" customHeight="1">
      <x:c r="I486" s="41" t="s">
        <x:v>4423</x:v>
      </x:c>
    </x:row>
    <x:row r="487" spans="9:9" s="19" customFormat="1" customHeight="1">
      <x:c r="I487" s="41" t="s">
        <x:v>1245</x:v>
      </x:c>
    </x:row>
    <x:row r="488" spans="9:9" s="19" customFormat="1" customHeight="1">
      <x:c r="I488" s="41" t="s">
        <x:v>2873</x:v>
      </x:c>
    </x:row>
    <x:row r="489" spans="9:9" s="19" customFormat="1" customHeight="1">
      <x:c r="I489" s="41" t="s">
        <x:v>70</x:v>
      </x:c>
    </x:row>
    <x:row r="490" spans="9:9" s="19" customFormat="1" customHeight="1">
      <x:c r="I490" s="41" t="s">
        <x:v>2873</x:v>
      </x:c>
    </x:row>
    <x:row r="491" spans="9:9" s="19" customFormat="1" customHeight="1">
      <x:c r="I491" s="41" t="s">
        <x:v>3</x:v>
      </x:c>
    </x:row>
    <x:row r="492" spans="9:9" s="19" customFormat="1" customHeight="1">
      <x:c r="I492" s="41" t="s">
        <x:v>2887</x:v>
      </x:c>
    </x:row>
    <x:row r="493" spans="9:9" s="19" customFormat="1" customHeight="1">
      <x:c r="I493" s="41" t="s">
        <x:v>75</x:v>
      </x:c>
    </x:row>
    <x:row r="494" spans="9:9" s="19" customFormat="1" customHeight="1">
      <x:c r="I494" s="41" t="s">
        <x:v>2873</x:v>
      </x:c>
    </x:row>
    <x:row r="495" spans="9:9" s="19" customFormat="1" customHeight="1">
      <x:c r="I495" s="41" t="s">
        <x:v>1245</x:v>
      </x:c>
    </x:row>
    <x:row r="496" spans="9:9" s="19" customFormat="1" customHeight="1">
      <x:c r="I496" s="41" t="s">
        <x:v>332</x:v>
      </x:c>
    </x:row>
    <x:row r="497" spans="9:9" s="19" customFormat="1" customHeight="1">
      <x:c r="I497" s="41" t="s">
        <x:v>333</x:v>
      </x:c>
    </x:row>
    <x:row r="498" spans="9:9" s="19" customFormat="1" customHeight="1">
      <x:c r="I498" s="41" t="s">
        <x:v>1245</x:v>
      </x:c>
    </x:row>
    <x:row r="499" spans="9:9" s="19" customFormat="1" customHeight="1">
      <x:c r="I499" s="41" t="s">
        <x:v>4226</x:v>
      </x:c>
    </x:row>
    <x:row r="500" spans="9:9" s="19" customFormat="1" customHeight="1">
      <x:c r="I500" s="41" t="s">
        <x:v>4230</x:v>
      </x:c>
    </x:row>
    <x:row r="501" spans="9:9" s="19" customFormat="1" customHeight="1">
      <x:c r="I501" s="41" t="s">
        <x:v>2431</x:v>
      </x:c>
    </x:row>
    <x:row r="502" spans="9:9" s="19" customFormat="1" customHeight="1">
      <x:c r="I502" s="41" t="s">
        <x:v>2899</x:v>
      </x:c>
    </x:row>
    <x:row r="503" spans="9:9" s="19" customFormat="1" customHeight="1">
      <x:c r="I503" s="41" t="s">
        <x:v>2913</x:v>
      </x:c>
    </x:row>
    <x:row r="504" spans="9:9" s="19" customFormat="1" customHeight="1">
      <x:c r="I504" s="41" t="s">
        <x:v>3179</x:v>
      </x:c>
    </x:row>
    <x:row r="505" spans="9:9" s="19" customFormat="1" customHeight="1">
      <x:c r="I505" s="41" t="s">
        <x:v>4517</x:v>
      </x:c>
    </x:row>
    <x:row r="506" spans="9:9" s="19" customFormat="1" customHeight="1">
      <x:c r="I506" s="41" t="s">
        <x:v>2417</x:v>
      </x:c>
    </x:row>
    <x:row r="507" spans="9:9" s="19" customFormat="1" customHeight="1">
      <x:c r="I507" s="41" t="s">
        <x:v>4527</x:v>
      </x:c>
    </x:row>
    <x:row r="508" spans="9:9" s="19" customFormat="1" customHeight="1">
      <x:c r="I508" s="41" t="s">
        <x:v>1492</x:v>
      </x:c>
    </x:row>
    <x:row r="509" spans="9:19" s="19" customFormat="1" customHeight="1">
      <x:c r="I509" s="211" t="s">
        <x:v>6874</x:v>
      </x:c>
      <x:c r="J509" s="52"/>
      <x:c r="K509" s="52"/>
      <x:c r="L509" s="52"/>
      <x:c r="M509" s="52"/>
      <x:c r="N509" s="52"/>
      <x:c r="O509" s="52"/>
      <x:c r="P509" s="52"/>
      <x:c r="Q509" s="52"/>
      <x:c r="R509" s="52"/>
      <x:c r="S509" s="52"/>
    </x:row>
    <x:row r="510" spans="9:9" s="19" customFormat="1" customHeight="1">
      <x:c r="I510" s="42" t="s">
        <x:v>5914</x:v>
      </x:c>
    </x:row>
    <x:row r="511" spans="9:13" s="19" customFormat="1" customHeight="1">
      <x:c r="I511" s="211" t="s">
        <x:v>6451</x:v>
      </x:c>
      <x:c r="J511" s="52"/>
      <x:c r="K511" s="52"/>
      <x:c r="L511" s="52"/>
      <x:c r="M511" s="52"/>
    </x:row>
    <x:row r="512" spans="9:13" s="19" customFormat="1" customHeight="1">
      <x:c r="I512" s="56" t="s">
        <x:v>5911</x:v>
      </x:c>
      <x:c r="J512" s="52"/>
      <x:c r="K512" s="52"/>
      <x:c r="L512" s="52"/>
      <x:c r="M512" s="52"/>
    </x:row>
    <x:row r="513" spans="9:9" s="19" customFormat="1" customHeight="1">
      <x:c r="I513" s="41" t="s">
        <x:v>2395</x:v>
      </x:c>
    </x:row>
    <x:row r="514" spans="9:9" s="19" customFormat="1" customHeight="1">
      <x:c r="I514" s="41" t="s">
        <x:v>4517</x:v>
      </x:c>
    </x:row>
    <x:row r="515" spans="9:9" s="19" customFormat="1" customHeight="1">
      <x:c r="I515" s="41" t="s">
        <x:v>2417</x:v>
      </x:c>
    </x:row>
    <x:row r="516" spans="9:9" s="19" customFormat="1" customHeight="1">
      <x:c r="I516" s="43" t="s">
        <x:v>6934</x:v>
      </x:c>
    </x:row>
    <x:row r="517" spans="9:9" s="19" customFormat="1" customHeight="1">
      <x:c r="I517" s="43" t="s">
        <x:v>1189</x:v>
      </x:c>
    </x:row>
    <x:row r="518" spans="9:9" s="19" customFormat="1" customHeight="1">
      <x:c r="I518" s="41" t="s">
        <x:v>2554</x:v>
      </x:c>
    </x:row>
    <x:row r="519" spans="9:9" s="19" customFormat="1" customHeight="1">
      <x:c r="I519" s="207" t="s">
        <x:v>4985</x:v>
      </x:c>
    </x:row>
    <x:row r="520" spans="9:9" s="19" customFormat="1" customHeight="1">
      <x:c r="I520" s="41" t="s">
        <x:v>2554</x:v>
      </x:c>
    </x:row>
    <x:row r="521" spans="9:9" s="19" customFormat="1" customHeight="1">
      <x:c r="I521" s="207" t="s">
        <x:v>4984</x:v>
      </x:c>
    </x:row>
    <x:row r="522" spans="8:27" s="19" customFormat="1" customHeight="1">
      <x:c r="H522" s="52"/>
      <x:c r="I522" s="212" t="s">
        <x:v>4986</x:v>
      </x:c>
      <x:c r="J522" s="52"/>
      <x:c r="K522" s="52"/>
      <x:c r="L522" s="52"/>
      <x:c r="M522" s="52"/>
      <x:c r="N522" s="52"/>
      <x:c r="O522" s="52"/>
      <x:c r="P522" s="52"/>
      <x:c r="Q522" s="52"/>
      <x:c r="R522" s="52"/>
      <x:c r="S522" s="52"/>
      <x:c r="T522" s="52"/>
      <x:c r="U522" s="52"/>
      <x:c r="V522" s="52"/>
      <x:c r="W522" s="52"/>
      <x:c r="X522" s="52"/>
      <x:c r="Y522" s="52"/>
      <x:c r="Z522" s="52"/>
      <x:c r="AA522" s="52"/>
    </x:row>
    <x:row r="523" spans="8:27" s="19" customFormat="1" customHeight="1">
      <x:c r="H523" s="62"/>
      <x:c r="I523" s="213" t="s">
        <x:v>4987</x:v>
      </x:c>
      <x:c r="J523" s="62"/>
      <x:c r="K523" s="62"/>
      <x:c r="L523" s="62"/>
      <x:c r="M523" s="62"/>
      <x:c r="N523" s="62"/>
      <x:c r="O523" s="62"/>
      <x:c r="P523" s="62"/>
      <x:c r="Q523" s="62"/>
      <x:c r="R523" s="62"/>
      <x:c r="S523" s="62"/>
      <x:c r="T523" s="62"/>
      <x:c r="U523" s="62"/>
      <x:c r="V523" s="62"/>
      <x:c r="W523" s="62"/>
      <x:c r="X523" s="62"/>
      <x:c r="Y523" s="62"/>
      <x:c r="Z523" s="62"/>
      <x:c r="AA523" s="62"/>
    </x:row>
    <x:row r="524" spans="9:9" s="19" customFormat="1" customHeight="1">
      <x:c r="I524" s="41" t="s">
        <x:v>2554</x:v>
      </x:c>
    </x:row>
    <x:row r="525" spans="9:9" s="19" customFormat="1" customHeight="1">
      <x:c r="I525" s="43" t="s">
        <x:v>1189</x:v>
      </x:c>
    </x:row>
    <x:row r="526" spans="9:9" s="19" customFormat="1" customHeight="1">
      <x:c r="I526" s="43" t="s">
        <x:v>6002</x:v>
      </x:c>
    </x:row>
    <x:row r="527" spans="9:9" s="19" customFormat="1" customHeight="1">
      <x:c r="I527" s="41" t="s">
        <x:v>505</x:v>
      </x:c>
    </x:row>
    <x:row r="528" spans="9:9" s="19" customFormat="1" customHeight="1">
      <x:c r="I528" s="43" t="s">
        <x:v>1189</x:v>
      </x:c>
    </x:row>
    <x:row r="529" spans="9:9" s="19" customFormat="1" customHeight="1">
      <x:c r="I529" s="43" t="s">
        <x:v>6732</x:v>
      </x:c>
    </x:row>
    <x:row r="530" spans="9:9" s="19" customFormat="1" customHeight="1">
      <x:c r="I530" s="43" t="s">
        <x:v>6933</x:v>
      </x:c>
    </x:row>
    <x:row r="531" spans="9:9" s="19" customFormat="1" customHeight="1">
      <x:c r="I531" s="43" t="s">
        <x:v>6935</x:v>
      </x:c>
    </x:row>
    <x:row r="532" spans="9:9" s="19" customFormat="1" customHeight="1">
      <x:c r="I532" s="43"/>
    </x:row>
    <x:row r="533" spans="3:13" customHeight="1">
      <x:c r="C533" s="116" t="s">
        <x:v>2393</x:v>
      </x:c>
      <x:c r="D533" s="116"/>
      <x:c r="E533" s="116"/>
      <x:c r="F533" s="116"/>
      <x:c r="G533" s="116"/>
      <x:c r="H533" s="116"/>
      <x:c r="I533" s="116"/>
      <x:c r="J533" s="116"/>
      <x:c r="K533" s="116"/>
      <x:c r="L533" s="116"/>
      <x:c r="M533" s="116"/>
    </x:row>
    <x:row r="534" spans="4:4" customHeight="1">
      <x:c r="D534" s="9" t="s">
        <x:v>5269</x:v>
      </x:c>
    </x:row>
    <x:row r="535" spans="9:9" s="19" customFormat="1" customHeight="1">
      <x:c r="I535" s="42" t="s">
        <x:v>5912</x:v>
      </x:c>
    </x:row>
    <x:row r="536" spans="9:9" s="19" customFormat="1" customHeight="1">
      <x:c r="I536" s="43" t="s">
        <x:v>3826</x:v>
      </x:c>
    </x:row>
    <x:row r="537" spans="9:9" s="19" customFormat="1" customHeight="1">
      <x:c r="I537" s="43" t="s">
        <x:v>3811</x:v>
      </x:c>
    </x:row>
    <x:row r="538" spans="9:9" s="19" customFormat="1" customHeight="1">
      <x:c r="I538" s="42" t="s">
        <x:v>6508</x:v>
      </x:c>
    </x:row>
    <x:row r="539" spans="9:9" s="19" customFormat="1" customHeight="1">
      <x:c r="I539" s="43" t="s">
        <x:v>2098</x:v>
      </x:c>
    </x:row>
    <x:row r="540" spans="9:9" s="19" customFormat="1" customHeight="1">
      <x:c r="I540" s="41" t="s">
        <x:v>573</x:v>
      </x:c>
    </x:row>
    <x:row r="541" spans="9:9" s="19" customFormat="1" customHeight="1">
      <x:c r="I541" s="43" t="s">
        <x:v>7065</x:v>
      </x:c>
    </x:row>
    <x:row r="542" spans="9:9" s="19" customFormat="1" customHeight="1">
      <x:c r="I542" s="43" t="s">
        <x:v>7056</x:v>
      </x:c>
    </x:row>
    <x:row r="543" spans="9:9" s="19" customFormat="1" customHeight="1">
      <x:c r="I543" s="43" t="s">
        <x:v>7058</x:v>
      </x:c>
    </x:row>
    <x:row r="544" spans="9:9" s="19" customFormat="1" customHeight="1">
      <x:c r="I544" s="43" t="s">
        <x:v>7064</x:v>
      </x:c>
    </x:row>
    <x:row r="545" spans="9:9" s="19" customFormat="1" customHeight="1">
      <x:c r="I545" s="43" t="s">
        <x:v>5099</x:v>
      </x:c>
    </x:row>
    <x:row r="546" spans="9:9" s="19" customFormat="1" customHeight="1">
      <x:c r="I546" s="43" t="s">
        <x:v>7066</x:v>
      </x:c>
    </x:row>
    <x:row r="547" spans="9:9" s="19" customFormat="1" customHeight="1">
      <x:c r="I547" s="43" t="s">
        <x:v>7069</x:v>
      </x:c>
    </x:row>
    <x:row r="548" spans="9:9" s="19" customFormat="1" customHeight="1">
      <x:c r="I548" s="43" t="s">
        <x:v>7057</x:v>
      </x:c>
    </x:row>
    <x:row r="549" spans="9:9" s="19" customFormat="1" customHeight="1">
      <x:c r="I549" s="43" t="s">
        <x:v>7059</x:v>
      </x:c>
    </x:row>
    <x:row r="550" spans="9:9" s="19" customFormat="1" customHeight="1">
      <x:c r="I550" s="43" t="s">
        <x:v>5107</x:v>
      </x:c>
    </x:row>
    <x:row r="551" spans="9:9" s="19" customFormat="1" customHeight="1">
      <x:c r="I551" s="43" t="s">
        <x:v>7062</x:v>
      </x:c>
    </x:row>
    <x:row r="552" spans="9:9" s="19" customFormat="1" customHeight="1">
      <x:c r="I552" s="43" t="s">
        <x:v>7060</x:v>
      </x:c>
    </x:row>
    <x:row r="553" spans="9:9" s="19" customFormat="1" customHeight="1">
      <x:c r="I553" s="43" t="s">
        <x:v>7061</x:v>
      </x:c>
    </x:row>
    <x:row r="554" spans="9:9" s="19" customFormat="1" customHeight="1">
      <x:c r="I554" s="43" t="s">
        <x:v>5105</x:v>
      </x:c>
    </x:row>
    <x:row r="555" spans="9:9" s="19" customFormat="1" customHeight="1">
      <x:c r="I555" s="54" t="s">
        <x:v>3669</x:v>
      </x:c>
    </x:row>
    <x:row r="556" spans="9:9" s="19" customFormat="1" customHeight="1">
      <x:c r="I556" s="54"/>
    </x:row>
    <x:row r="557" spans="9:16" s="19" customFormat="1" customHeight="1">
      <x:c r="I557" s="77" t="s">
        <x:v>5912</x:v>
      </x:c>
      <x:c r="J557" s="58"/>
      <x:c r="K557" s="58"/>
      <x:c r="L557" s="58"/>
      <x:c r="M557" s="58"/>
      <x:c r="N557" s="58"/>
      <x:c r="O557" s="58"/>
      <x:c r="P557" s="58"/>
    </x:row>
    <x:row r="558" spans="9:16" s="19" customFormat="1" customHeight="1">
      <x:c r="I558" s="195" t="s">
        <x:v>3826</x:v>
      </x:c>
      <x:c r="J558" s="58"/>
      <x:c r="K558" s="58"/>
      <x:c r="L558" s="58"/>
      <x:c r="M558" s="58"/>
      <x:c r="N558" s="58"/>
      <x:c r="O558" s="58"/>
      <x:c r="P558" s="58"/>
    </x:row>
    <x:row r="559" spans="9:16" s="19" customFormat="1" customHeight="1">
      <x:c r="I559" s="195" t="s">
        <x:v>3811</x:v>
      </x:c>
      <x:c r="J559" s="58"/>
      <x:c r="K559" s="58"/>
      <x:c r="L559" s="58"/>
      <x:c r="M559" s="58"/>
      <x:c r="N559" s="58"/>
      <x:c r="O559" s="58"/>
      <x:c r="P559" s="58"/>
    </x:row>
    <x:row r="560" spans="9:16" s="19" customFormat="1" customHeight="1">
      <x:c r="I560" s="77" t="s">
        <x:v>5483</x:v>
      </x:c>
      <x:c r="J560" s="58"/>
      <x:c r="K560" s="58"/>
      <x:c r="L560" s="58"/>
      <x:c r="M560" s="58"/>
      <x:c r="N560" s="58"/>
      <x:c r="O560" s="58"/>
      <x:c r="P560" s="58"/>
    </x:row>
    <x:row r="561" spans="9:16" s="19" customFormat="1" customHeight="1">
      <x:c r="I561" s="77" t="s">
        <x:v>7063</x:v>
      </x:c>
      <x:c r="J561" s="58"/>
      <x:c r="K561" s="58"/>
      <x:c r="L561" s="58"/>
      <x:c r="M561" s="58"/>
      <x:c r="N561" s="58"/>
      <x:c r="O561" s="58"/>
      <x:c r="P561" s="58"/>
    </x:row>
    <x:row r="562" spans="9:9" s="19" customFormat="1" customHeight="1">
      <x:c r="I562" s="43" t="s">
        <x:v>1114</x:v>
      </x:c>
    </x:row>
    <x:row r="563" spans="9:9" s="19" customFormat="1" customHeight="1">
      <x:c r="I563" s="43" t="s">
        <x:v>2098</x:v>
      </x:c>
    </x:row>
    <x:row r="564" spans="9:9" s="19" customFormat="1" customHeight="1">
      <x:c r="I564" s="41" t="s">
        <x:v>573</x:v>
      </x:c>
    </x:row>
    <x:row r="565" spans="9:9" s="19" customFormat="1" customHeight="1">
      <x:c r="I565" s="43" t="s">
        <x:v>7066</x:v>
      </x:c>
    </x:row>
    <x:row r="566" s="19" customFormat="1" customHeight="1"/>
    <x:row r="567" spans="4:4" customHeight="1">
      <x:c r="D567" s="9" t="s">
        <x:v>5314</x:v>
      </x:c>
    </x:row>
    <x:row r="575" spans="1:1" s="7" customFormat="1" customHeight="1">
      <x:c r="A575" s="19"/>
    </x:row>
    <x:row r="576" spans="1:5" s="7" customFormat="1" customHeight="1">
      <x:c r="A576" s="19"/>
      <x:c r="E576" s="19" t="s">
        <x:v>3813</x:v>
      </x:c>
    </x:row>
    <x:row r="584" s="19" customFormat="1" customHeight="1"/>
    <x:row r="585" s="19" customFormat="1" customHeight="1"/>
    <x:row r="586" s="19" customFormat="1" customHeight="1"/>
    <x:row r="587" s="19" customFormat="1" customHeight="1"/>
    <x:row r="588" s="19" customFormat="1" customHeight="1"/>
    <x:row r="589" s="19" customFormat="1" customHeight="1"/>
    <x:row r="590" s="19" customFormat="1" customHeight="1"/>
    <x:row r="591" s="19" customFormat="1" customHeight="1"/>
    <x:row r="592" s="19" customFormat="1" customHeight="1"/>
    <x:row r="593" spans="5:9" s="19" customFormat="1" customHeight="1">
      <x:c r="E593" s="47" t="s">
        <x:v>2412</x:v>
      </x:c>
      <x:c r="F593" s="47"/>
      <x:c r="G593" s="47"/>
      <x:c r="H593" s="47"/>
      <x:c r="I593" s="47"/>
    </x:row>
    <x:row r="594" spans="7:7" s="19" customFormat="1" customHeight="1">
      <x:c r="G594" s="19" t="s">
        <x:v>2051</x:v>
      </x:c>
    </x:row>
    <x:row r="595" s="19" customFormat="1" customHeight="1"/>
    <x:row r="596" s="19" customFormat="1" customHeight="1"/>
    <x:row r="597" spans="7:7" s="19" customFormat="1" customHeight="1">
      <x:c r="G597" s="19" t="s">
        <x:v>4419</x:v>
      </x:c>
    </x:row>
    <x:row r="598" spans="7:7" s="19" customFormat="1" customHeight="1">
      <x:c r="G598" s="19" t="s">
        <x:v>3815</x:v>
      </x:c>
    </x:row>
    <x:row r="599" s="19" customFormat="1" customHeight="1"/>
    <x:row r="600" s="19" customFormat="1" customHeight="1"/>
  </x:sheetData>
  <x:mergeCells count="1">
    <x:mergeCell ref="A1:A9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D8:D8" r:id="rId7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8"/>
</x:worksheet>
</file>

<file path=xl/worksheets/sheet2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2"/>
  <x:dimension ref="A1:N109"/>
  <x:sheetViews>
    <x:sheetView showGridLines="0" topLeftCell="A65" zoomScale="130" zoomScaleNormal="130" zoomScaleSheetLayoutView="75" workbookViewId="0">
      <x:selection activeCell="D87" activeCellId="0" sqref="D87:D87"/>
    </x:sheetView>
  </x:sheetViews>
  <x:sheetFormatPr defaultColWidth="3.875" defaultRowHeight="18" customHeight="1"/>
  <x:cols>
    <x:col min="1" max="1" width="3" style="19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34" t="s">
        <x:v>4099</x:v>
      </x:c>
    </x:row>
    <x:row r="9" spans="1:2" customHeight="1">
      <x:c r="A9" s="276"/>
      <x:c r="B9" s="19" t="s">
        <x:v>978</x:v>
      </x:c>
    </x:row>
    <x:row r="10" spans="2:10" customHeight="1">
      <x:c r="B10" s="116" t="s">
        <x:v>4167</x:v>
      </x:c>
      <x:c r="C10" s="116"/>
      <x:c r="D10" s="116"/>
      <x:c r="E10" s="116"/>
      <x:c r="F10" s="116"/>
      <x:c r="G10" s="116"/>
      <x:c r="H10" s="116"/>
      <x:c r="I10" s="116"/>
      <x:c r="J10" s="116"/>
    </x:row>
    <x:row r="11" spans="1:14" s="10" customFormat="1" customHeight="1">
      <x:c r="A11" s="151"/>
      <x:c r="B11" s="152"/>
      <x:c r="C11" s="152"/>
      <x:c r="D11" s="152"/>
      <x:c r="E11" s="152"/>
      <x:c r="F11" s="152"/>
      <x:c r="G11" s="152"/>
      <x:c r="H11" s="152"/>
      <x:c r="I11" s="152"/>
      <x:c r="J11" s="152"/>
      <x:c r="K11" s="152"/>
      <x:c r="L11" s="152"/>
      <x:c r="M11" s="152"/>
      <x:c r="N11" s="152"/>
    </x:row>
    <x:row r="12" spans="3:14" customHeight="1">
      <x:c r="C12" s="145" t="s">
        <x:v>4154</x:v>
      </x:c>
      <x:c r="D12" s="145"/>
      <x:c r="E12" s="145"/>
      <x:c r="F12" s="145"/>
      <x:c r="G12" s="145"/>
      <x:c r="H12" s="145"/>
      <x:c r="I12" s="145"/>
      <x:c r="J12" s="145"/>
      <x:c r="K12" s="145"/>
      <x:c r="L12" s="145"/>
      <x:c r="M12" s="145"/>
      <x:c r="N12" s="145"/>
    </x:row>
    <x:row r="13" spans="3:14" customHeight="1">
      <x:c r="C13" s="145" t="s">
        <x:v>4145</x:v>
      </x:c>
      <x:c r="D13" s="145"/>
      <x:c r="E13" s="145"/>
      <x:c r="F13" s="145"/>
      <x:c r="G13" s="145"/>
      <x:c r="H13" s="145"/>
      <x:c r="I13" s="145"/>
      <x:c r="J13" s="145"/>
      <x:c r="K13" s="145"/>
      <x:c r="L13" s="145"/>
      <x:c r="M13" s="145"/>
      <x:c r="N13" s="145"/>
    </x:row>
    <x:row r="14" spans="3:14" customHeight="1">
      <x:c r="C14" s="145" t="s">
        <x:v>2402</x:v>
      </x:c>
      <x:c r="D14" s="145"/>
      <x:c r="E14" s="145"/>
      <x:c r="F14" s="145"/>
      <x:c r="G14" s="145"/>
      <x:c r="H14" s="145"/>
      <x:c r="I14" s="145"/>
      <x:c r="J14" s="145"/>
      <x:c r="K14" s="145"/>
      <x:c r="L14" s="145"/>
      <x:c r="M14" s="145"/>
      <x:c r="N14" s="145"/>
    </x:row>
    <x:row r="15" spans="3:14" customHeight="1">
      <x:c r="C15" s="145" t="s">
        <x:v>3173</x:v>
      </x:c>
      <x:c r="D15" s="145"/>
      <x:c r="E15" s="145"/>
      <x:c r="F15" s="145"/>
      <x:c r="G15" s="145"/>
      <x:c r="H15" s="145"/>
      <x:c r="I15" s="145"/>
      <x:c r="J15" s="145"/>
      <x:c r="K15" s="145"/>
      <x:c r="L15" s="145"/>
      <x:c r="M15" s="145"/>
      <x:c r="N15" s="145"/>
    </x:row>
    <x:row r="16" spans="3:14" customHeight="1">
      <x:c r="C16" s="145" t="s">
        <x:v>2013</x:v>
      </x:c>
      <x:c r="D16" s="145"/>
      <x:c r="E16" s="145"/>
      <x:c r="F16" s="145"/>
      <x:c r="G16" s="145"/>
      <x:c r="H16" s="145"/>
      <x:c r="I16" s="145"/>
      <x:c r="J16" s="145"/>
      <x:c r="K16" s="145"/>
      <x:c r="L16" s="145"/>
      <x:c r="M16" s="145"/>
      <x:c r="N16" s="145"/>
    </x:row>
    <x:row r="17" spans="3:14" customHeight="1">
      <x:c r="C17" s="145" t="s">
        <x:v>3166</x:v>
      </x:c>
      <x:c r="D17" s="145"/>
      <x:c r="E17" s="145"/>
      <x:c r="F17" s="145"/>
      <x:c r="G17" s="145"/>
      <x:c r="H17" s="145"/>
      <x:c r="I17" s="145"/>
      <x:c r="J17" s="145"/>
      <x:c r="K17" s="145"/>
      <x:c r="L17" s="145"/>
      <x:c r="M17" s="145"/>
      <x:c r="N17" s="145"/>
    </x:row>
    <x:row r="28" spans="3:3" s="19" customFormat="1" customHeight="1">
      <x:c r="C28" s="41" t="s">
        <x:v>2097</x:v>
      </x:c>
    </x:row>
    <x:row r="29" spans="3:3" s="19" customFormat="1" customHeight="1">
      <x:c r="C29" s="42" t="s">
        <x:v>6365</x:v>
      </x:c>
    </x:row>
    <x:row r="30" spans="3:3" s="19" customFormat="1" customHeight="1">
      <x:c r="C30" s="42" t="s">
        <x:v>6738</x:v>
      </x:c>
    </x:row>
    <x:row r="31" spans="3:3" s="19" customFormat="1" customHeight="1">
      <x:c r="C31" s="41" t="s">
        <x:v>4797</x:v>
      </x:c>
    </x:row>
    <x:row r="32" spans="3:3" s="19" customFormat="1" customHeight="1">
      <x:c r="C32" s="41" t="s">
        <x:v>4796</x:v>
      </x:c>
    </x:row>
    <x:row r="33" spans="3:3" s="19" customFormat="1" customHeight="1">
      <x:c r="C33" s="42" t="s">
        <x:v>6747</x:v>
      </x:c>
    </x:row>
    <x:row r="34" spans="3:3" s="19" customFormat="1" customHeight="1">
      <x:c r="C34" s="42" t="s">
        <x:v>6741</x:v>
      </x:c>
    </x:row>
    <x:row r="35" spans="3:3" s="19" customFormat="1" customHeight="1">
      <x:c r="C35" s="41" t="s">
        <x:v>4813</x:v>
      </x:c>
    </x:row>
    <x:row r="36" spans="3:3" s="19" customFormat="1" customHeight="1">
      <x:c r="C36" s="42" t="s">
        <x:v>6463</x:v>
      </x:c>
    </x:row>
    <x:row r="37" spans="3:3" s="19" customFormat="1" customHeight="1">
      <x:c r="C37" s="43" t="s">
        <x:v>4801</x:v>
      </x:c>
    </x:row>
    <x:row r="38" spans="3:3" s="19" customFormat="1" customHeight="1">
      <x:c r="C38" s="43" t="s">
        <x:v>4176</x:v>
      </x:c>
    </x:row>
    <x:row r="39" spans="3:3" s="19" customFormat="1" customHeight="1">
      <x:c r="C39" s="43" t="s">
        <x:v>2017</x:v>
      </x:c>
    </x:row>
    <x:row r="40" spans="3:3" s="19" customFormat="1" customHeight="1">
      <x:c r="C40" s="42" t="s">
        <x:v>6449</x:v>
      </x:c>
    </x:row>
    <x:row r="41" spans="3:3" s="19" customFormat="1" customHeight="1">
      <x:c r="C41" s="42" t="s">
        <x:v>6936</x:v>
      </x:c>
    </x:row>
    <x:row r="42" spans="3:3" s="19" customFormat="1" customHeight="1">
      <x:c r="C42" s="42"/>
    </x:row>
    <x:row r="43" spans="3:3" s="19" customFormat="1" customHeight="1">
      <x:c r="C43" s="41" t="s">
        <x:v>3174</x:v>
      </x:c>
    </x:row>
    <x:row r="44" spans="3:3" s="19" customFormat="1" customHeight="1">
      <x:c r="C44" s="42" t="s">
        <x:v>6365</x:v>
      </x:c>
    </x:row>
    <x:row r="45" spans="3:3" s="19" customFormat="1" customHeight="1">
      <x:c r="C45" s="42" t="s">
        <x:v>6454</x:v>
      </x:c>
    </x:row>
    <x:row r="46" spans="3:3" s="19" customFormat="1" customHeight="1">
      <x:c r="C46" s="41" t="s">
        <x:v>2049</x:v>
      </x:c>
    </x:row>
    <x:row r="47" spans="3:3" s="19" customFormat="1" customHeight="1">
      <x:c r="C47" s="42" t="s">
        <x:v>6365</x:v>
      </x:c>
    </x:row>
    <x:row r="48" spans="3:3" s="19" customFormat="1" customHeight="1">
      <x:c r="C48" s="42" t="s">
        <x:v>6452</x:v>
      </x:c>
    </x:row>
    <x:row r="49" spans="3:3" s="19" customFormat="1" customHeight="1">
      <x:c r="C49" s="42" t="s">
        <x:v>6545</x:v>
      </x:c>
    </x:row>
    <x:row r="50" spans="3:3" s="19" customFormat="1" customHeight="1">
      <x:c r="C50" s="43" t="s">
        <x:v>5994</x:v>
      </x:c>
    </x:row>
    <x:row r="51" s="19" customFormat="1" customHeight="1"/>
    <x:row r="52" s="19" customFormat="1" customHeight="1"/>
    <x:row r="53" spans="3:12" customHeight="1">
      <x:c r="C53" s="116" t="s">
        <x:v>179</x:v>
      </x:c>
      <x:c r="D53" s="116"/>
      <x:c r="E53" s="116"/>
      <x:c r="F53" s="116"/>
      <x:c r="G53" s="116"/>
      <x:c r="H53" s="116"/>
      <x:c r="I53" s="116"/>
      <x:c r="J53" s="116"/>
      <x:c r="K53" s="116"/>
      <x:c r="L53" s="116"/>
    </x:row>
    <x:row r="55" spans="4:4" s="19" customFormat="1" customHeight="1">
      <x:c r="D55" s="41" t="s">
        <x:v>4812</x:v>
      </x:c>
    </x:row>
    <x:row r="56" spans="4:4" s="19" customFormat="1" customHeight="1">
      <x:c r="D56" s="42" t="s">
        <x:v>6937</x:v>
      </x:c>
    </x:row>
    <x:row r="57" spans="4:4" s="19" customFormat="1" customHeight="1">
      <x:c r="D57" s="43" t="s">
        <x:v>3165</x:v>
      </x:c>
    </x:row>
    <x:row r="58" spans="4:4" s="19" customFormat="1" customHeight="1">
      <x:c r="D58" s="43" t="s">
        <x:v>1211</x:v>
      </x:c>
    </x:row>
    <x:row r="59" spans="4:4" s="19" customFormat="1" customHeight="1">
      <x:c r="D59" s="41" t="s">
        <x:v>176</x:v>
      </x:c>
    </x:row>
    <x:row r="60" spans="4:4" s="19" customFormat="1" customHeight="1">
      <x:c r="D60" s="43" t="s">
        <x:v>2371</x:v>
      </x:c>
    </x:row>
    <x:row r="61" spans="4:4" s="19" customFormat="1" customHeight="1">
      <x:c r="D61" s="43" t="s">
        <x:v>6938</x:v>
      </x:c>
    </x:row>
    <x:row r="62" spans="4:4" s="19" customFormat="1" customHeight="1">
      <x:c r="D62" s="43" t="s">
        <x:v>5580</x:v>
      </x:c>
    </x:row>
    <x:row r="63" spans="4:4" s="19" customFormat="1" customHeight="1">
      <x:c r="D63" s="43" t="s">
        <x:v>3752</x:v>
      </x:c>
    </x:row>
    <x:row r="64" spans="4:4" s="19" customFormat="1" customHeight="1">
      <x:c r="D64" s="43" t="s">
        <x:v>3144</x:v>
      </x:c>
    </x:row>
    <x:row r="65" spans="4:4" s="19" customFormat="1" customHeight="1">
      <x:c r="D65" s="43" t="s">
        <x:v>2399</x:v>
      </x:c>
    </x:row>
    <x:row r="66" spans="4:4" s="19" customFormat="1" customHeight="1">
      <x:c r="D66" s="207" t="s">
        <x:v>1243</x:v>
      </x:c>
    </x:row>
    <x:row r="67" spans="4:4" s="19" customFormat="1" customHeight="1">
      <x:c r="D67" s="42" t="s">
        <x:v>7067</x:v>
      </x:c>
    </x:row>
    <x:row r="68" spans="4:4" s="19" customFormat="1" customHeight="1">
      <x:c r="D68" s="41" t="s">
        <x:v>720</x:v>
      </x:c>
    </x:row>
    <x:row r="69" spans="4:4" s="19" customFormat="1" customHeight="1">
      <x:c r="D69" s="42" t="s">
        <x:v>6453</x:v>
      </x:c>
    </x:row>
    <x:row r="70" spans="4:4" s="19" customFormat="1" customHeight="1">
      <x:c r="D70" s="43" t="s">
        <x:v>2033</x:v>
      </x:c>
    </x:row>
    <x:row r="71" spans="4:4" s="19" customFormat="1" customHeight="1">
      <x:c r="D71" s="43" t="s">
        <x:v>4790</x:v>
      </x:c>
    </x:row>
    <x:row r="72" spans="4:4" s="19" customFormat="1" customHeight="1">
      <x:c r="D72" s="42" t="s">
        <x:v>6455</x:v>
      </x:c>
    </x:row>
    <x:row r="73" spans="4:4" s="19" customFormat="1" customHeight="1">
      <x:c r="D73" s="42" t="s">
        <x:v>819</x:v>
      </x:c>
    </x:row>
    <x:row r="74" spans="4:4" s="19" customFormat="1" customHeight="1">
      <x:c r="D74" s="43" t="s">
        <x:v>1114</x:v>
      </x:c>
    </x:row>
    <x:row r="75" spans="4:4" s="19" customFormat="1" customHeight="1">
      <x:c r="D75" s="43" t="s">
        <x:v>5581</x:v>
      </x:c>
    </x:row>
    <x:row r="76" spans="4:4" s="19" customFormat="1" customHeight="1">
      <x:c r="D76" s="42" t="s">
        <x:v>6453</x:v>
      </x:c>
    </x:row>
    <x:row r="77" spans="4:4" s="19" customFormat="1" customHeight="1">
      <x:c r="D77" s="43" t="s">
        <x:v>2033</x:v>
      </x:c>
    </x:row>
    <x:row r="78" spans="4:4" s="19" customFormat="1" customHeight="1">
      <x:c r="D78" s="43" t="s">
        <x:v>4790</x:v>
      </x:c>
    </x:row>
    <x:row r="79" spans="4:4" s="19" customFormat="1" customHeight="1">
      <x:c r="D79" s="42" t="s">
        <x:v>6455</x:v>
      </x:c>
    </x:row>
    <x:row r="80" spans="4:4" s="19" customFormat="1" customHeight="1">
      <x:c r="D80" s="42" t="s">
        <x:v>819</x:v>
      </x:c>
    </x:row>
    <x:row r="81" spans="4:4" s="19" customFormat="1" customHeight="1">
      <x:c r="D81" s="43" t="s">
        <x:v>1114</x:v>
      </x:c>
    </x:row>
    <x:row r="82" s="19" customFormat="1" customHeight="1"/>
    <x:row r="83" spans="4:4" s="19" customFormat="1" customHeight="1">
      <x:c r="D83" s="41" t="s">
        <x:v>4812</x:v>
      </x:c>
    </x:row>
    <x:row r="84" spans="4:4" s="19" customFormat="1" customHeight="1">
      <x:c r="D84" s="42" t="s">
        <x:v>6937</x:v>
      </x:c>
    </x:row>
    <x:row r="85" spans="4:4" s="19" customFormat="1" customHeight="1">
      <x:c r="D85" s="43" t="s">
        <x:v>3165</x:v>
      </x:c>
    </x:row>
    <x:row r="86" spans="4:4" s="19" customFormat="1" customHeight="1">
      <x:c r="D86" s="43" t="s">
        <x:v>1211</x:v>
      </x:c>
    </x:row>
    <x:row r="87" spans="4:4" s="19" customFormat="1" customHeight="1">
      <x:c r="D87" s="41" t="s">
        <x:v>176</x:v>
      </x:c>
    </x:row>
    <x:row r="88" spans="4:4" s="19" customFormat="1" customHeight="1">
      <x:c r="D88" s="43" t="s">
        <x:v>2371</x:v>
      </x:c>
    </x:row>
    <x:row r="89" spans="4:4" s="19" customFormat="1" customHeight="1">
      <x:c r="D89" s="43" t="s">
        <x:v>6938</x:v>
      </x:c>
    </x:row>
    <x:row r="90" spans="4:4" s="19" customFormat="1" customHeight="1">
      <x:c r="D90" s="43" t="s">
        <x:v>5580</x:v>
      </x:c>
    </x:row>
    <x:row r="91" spans="4:4" s="19" customFormat="1" customHeight="1">
      <x:c r="D91" s="43" t="s">
        <x:v>3752</x:v>
      </x:c>
    </x:row>
    <x:row r="92" spans="4:4" s="19" customFormat="1" customHeight="1">
      <x:c r="D92" s="43" t="s">
        <x:v>3144</x:v>
      </x:c>
    </x:row>
    <x:row r="93" spans="4:4" s="19" customFormat="1" customHeight="1">
      <x:c r="D93" s="43" t="s">
        <x:v>2399</x:v>
      </x:c>
    </x:row>
    <x:row r="94" spans="4:4" s="19" customFormat="1" customHeight="1">
      <x:c r="D94" s="207" t="s">
        <x:v>1243</x:v>
      </x:c>
    </x:row>
    <x:row r="95" spans="4:4" s="19" customFormat="1" customHeight="1">
      <x:c r="D95" s="42" t="s">
        <x:v>7067</x:v>
      </x:c>
    </x:row>
    <x:row r="96" spans="4:4" s="19" customFormat="1" customHeight="1">
      <x:c r="D96" s="41" t="s">
        <x:v>720</x:v>
      </x:c>
    </x:row>
    <x:row r="97" spans="4:4" s="19" customFormat="1" customHeight="1">
      <x:c r="D97" s="42" t="s">
        <x:v>6453</x:v>
      </x:c>
    </x:row>
    <x:row r="98" spans="4:4" s="19" customFormat="1" customHeight="1">
      <x:c r="D98" s="43" t="s">
        <x:v>2033</x:v>
      </x:c>
    </x:row>
    <x:row r="99" spans="4:4" s="19" customFormat="1" customHeight="1">
      <x:c r="D99" s="43" t="s">
        <x:v>4790</x:v>
      </x:c>
    </x:row>
    <x:row r="100" spans="4:4" s="19" customFormat="1" customHeight="1">
      <x:c r="D100" s="42" t="s">
        <x:v>6455</x:v>
      </x:c>
    </x:row>
    <x:row r="101" spans="4:4" s="19" customFormat="1" customHeight="1">
      <x:c r="D101" s="42" t="s">
        <x:v>819</x:v>
      </x:c>
    </x:row>
    <x:row r="102" spans="4:4" s="19" customFormat="1" customHeight="1">
      <x:c r="D102" s="43" t="s">
        <x:v>1114</x:v>
      </x:c>
    </x:row>
    <x:row r="103" spans="4:4" s="19" customFormat="1" customHeight="1">
      <x:c r="D103" s="43" t="s">
        <x:v>5581</x:v>
      </x:c>
    </x:row>
    <x:row r="104" spans="4:4" s="19" customFormat="1" customHeight="1">
      <x:c r="D104" s="42" t="s">
        <x:v>6453</x:v>
      </x:c>
    </x:row>
    <x:row r="105" spans="4:4" s="19" customFormat="1" customHeight="1">
      <x:c r="D105" s="43" t="s">
        <x:v>2033</x:v>
      </x:c>
    </x:row>
    <x:row r="106" spans="4:4" s="19" customFormat="1" customHeight="1">
      <x:c r="D106" s="43" t="s">
        <x:v>4790</x:v>
      </x:c>
    </x:row>
    <x:row r="107" spans="4:4" s="19" customFormat="1" customHeight="1">
      <x:c r="D107" s="42" t="s">
        <x:v>6455</x:v>
      </x:c>
    </x:row>
    <x:row r="108" spans="4:4" s="19" customFormat="1" customHeight="1">
      <x:c r="D108" s="42" t="s">
        <x:v>819</x:v>
      </x:c>
    </x:row>
    <x:row r="109" spans="4:4" s="19" customFormat="1" customHeight="1">
      <x:c r="D109" s="43" t="s">
        <x:v>1114</x:v>
      </x:c>
    </x:row>
    <x:row r="110" s="19" customFormat="1" customHeight="1"/>
    <x:row r="111" s="19" customFormat="1" customHeight="1"/>
    <x:row r="112" s="19" customFormat="1" customHeight="1"/>
    <x:row r="113" s="19" customFormat="1" customHeight="1"/>
  </x:sheetData>
  <x:mergeCells count="1">
    <x:mergeCell ref="A1:A9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D8:D8" r:id="rId7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8"/>
</x:worksheet>
</file>

<file path=xl/worksheets/sheet2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1"/>
  <x:dimension ref="A1:AA352"/>
  <x:sheetViews>
    <x:sheetView showGridLines="0" topLeftCell="D159" zoomScale="130" zoomScaleNormal="130" zoomScaleSheetLayoutView="75" workbookViewId="0">
      <x:selection activeCell="J181" activeCellId="0" sqref="J181:J181"/>
    </x:sheetView>
  </x:sheetViews>
  <x:sheetFormatPr defaultColWidth="3.875" defaultRowHeight="18" customHeight="1"/>
  <x:cols>
    <x:col min="1" max="1" width="3" style="19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34" t="s">
        <x:v>4099</x:v>
      </x:c>
    </x:row>
    <x:row r="9" spans="1:2" customHeight="1">
      <x:c r="A9" s="276"/>
      <x:c r="B9" s="19" t="s">
        <x:v>978</x:v>
      </x:c>
    </x:row>
    <x:row r="10" spans="2:9" customHeight="1">
      <x:c r="B10" s="116" t="s">
        <x:v>3764</x:v>
      </x:c>
      <x:c r="C10" s="116"/>
      <x:c r="D10" s="116"/>
      <x:c r="E10" s="116"/>
      <x:c r="F10" s="116"/>
      <x:c r="G10" s="116"/>
      <x:c r="H10" s="116"/>
      <x:c r="I10" s="116"/>
    </x:row>
    <x:row r="11" spans="3:3" customHeight="1">
      <x:c r="C11" s="10" t="s">
        <x:v>4095</x:v>
      </x:c>
    </x:row>
    <x:row r="13" spans="3:3" customHeight="1">
      <x:c r="C13" s="10" t="s">
        <x:v>3971</x:v>
      </x:c>
    </x:row>
    <x:row r="14" spans="3:7" s="19" customFormat="1" customHeight="1">
      <x:c r="C14" s="47" t="s">
        <x:v>3763</x:v>
      </x:c>
      <x:c r="D14" s="47"/>
      <x:c r="E14" s="47"/>
      <x:c r="F14" s="47"/>
      <x:c r="G14" s="47"/>
    </x:row>
    <x:row r="15" spans="5:5" s="19" customFormat="1" customHeight="1">
      <x:c r="E15" s="41" t="s">
        <x:v>1493</x:v>
      </x:c>
    </x:row>
    <x:row r="16" spans="5:5" s="19" customFormat="1" customHeight="1">
      <x:c r="E16" s="42" t="s">
        <x:v>6737</x:v>
      </x:c>
    </x:row>
    <x:row r="17" spans="5:5" s="19" customFormat="1" customHeight="1">
      <x:c r="E17" s="43" t="s">
        <x:v>1239</x:v>
      </x:c>
    </x:row>
    <x:row r="18" spans="5:9" s="19" customFormat="1" customHeight="1">
      <x:c r="E18" s="77" t="s">
        <x:v>5284</x:v>
      </x:c>
      <x:c r="F18" s="58"/>
      <x:c r="G18" s="58"/>
      <x:c r="H18" s="58"/>
      <x:c r="I18" s="58"/>
    </x:row>
    <x:row r="19" spans="5:5" s="19" customFormat="1" customHeight="1">
      <x:c r="E19" s="42" t="s">
        <x:v>6739</x:v>
      </x:c>
    </x:row>
    <x:row r="20" spans="5:5" s="19" customFormat="1" customHeight="1">
      <x:c r="E20" s="43" t="s">
        <x:v>194</x:v>
      </x:c>
    </x:row>
    <x:row r="21" spans="5:5" s="19" customFormat="1" customHeight="1">
      <x:c r="E21" s="41" t="s">
        <x:v>2628</x:v>
      </x:c>
    </x:row>
    <x:row r="22" spans="5:5" s="19" customFormat="1" customHeight="1">
      <x:c r="E22" s="43" t="s">
        <x:v>456</x:v>
      </x:c>
    </x:row>
    <x:row r="23" spans="5:5" s="19" customFormat="1" customHeight="1">
      <x:c r="E23" s="43" t="s">
        <x:v>5460</x:v>
      </x:c>
    </x:row>
    <x:row r="24" spans="5:5" s="19" customFormat="1" customHeight="1">
      <x:c r="E24" s="43" t="s">
        <x:v>5468</x:v>
      </x:c>
    </x:row>
    <x:row r="25" spans="5:5" s="19" customFormat="1" customHeight="1">
      <x:c r="E25" s="43" t="s">
        <x:v>5465</x:v>
      </x:c>
    </x:row>
    <x:row r="26" s="19" customFormat="1" customHeight="1"/>
    <x:row r="27" spans="3:8" s="19" customFormat="1" customHeight="1">
      <x:c r="C27" s="47" t="s">
        <x:v>3158</x:v>
      </x:c>
      <x:c r="D27" s="47"/>
      <x:c r="E27" s="47"/>
      <x:c r="F27" s="47"/>
      <x:c r="G27" s="47"/>
      <x:c r="H27" s="47"/>
    </x:row>
    <x:row r="28" spans="5:5" s="19" customFormat="1" customHeight="1">
      <x:c r="E28" s="41" t="s">
        <x:v>4079</x:v>
      </x:c>
    </x:row>
    <x:row r="29" spans="5:5" s="19" customFormat="1" customHeight="1">
      <x:c r="E29" s="42" t="s">
        <x:v>6484</x:v>
      </x:c>
    </x:row>
    <x:row r="30" spans="5:5" s="19" customFormat="1" customHeight="1">
      <x:c r="E30" s="43" t="s">
        <x:v>1239</x:v>
      </x:c>
    </x:row>
    <x:row r="31" spans="5:9" s="19" customFormat="1" customHeight="1">
      <x:c r="E31" s="77" t="s">
        <x:v>6748</x:v>
      </x:c>
      <x:c r="F31" s="58"/>
      <x:c r="G31" s="58"/>
      <x:c r="H31" s="58"/>
      <x:c r="I31" s="58"/>
    </x:row>
    <x:row r="32" spans="5:5" s="19" customFormat="1" customHeight="1">
      <x:c r="E32" s="42" t="s">
        <x:v>6507</x:v>
      </x:c>
    </x:row>
    <x:row r="33" spans="5:5" s="19" customFormat="1" customHeight="1">
      <x:c r="E33" s="42" t="s">
        <x:v>6745</x:v>
      </x:c>
    </x:row>
    <x:row r="34" spans="5:5" s="19" customFormat="1" customHeight="1">
      <x:c r="E34" s="43" t="s">
        <x:v>390</x:v>
      </x:c>
    </x:row>
    <x:row r="35" spans="5:5" s="19" customFormat="1" customHeight="1">
      <x:c r="E35" s="41" t="s">
        <x:v>728</x:v>
      </x:c>
    </x:row>
    <x:row r="36" spans="5:5" s="19" customFormat="1" customHeight="1">
      <x:c r="E36" s="43" t="s">
        <x:v>6743</x:v>
      </x:c>
    </x:row>
    <x:row r="37" spans="5:5" s="19" customFormat="1" customHeight="1">
      <x:c r="E37" s="43" t="s">
        <x:v>6487</x:v>
      </x:c>
    </x:row>
    <x:row r="38" spans="5:5" s="19" customFormat="1" customHeight="1">
      <x:c r="E38" s="43" t="s">
        <x:v>6483</x:v>
      </x:c>
    </x:row>
    <x:row r="39" spans="5:5" s="19" customFormat="1" customHeight="1">
      <x:c r="E39" s="43" t="s">
        <x:v>6740</x:v>
      </x:c>
    </x:row>
    <x:row r="40" spans="4:9" s="19" customFormat="1" customHeight="1">
      <x:c r="D40" s="76" t="s">
        <x:v>3797</x:v>
      </x:c>
      <x:c r="E40" s="47"/>
      <x:c r="F40" s="47"/>
      <x:c r="G40" s="47"/>
      <x:c r="H40" s="47"/>
      <x:c r="I40" s="47"/>
    </x:row>
    <x:row r="41" spans="4:4" s="19" customFormat="1" customHeight="1">
      <x:c r="D41" s="42" t="s">
        <x:v>6899</x:v>
      </x:c>
    </x:row>
    <x:row r="42" spans="4:4" s="19" customFormat="1" customHeight="1">
      <x:c r="D42" s="43" t="s">
        <x:v>1239</x:v>
      </x:c>
    </x:row>
    <x:row r="43" spans="4:4" s="19" customFormat="1" customHeight="1">
      <x:c r="D43" s="42" t="s">
        <x:v>6490</x:v>
      </x:c>
    </x:row>
    <x:row r="44" spans="4:9" s="19" customFormat="1" customHeight="1">
      <x:c r="D44" s="77" t="s">
        <x:v>6485</x:v>
      </x:c>
      <x:c r="E44" s="58"/>
      <x:c r="F44" s="58"/>
      <x:c r="G44" s="58"/>
      <x:c r="H44" s="58"/>
      <x:c r="I44" s="58"/>
    </x:row>
    <x:row r="45" spans="4:4" s="19" customFormat="1" customHeight="1">
      <x:c r="D45" s="42" t="s">
        <x:v>6901</x:v>
      </x:c>
    </x:row>
    <x:row r="46" spans="4:4" s="19" customFormat="1" customHeight="1">
      <x:c r="D46" s="43" t="s">
        <x:v>194</x:v>
      </x:c>
    </x:row>
    <x:row r="47" spans="4:4" s="19" customFormat="1" customHeight="1">
      <x:c r="D47" s="41" t="s">
        <x:v>2628</x:v>
      </x:c>
    </x:row>
    <x:row r="48" spans="4:4" s="19" customFormat="1" customHeight="1">
      <x:c r="D48" s="43" t="s">
        <x:v>5468</x:v>
      </x:c>
    </x:row>
    <x:row r="49" s="19" customFormat="1" customHeight="1"/>
    <x:row r="50" s="19" customFormat="1" customHeight="1"/>
    <x:row r="51" spans="4:9" s="19" customFormat="1" customHeight="1">
      <x:c r="D51" s="47" t="s">
        <x:v>3773</x:v>
      </x:c>
      <x:c r="E51" s="47"/>
      <x:c r="F51" s="47"/>
      <x:c r="G51" s="47"/>
      <x:c r="H51" s="47"/>
      <x:c r="I51" s="47"/>
    </x:row>
    <x:row r="52" spans="5:5" s="19" customFormat="1" customHeight="1">
      <x:c r="E52" s="42" t="s">
        <x:v>6902</x:v>
      </x:c>
    </x:row>
    <x:row r="53" spans="5:5" s="19" customFormat="1" customHeight="1">
      <x:c r="E53" s="43" t="s">
        <x:v>1239</x:v>
      </x:c>
    </x:row>
    <x:row r="54" spans="5:5" s="19" customFormat="1" customHeight="1">
      <x:c r="E54" s="42" t="s">
        <x:v>6490</x:v>
      </x:c>
    </x:row>
    <x:row r="55" spans="5:5" s="19" customFormat="1" customHeight="1">
      <x:c r="E55" s="42" t="s">
        <x:v>5889</x:v>
      </x:c>
    </x:row>
    <x:row r="56" spans="5:5" s="19" customFormat="1" customHeight="1">
      <x:c r="E56" s="42" t="s">
        <x:v>6900</x:v>
      </x:c>
    </x:row>
    <x:row r="57" s="19" customFormat="1" customHeight="1"/>
    <x:row r="59" spans="2:9" customHeight="1">
      <x:c r="B59" s="116" t="s">
        <x:v>3148</x:v>
      </x:c>
      <x:c r="C59" s="116"/>
      <x:c r="D59" s="116"/>
      <x:c r="E59" s="116"/>
      <x:c r="F59" s="116"/>
      <x:c r="G59" s="116"/>
      <x:c r="H59" s="116"/>
      <x:c r="I59" s="116"/>
    </x:row>
    <x:row r="60" spans="3:3" customHeight="1">
      <x:c r="C60" s="10" t="s">
        <x:v>4378</x:v>
      </x:c>
    </x:row>
    <x:row r="61" spans="3:4" customHeight="1">
      <x:c r="C61" s="10" t="s">
        <x:v>1275</x:v>
      </x:c>
      <x:c r="D61" s="10" t="s">
        <x:v>3629</x:v>
      </x:c>
    </x:row>
    <x:row r="62" spans="6:7" s="19" customFormat="1" customHeight="1">
      <x:c r="F62" s="69" t="s">
        <x:v>2359</x:v>
      </x:c>
      <x:c r="G62" s="47"/>
    </x:row>
    <x:row r="63" spans="6:6" s="19" customFormat="1" customHeight="1">
      <x:c r="F63" s="42" t="s">
        <x:v>6486</x:v>
      </x:c>
    </x:row>
    <x:row r="64" spans="6:6" s="19" customFormat="1" customHeight="1">
      <x:c r="F64" s="43" t="s">
        <x:v>1239</x:v>
      </x:c>
    </x:row>
    <x:row r="65" spans="6:6" s="19" customFormat="1" customHeight="1">
      <x:c r="F65" s="42" t="s">
        <x:v>6488</x:v>
      </x:c>
    </x:row>
    <x:row r="66" spans="6:6" s="19" customFormat="1" customHeight="1">
      <x:c r="F66" s="42" t="s">
        <x:v>7110</x:v>
      </x:c>
    </x:row>
    <x:row r="67" spans="6:6" s="19" customFormat="1" customHeight="1">
      <x:c r="F67" s="42" t="s">
        <x:v>6546</x:v>
      </x:c>
    </x:row>
    <x:row r="68" spans="6:6" s="19" customFormat="1" customHeight="1">
      <x:c r="F68" s="43" t="s">
        <x:v>1114</x:v>
      </x:c>
    </x:row>
    <x:row r="69" spans="6:6" s="19" customFormat="1" customHeight="1">
      <x:c r="F69" s="42" t="s">
        <x:v>6742</x:v>
      </x:c>
    </x:row>
    <x:row r="70" spans="6:6" s="19" customFormat="1" customHeight="1">
      <x:c r="F70" s="43" t="s">
        <x:v>2035</x:v>
      </x:c>
    </x:row>
    <x:row r="71" spans="6:6" s="19" customFormat="1" customHeight="1">
      <x:c r="F71" s="41" t="s">
        <x:v>2785</x:v>
      </x:c>
    </x:row>
    <x:row r="72" spans="6:6" s="19" customFormat="1" customHeight="1">
      <x:c r="F72" s="54" t="s">
        <x:v>821</x:v>
      </x:c>
    </x:row>
    <x:row r="73" spans="6:6" s="19" customFormat="1" customHeight="1">
      <x:c r="F73" s="54" t="s">
        <x:v>824</x:v>
      </x:c>
    </x:row>
    <x:row r="74" spans="6:6" s="19" customFormat="1" customHeight="1">
      <x:c r="F74" s="54" t="s">
        <x:v>6547</x:v>
      </x:c>
    </x:row>
    <x:row r="75" spans="6:11" s="19" customFormat="1" customHeight="1">
      <x:c r="F75" s="69" t="s">
        <x:v>2366</x:v>
      </x:c>
      <x:c r="G75" s="47"/>
      <x:c r="H75" s="47"/>
      <x:c r="I75" s="47"/>
      <x:c r="J75" s="47"/>
      <x:c r="K75" s="47"/>
    </x:row>
    <x:row r="76" spans="6:6" s="19" customFormat="1" customHeight="1">
      <x:c r="F76" s="42" t="s">
        <x:v>6491</x:v>
      </x:c>
    </x:row>
    <x:row r="77" spans="6:6" s="19" customFormat="1" customHeight="1">
      <x:c r="F77" s="42" t="s">
        <x:v>6548</x:v>
      </x:c>
    </x:row>
    <x:row r="78" spans="6:6" s="19" customFormat="1" customHeight="1">
      <x:c r="F78" s="42" t="s">
        <x:v>6742</x:v>
      </x:c>
    </x:row>
    <x:row r="79" spans="6:6" s="19" customFormat="1" customHeight="1">
      <x:c r="F79" s="43" t="s">
        <x:v>563</x:v>
      </x:c>
    </x:row>
    <x:row r="80" spans="6:6" s="19" customFormat="1" customHeight="1">
      <x:c r="F80" s="41" t="s">
        <x:v>152</x:v>
      </x:c>
    </x:row>
    <x:row r="81" spans="6:6" s="19" customFormat="1" customHeight="1">
      <x:c r="F81" s="54" t="s">
        <x:v>821</x:v>
      </x:c>
    </x:row>
    <x:row r="82" spans="6:6" s="19" customFormat="1" customHeight="1">
      <x:c r="F82" s="54" t="s">
        <x:v>824</x:v>
      </x:c>
    </x:row>
    <x:row r="83" spans="6:6" s="19" customFormat="1" customHeight="1">
      <x:c r="F83" s="54" t="s">
        <x:v>6547</x:v>
      </x:c>
    </x:row>
    <x:row r="84" spans="6:12" s="19" customFormat="1" customHeight="1">
      <x:c r="F84" s="76" t="s">
        <x:v>4806</x:v>
      </x:c>
      <x:c r="G84" s="47"/>
      <x:c r="H84" s="47"/>
      <x:c r="I84" s="47"/>
      <x:c r="J84" s="47"/>
      <x:c r="K84" s="47"/>
      <x:c r="L84" s="47"/>
    </x:row>
    <x:row r="85" spans="6:6" s="19" customFormat="1" customHeight="1">
      <x:c r="F85" s="42" t="s">
        <x:v>6491</x:v>
      </x:c>
    </x:row>
    <x:row r="86" spans="6:6" s="19" customFormat="1" customHeight="1">
      <x:c r="F86" s="42" t="s">
        <x:v>5573</x:v>
      </x:c>
    </x:row>
    <x:row r="87" spans="6:6" s="19" customFormat="1" customHeight="1">
      <x:c r="F87" s="42" t="s">
        <x:v>6742</x:v>
      </x:c>
    </x:row>
    <x:row r="88" spans="6:6" s="19" customFormat="1" customHeight="1">
      <x:c r="F88" s="43" t="s">
        <x:v>2779</x:v>
      </x:c>
    </x:row>
    <x:row r="89" spans="6:6" s="19" customFormat="1" customHeight="1">
      <x:c r="F89" s="41" t="s">
        <x:v>2460</x:v>
      </x:c>
    </x:row>
    <x:row r="90" spans="6:6" s="19" customFormat="1" customHeight="1">
      <x:c r="F90" s="54" t="s">
        <x:v>5358</x:v>
      </x:c>
    </x:row>
    <x:row r="91" spans="6:6" s="19" customFormat="1" customHeight="1">
      <x:c r="F91" s="54" t="s">
        <x:v>5359</x:v>
      </x:c>
    </x:row>
    <x:row r="92" spans="6:6" s="19" customFormat="1" customHeight="1">
      <x:c r="F92" s="54" t="s">
        <x:v>5342</x:v>
      </x:c>
    </x:row>
    <x:row r="93" s="19" customFormat="1" customHeight="1"/>
    <x:row r="95" spans="3:9" customHeight="1">
      <x:c r="C95" s="116" t="s">
        <x:v>3780</x:v>
      </x:c>
      <x:c r="D95" s="116"/>
      <x:c r="E95" s="116"/>
      <x:c r="F95" s="116"/>
      <x:c r="G95" s="116"/>
      <x:c r="H95" s="116"/>
      <x:c r="I95" s="116"/>
    </x:row>
    <x:row r="96" spans="7:7" s="19" customFormat="1" customHeight="1">
      <x:c r="G96" s="41" t="s">
        <x:v>3152</x:v>
      </x:c>
    </x:row>
    <x:row r="97" spans="7:7" s="19" customFormat="1" customHeight="1">
      <x:c r="G97" s="41" t="s">
        <x:v>4807</x:v>
      </x:c>
    </x:row>
    <x:row r="98" spans="7:7" s="19" customFormat="1" customHeight="1">
      <x:c r="G98" s="42" t="s">
        <x:v>6492</x:v>
      </x:c>
    </x:row>
    <x:row r="99" spans="7:9" s="19" customFormat="1" customHeight="1">
      <x:c r="G99" s="198" t="s">
        <x:v>6549</x:v>
      </x:c>
      <x:c r="H99" s="67"/>
      <x:c r="I99" s="67"/>
    </x:row>
    <x:row r="100" spans="7:7" s="19" customFormat="1" customHeight="1">
      <x:c r="G100" s="43" t="s">
        <x:v>3787</x:v>
      </x:c>
    </x:row>
    <x:row r="101" spans="7:7" s="19" customFormat="1" customHeight="1">
      <x:c r="G101" s="42" t="s">
        <x:v>6742</x:v>
      </x:c>
    </x:row>
    <x:row r="102" spans="7:7" s="19" customFormat="1" customHeight="1">
      <x:c r="G102" s="43" t="s">
        <x:v>2612</x:v>
      </x:c>
    </x:row>
    <x:row r="103" spans="7:7" s="19" customFormat="1" customHeight="1">
      <x:c r="G103" s="41" t="s">
        <x:v>2460</x:v>
      </x:c>
    </x:row>
    <x:row r="104" spans="7:7" s="19" customFormat="1" customHeight="1">
      <x:c r="G104" s="54" t="s">
        <x:v>5358</x:v>
      </x:c>
    </x:row>
    <x:row r="105" spans="7:7" s="19" customFormat="1" customHeight="1">
      <x:c r="G105" s="54" t="s">
        <x:v>5359</x:v>
      </x:c>
    </x:row>
    <x:row r="106" spans="7:7" s="19" customFormat="1" customHeight="1">
      <x:c r="G106" s="54" t="s">
        <x:v>5342</x:v>
      </x:c>
    </x:row>
    <x:row r="107" s="19" customFormat="1" customHeight="1"/>
    <x:row r="108" spans="7:7" s="19" customFormat="1" customHeight="1">
      <x:c r="G108" s="19" t="s">
        <x:v>3160</x:v>
      </x:c>
    </x:row>
    <x:row r="109" spans="8:8" s="19" customFormat="1" customHeight="1">
      <x:c r="H109" s="41" t="s">
        <x:v>3175</x:v>
      </x:c>
    </x:row>
    <x:row r="110" spans="8:8" s="19" customFormat="1" customHeight="1">
      <x:c r="H110" s="41" t="s">
        <x:v>4111</x:v>
      </x:c>
    </x:row>
    <x:row r="111" spans="8:13" s="19" customFormat="1" customHeight="1">
      <x:c r="H111" s="198" t="s">
        <x:v>4791</x:v>
      </x:c>
      <x:c r="I111" s="67"/>
      <x:c r="J111" s="67"/>
      <x:c r="K111" s="67"/>
      <x:c r="L111" s="67"/>
      <x:c r="M111" s="67"/>
    </x:row>
    <x:row r="112" spans="8:8" s="19" customFormat="1" customHeight="1">
      <x:c r="H112" s="41" t="s">
        <x:v>2031</x:v>
      </x:c>
    </x:row>
    <x:row r="113" spans="8:8" s="19" customFormat="1" customHeight="1">
      <x:c r="H113" s="42" t="s">
        <x:v>6744</x:v>
      </x:c>
    </x:row>
    <x:row r="114" s="19" customFormat="1" customHeight="1"/>
    <x:row r="115" spans="7:12" s="19" customFormat="1" customHeight="1">
      <x:c r="G115" s="47" t="s">
        <x:v>3788</x:v>
      </x:c>
      <x:c r="H115" s="47"/>
      <x:c r="I115" s="47"/>
      <x:c r="J115" s="47"/>
      <x:c r="K115" s="47"/>
      <x:c r="L115" s="47"/>
    </x:row>
    <x:row r="116" spans="8:8" s="19" customFormat="1" customHeight="1">
      <x:c r="H116" s="41" t="s">
        <x:v>3790</x:v>
      </x:c>
    </x:row>
    <x:row r="117" spans="8:8" s="19" customFormat="1" customHeight="1">
      <x:c r="H117" s="41" t="s">
        <x:v>3781</x:v>
      </x:c>
    </x:row>
    <x:row r="118" spans="8:8" s="19" customFormat="1" customHeight="1">
      <x:c r="H118" s="41" t="s">
        <x:v>4131</x:v>
      </x:c>
    </x:row>
    <x:row r="119" spans="8:8" s="19" customFormat="1" customHeight="1">
      <x:c r="H119" s="41" t="s">
        <x:v>32</x:v>
      </x:c>
    </x:row>
    <x:row r="120" spans="8:8" s="19" customFormat="1" customHeight="1">
      <x:c r="H120" s="41" t="s">
        <x:v>1986</x:v>
      </x:c>
    </x:row>
    <x:row r="121" spans="8:8" s="19" customFormat="1" customHeight="1">
      <x:c r="H121" s="41" t="s">
        <x:v>1994</x:v>
      </x:c>
    </x:row>
    <x:row r="122" spans="8:8" s="19" customFormat="1" customHeight="1">
      <x:c r="H122" s="41" t="s">
        <x:v>1987</x:v>
      </x:c>
    </x:row>
    <x:row r="123" spans="8:8" s="19" customFormat="1" customHeight="1">
      <x:c r="H123" s="41" t="s">
        <x:v>1983</x:v>
      </x:c>
    </x:row>
    <x:row r="124" spans="8:8" s="19" customFormat="1" customHeight="1">
      <x:c r="H124" s="41" t="s">
        <x:v>1245</x:v>
      </x:c>
    </x:row>
    <x:row r="125" spans="8:8" s="19" customFormat="1" customHeight="1">
      <x:c r="H125" s="41" t="s">
        <x:v>736</x:v>
      </x:c>
    </x:row>
    <x:row r="126" spans="8:8" s="19" customFormat="1" customHeight="1">
      <x:c r="H126" s="42" t="s">
        <x:v>6493</x:v>
      </x:c>
    </x:row>
    <x:row r="127" spans="8:15" s="19" customFormat="1" customHeight="1">
      <x:c r="H127" s="77" t="s">
        <x:v>5793</x:v>
      </x:c>
      <x:c r="I127" s="58"/>
      <x:c r="J127" s="58"/>
      <x:c r="K127" s="58"/>
      <x:c r="L127" s="58"/>
      <x:c r="M127" s="58"/>
      <x:c r="N127" s="58"/>
      <x:c r="O127" s="58"/>
    </x:row>
    <x:row r="128" spans="8:8" s="19" customFormat="1" customHeight="1">
      <x:c r="H128" s="43" t="s">
        <x:v>3787</x:v>
      </x:c>
    </x:row>
    <x:row r="129" spans="8:8" s="19" customFormat="1" customHeight="1">
      <x:c r="H129" s="43" t="s">
        <x:v>184</x:v>
      </x:c>
    </x:row>
    <x:row r="130" spans="8:8" s="19" customFormat="1" customHeight="1">
      <x:c r="H130" s="43" t="s">
        <x:v>6226</x:v>
      </x:c>
    </x:row>
    <x:row r="131" spans="8:8" s="19" customFormat="1" customHeight="1">
      <x:c r="H131" s="43" t="s">
        <x:v>683</x:v>
      </x:c>
    </x:row>
    <x:row r="132" spans="8:8" s="19" customFormat="1" customHeight="1">
      <x:c r="H132" s="43" t="s">
        <x:v>721</x:v>
      </x:c>
    </x:row>
    <x:row r="133" spans="8:8" s="19" customFormat="1" customHeight="1">
      <x:c r="H133" s="43" t="s">
        <x:v>757</x:v>
      </x:c>
    </x:row>
    <x:row r="134" spans="8:8" s="19" customFormat="1" customHeight="1">
      <x:c r="H134" s="43" t="s">
        <x:v>758</x:v>
      </x:c>
    </x:row>
    <x:row r="135" s="19" customFormat="1" customHeight="1"/>
    <x:row r="136" spans="8:12" s="19" customFormat="1" customHeight="1">
      <x:c r="H136" s="195" t="s">
        <x:v>3162</x:v>
      </x:c>
      <x:c r="I136" s="58"/>
      <x:c r="J136" s="58"/>
      <x:c r="K136" s="58"/>
      <x:c r="L136" s="58"/>
    </x:row>
    <x:row r="137" s="19" customFormat="1" customHeight="1"/>
    <x:row r="138" s="19" customFormat="1" customHeight="1"/>
    <x:row r="139" spans="9:9" s="19" customFormat="1" customHeight="1">
      <x:c r="I139" s="19" t="s">
        <x:v>2047</x:v>
      </x:c>
    </x:row>
    <x:row r="140" spans="9:9" s="19" customFormat="1" customHeight="1">
      <x:c r="I140" s="19" t="s">
        <x:v>2040</x:v>
      </x:c>
    </x:row>
    <x:row r="141" s="19" customFormat="1" customHeight="1"/>
    <x:row r="142" spans="9:9" s="19" customFormat="1" customHeight="1">
      <x:c r="I142" s="19" t="s">
        <x:v>3787</x:v>
      </x:c>
    </x:row>
    <x:row r="143" s="19" customFormat="1" customHeight="1"/>
    <x:row r="144" spans="9:9" s="19" customFormat="1" customHeight="1">
      <x:c r="I144" s="19" t="s">
        <x:v>3169</x:v>
      </x:c>
    </x:row>
    <x:row r="145" s="19" customFormat="1" customHeight="1"/>
    <x:row r="147" spans="3:9" customHeight="1">
      <x:c r="C147" s="116" t="s">
        <x:v>3163</x:v>
      </x:c>
      <x:c r="D147" s="116"/>
      <x:c r="E147" s="116"/>
      <x:c r="F147" s="116"/>
      <x:c r="G147" s="116"/>
      <x:c r="H147" s="116"/>
      <x:c r="I147" s="116"/>
    </x:row>
    <x:row r="148" spans="8:8" s="19" customFormat="1" customHeight="1">
      <x:c r="H148" s="19" t="s">
        <x:v>778</x:v>
      </x:c>
    </x:row>
    <x:row r="149" spans="8:20" s="19" customFormat="1" customHeight="1">
      <x:c r="H149" s="19" t="s">
        <x:v>4405</x:v>
      </x:c>
      <x:c r="T149" s="19" t="s">
        <x:v>3170</x:v>
      </x:c>
    </x:row>
    <x:row r="150" spans="8:8" s="19" customFormat="1" customHeight="1">
      <x:c r="H150" s="43" t="s">
        <x:v>6746</x:v>
      </x:c>
    </x:row>
    <x:row r="151" spans="8:8" s="19" customFormat="1" customHeight="1">
      <x:c r="H151" s="41" t="s">
        <x:v>3774</x:v>
      </x:c>
    </x:row>
    <x:row r="152" spans="8:8" s="19" customFormat="1" customHeight="1">
      <x:c r="H152" s="41"/>
    </x:row>
    <x:row r="153" spans="3:12" s="19" customFormat="1" customHeight="1">
      <x:c r="C153" s="47" t="s">
        <x:v>4408</x:v>
      </x:c>
      <x:c r="D153" s="47"/>
      <x:c r="E153" s="47"/>
      <x:c r="F153" s="47"/>
      <x:c r="G153" s="47"/>
      <x:c r="H153" s="47"/>
      <x:c r="I153" s="47"/>
      <x:c r="J153" s="47"/>
      <x:c r="K153" s="47"/>
      <x:c r="L153" s="47"/>
    </x:row>
    <x:row r="163" spans="3:7" customHeight="1">
      <x:c r="C163" s="116" t="s">
        <x:v>3168</x:v>
      </x:c>
      <x:c r="D163" s="116"/>
      <x:c r="E163" s="116"/>
      <x:c r="F163" s="116"/>
      <x:c r="G163" s="116"/>
    </x:row>
    <x:row r="164" spans="4:4" customHeight="1">
      <x:c r="D164" s="10" t="s">
        <x:v>4117</x:v>
      </x:c>
    </x:row>
    <x:row r="165" spans="4:4" customHeight="1">
      <x:c r="D165" s="10" t="s">
        <x:v>1812</x:v>
      </x:c>
    </x:row>
    <x:row r="166" spans="4:4" customHeight="1">
      <x:c r="D166" s="10" t="s">
        <x:v>2052</x:v>
      </x:c>
    </x:row>
    <x:row r="168" spans="10:10" s="19" customFormat="1" customHeight="1">
      <x:c r="J168" s="43" t="s">
        <x:v>6366</x:v>
      </x:c>
    </x:row>
    <x:row r="169" spans="10:10" s="19" customFormat="1" customHeight="1">
      <x:c r="J169" s="43" t="s">
        <x:v>8009</x:v>
      </x:c>
    </x:row>
    <x:row r="170" spans="10:10" s="19" customFormat="1" customHeight="1">
      <x:c r="J170" s="43" t="s">
        <x:v>6875</x:v>
      </x:c>
    </x:row>
    <x:row r="171" spans="10:10" s="19" customFormat="1" customHeight="1">
      <x:c r="J171" s="43" t="s">
        <x:v>5866</x:v>
      </x:c>
    </x:row>
    <x:row r="172" spans="10:10" s="19" customFormat="1" customHeight="1">
      <x:c r="J172" s="43" t="s">
        <x:v>5937</x:v>
      </x:c>
    </x:row>
    <x:row r="173" spans="10:10" s="19" customFormat="1" customHeight="1">
      <x:c r="J173" s="42" t="s">
        <x:v>6467</x:v>
      </x:c>
    </x:row>
    <x:row r="174" spans="10:10" s="19" customFormat="1" customHeight="1">
      <x:c r="J174" s="43" t="s">
        <x:v>3814</x:v>
      </x:c>
    </x:row>
    <x:row r="175" spans="10:10" s="19" customFormat="1" customHeight="1">
      <x:c r="J175" s="43" t="s">
        <x:v>3792</x:v>
      </x:c>
    </x:row>
    <x:row r="176" spans="10:10" s="19" customFormat="1" customHeight="1">
      <x:c r="J176" s="43" t="s">
        <x:v>5995</x:v>
      </x:c>
    </x:row>
    <x:row r="177" spans="10:10" s="19" customFormat="1" customHeight="1">
      <x:c r="J177" s="43" t="s">
        <x:v>1211</x:v>
      </x:c>
    </x:row>
    <x:row r="178" spans="10:10" s="19" customFormat="1" customHeight="1">
      <x:c r="J178" s="43" t="s">
        <x:v>5939</x:v>
      </x:c>
    </x:row>
    <x:row r="179" spans="10:10" s="19" customFormat="1" customHeight="1">
      <x:c r="J179" s="42" t="s">
        <x:v>6550</x:v>
      </x:c>
    </x:row>
    <x:row r="180" spans="10:10" s="19" customFormat="1" customHeight="1">
      <x:c r="J180" s="43" t="s">
        <x:v>1375</x:v>
      </x:c>
    </x:row>
    <x:row r="181" spans="10:10" s="19" customFormat="1" customHeight="1">
      <x:c r="J181" s="43" t="s">
        <x:v>57</x:v>
      </x:c>
    </x:row>
    <x:row r="182" spans="10:10" s="19" customFormat="1" customHeight="1">
      <x:c r="J182" s="42" t="s">
        <x:v>6237</x:v>
      </x:c>
    </x:row>
    <x:row r="183" spans="10:10" s="19" customFormat="1" customHeight="1">
      <x:c r="J183" s="43" t="s">
        <x:v>5938</x:v>
      </x:c>
    </x:row>
    <x:row r="184" spans="10:10" s="19" customFormat="1" customHeight="1">
      <x:c r="J184" s="42" t="s">
        <x:v>421</x:v>
      </x:c>
    </x:row>
    <x:row r="185" spans="10:10" s="19" customFormat="1" customHeight="1">
      <x:c r="J185" s="43" t="s">
        <x:v>2107</x:v>
      </x:c>
    </x:row>
    <x:row r="186" spans="10:10" s="19" customFormat="1" customHeight="1">
      <x:c r="J186" s="41" t="s">
        <x:v>1641</x:v>
      </x:c>
    </x:row>
    <x:row r="187" spans="10:10" s="19" customFormat="1" customHeight="1">
      <x:c r="J187" s="43" t="s">
        <x:v>7068</x:v>
      </x:c>
    </x:row>
    <x:row r="188" spans="10:10" s="19" customFormat="1" customHeight="1">
      <x:c r="J188" s="43" t="s">
        <x:v>2369</x:v>
      </x:c>
    </x:row>
    <x:row r="189" spans="10:10" s="19" customFormat="1" customHeight="1">
      <x:c r="J189" s="43" t="s">
        <x:v>6551</x:v>
      </x:c>
    </x:row>
    <x:row r="190" spans="10:10" s="19" customFormat="1" customHeight="1">
      <x:c r="J190" s="42" t="s">
        <x:v>7111</x:v>
      </x:c>
    </x:row>
    <x:row r="191" spans="10:10" s="19" customFormat="1" customHeight="1">
      <x:c r="J191" s="43" t="s">
        <x:v>424</x:v>
      </x:c>
    </x:row>
    <x:row r="192" spans="10:10" s="19" customFormat="1" customHeight="1">
      <x:c r="J192" s="43" t="s">
        <x:v>1171</x:v>
      </x:c>
    </x:row>
    <x:row r="193" spans="10:10" s="19" customFormat="1" customHeight="1">
      <x:c r="J193" s="42" t="s">
        <x:v>6749</x:v>
      </x:c>
    </x:row>
    <x:row r="194" spans="10:10" s="19" customFormat="1" customHeight="1">
      <x:c r="J194" s="43" t="s">
        <x:v>2107</x:v>
      </x:c>
    </x:row>
    <x:row r="195" spans="10:10" s="19" customFormat="1" customHeight="1">
      <x:c r="J195" s="41" t="s">
        <x:v>1641</x:v>
      </x:c>
    </x:row>
    <x:row r="196" spans="10:10" s="19" customFormat="1" customHeight="1">
      <x:c r="J196" s="43" t="s">
        <x:v>7055</x:v>
      </x:c>
    </x:row>
    <x:row r="197" s="19" customFormat="1" customHeight="1"/>
    <x:row r="198" spans="10:10" s="19" customFormat="1" customHeight="1">
      <x:c r="J198" s="203" t="s">
        <x:v>1809</x:v>
      </x:c>
    </x:row>
    <x:row r="199" spans="10:10" s="19" customFormat="1" customHeight="1">
      <x:c r="J199" s="19" t="s">
        <x:v>175</x:v>
      </x:c>
    </x:row>
    <x:row r="200" s="19" customFormat="1" customHeight="1"/>
    <x:row r="201" spans="10:10" s="19" customFormat="1" customHeight="1">
      <x:c r="J201" s="41" t="s">
        <x:v>4798</x:v>
      </x:c>
    </x:row>
    <x:row r="202" spans="10:10" s="19" customFormat="1" customHeight="1">
      <x:c r="J202" s="43" t="s">
        <x:v>4799</x:v>
      </x:c>
    </x:row>
    <x:row r="203" spans="10:10" s="19" customFormat="1" customHeight="1">
      <x:c r="J203" s="43" t="s">
        <x:v>4815</x:v>
      </x:c>
    </x:row>
    <x:row r="204" spans="10:10" s="19" customFormat="1" customHeight="1">
      <x:c r="J204" s="42" t="s">
        <x:v>425</x:v>
      </x:c>
    </x:row>
    <x:row r="205" spans="10:10" s="19" customFormat="1" customHeight="1">
      <x:c r="J205" s="43" t="s">
        <x:v>2070</x:v>
      </x:c>
    </x:row>
    <x:row r="206" spans="10:15" s="19" customFormat="1" customHeight="1">
      <x:c r="J206" s="198" t="s">
        <x:v>2069</x:v>
      </x:c>
      <x:c r="K206" s="67"/>
      <x:c r="L206" s="67"/>
      <x:c r="M206" s="67"/>
      <x:c r="N206" s="67"/>
      <x:c r="O206" s="67"/>
    </x:row>
    <x:row r="207" spans="10:15" s="19" customFormat="1" customHeight="1">
      <x:c r="J207" s="197" t="s">
        <x:v>6750</x:v>
      </x:c>
      <x:c r="K207" s="67"/>
      <x:c r="L207" s="67"/>
      <x:c r="M207" s="67"/>
      <x:c r="N207" s="67"/>
      <x:c r="O207" s="67"/>
    </x:row>
    <x:row r="208" spans="10:10" s="19" customFormat="1" customHeight="1">
      <x:c r="J208" s="42" t="s">
        <x:v>6751</x:v>
      </x:c>
    </x:row>
    <x:row r="209" spans="10:10" s="19" customFormat="1" customHeight="1">
      <x:c r="J209" s="42" t="s">
        <x:v>426</x:v>
      </x:c>
    </x:row>
    <x:row r="210" spans="10:20" s="19" customFormat="1" customHeight="1">
      <x:c r="J210" s="43" t="s">
        <x:v>2697</x:v>
      </x:c>
      <x:c r="Q210" s="67"/>
      <x:c r="R210" s="67"/>
      <x:c r="S210" s="67"/>
      <x:c r="T210" s="67"/>
    </x:row>
    <x:row r="211" spans="10:20" s="19" customFormat="1" customHeight="1">
      <x:c r="J211" s="41" t="s">
        <x:v>2649</x:v>
      </x:c>
      <x:c r="Q211" s="67"/>
      <x:c r="R211" s="67"/>
      <x:c r="S211" s="67"/>
      <x:c r="T211" s="67"/>
    </x:row>
    <x:row r="212" spans="10:20" s="19" customFormat="1" customHeight="1">
      <x:c r="J212" s="43" t="s">
        <x:v>4157</x:v>
      </x:c>
      <x:c r="Q212" s="67"/>
      <x:c r="R212" s="67"/>
      <x:c r="S212" s="67"/>
      <x:c r="T212" s="67"/>
    </x:row>
    <x:row r="213" spans="10:20" s="19" customFormat="1" customHeight="1">
      <x:c r="J213" s="43" t="s">
        <x:v>4164</x:v>
      </x:c>
      <x:c r="Q213" s="67"/>
      <x:c r="R213" s="67"/>
      <x:c r="S213" s="67"/>
      <x:c r="T213" s="67"/>
    </x:row>
    <x:row r="214" spans="10:20" s="19" customFormat="1" customHeight="1">
      <x:c r="J214" s="43" t="s">
        <x:v>5587</x:v>
      </x:c>
      <x:c r="Q214" s="67"/>
      <x:c r="R214" s="67"/>
      <x:c r="S214" s="67"/>
      <x:c r="T214" s="67"/>
    </x:row>
    <x:row r="215" s="19" customFormat="1" customHeight="1"/>
    <x:row r="216" spans="10:17" s="19" customFormat="1" customHeight="1">
      <x:c r="J216" s="204" t="s">
        <x:v>2915</x:v>
      </x:c>
      <x:c r="K216" s="205"/>
      <x:c r="L216" s="205"/>
      <x:c r="M216" s="205"/>
      <x:c r="N216" s="205"/>
      <x:c r="O216" s="205"/>
      <x:c r="P216" s="205"/>
      <x:c r="Q216" s="205"/>
    </x:row>
    <x:row r="217" spans="11:11" s="19" customFormat="1" customHeight="1">
      <x:c r="K217" s="41" t="s">
        <x:v>4810</x:v>
      </x:c>
    </x:row>
    <x:row r="218" spans="11:11" s="19" customFormat="1" customHeight="1">
      <x:c r="K218" s="41" t="s">
        <x:v>3800</x:v>
      </x:c>
    </x:row>
    <x:row r="219" spans="11:11" s="19" customFormat="1" customHeight="1">
      <x:c r="K219" s="41" t="s">
        <x:v>2908</x:v>
      </x:c>
    </x:row>
    <x:row r="220" spans="11:11" s="19" customFormat="1" customHeight="1">
      <x:c r="K220" s="41" t="s">
        <x:v>2910</x:v>
      </x:c>
    </x:row>
    <x:row r="221" spans="11:11" s="19" customFormat="1" customHeight="1">
      <x:c r="K221" s="41" t="s">
        <x:v>2023</x:v>
      </x:c>
    </x:row>
    <x:row r="222" spans="11:11" s="19" customFormat="1" customHeight="1">
      <x:c r="K222" s="41" t="s">
        <x:v>2903</x:v>
      </x:c>
    </x:row>
    <x:row r="223" spans="11:11" s="19" customFormat="1" customHeight="1">
      <x:c r="K223" s="41" t="s">
        <x:v>4793</x:v>
      </x:c>
    </x:row>
    <x:row r="224" spans="11:11" s="19" customFormat="1" customHeight="1">
      <x:c r="K224" s="41" t="s">
        <x:v>2370</x:v>
      </x:c>
    </x:row>
    <x:row r="225" spans="11:11" s="19" customFormat="1" customHeight="1">
      <x:c r="K225" s="41" t="s">
        <x:v>3802</x:v>
      </x:c>
    </x:row>
    <x:row r="226" spans="11:11" s="19" customFormat="1" customHeight="1">
      <x:c r="K226" s="41" t="s">
        <x:v>1489</x:v>
      </x:c>
    </x:row>
    <x:row r="227" spans="11:11" s="19" customFormat="1" customHeight="1">
      <x:c r="K227" s="41" t="s">
        <x:v>2243</x:v>
      </x:c>
    </x:row>
    <x:row r="228" spans="11:11" s="19" customFormat="1" customHeight="1">
      <x:c r="K228" s="41" t="s">
        <x:v>1491</x:v>
      </x:c>
    </x:row>
    <x:row r="229" spans="11:11" s="19" customFormat="1" customHeight="1">
      <x:c r="K229" s="41" t="s">
        <x:v>2901</x:v>
      </x:c>
    </x:row>
    <x:row r="230" spans="11:11" s="19" customFormat="1" customHeight="1">
      <x:c r="K230" s="41" t="s">
        <x:v>2005</x:v>
      </x:c>
    </x:row>
    <x:row r="231" spans="11:11" s="19" customFormat="1" customHeight="1">
      <x:c r="K231" s="41" t="s">
        <x:v>2410</x:v>
      </x:c>
    </x:row>
    <x:row r="232" spans="11:11" s="19" customFormat="1" customHeight="1">
      <x:c r="K232" s="41" t="s">
        <x:v>2790</x:v>
      </x:c>
    </x:row>
    <x:row r="233" spans="11:11" s="19" customFormat="1" customHeight="1">
      <x:c r="K233" s="42" t="s">
        <x:v>7032</x:v>
      </x:c>
    </x:row>
    <x:row r="234" spans="11:11" s="19" customFormat="1" customHeight="1">
      <x:c r="K234" s="42" t="s">
        <x:v>6765</x:v>
      </x:c>
    </x:row>
    <x:row r="235" spans="11:27" s="19" customFormat="1" customHeight="1">
      <x:c r="K235" s="206" t="s">
        <x:v>6877</x:v>
      </x:c>
      <x:c r="L235" s="205"/>
      <x:c r="M235" s="205"/>
      <x:c r="N235" s="205"/>
      <x:c r="O235" s="205"/>
      <x:c r="P235" s="205"/>
      <x:c r="Q235" s="205"/>
      <x:c r="R235" s="205"/>
      <x:c r="S235" s="205"/>
      <x:c r="T235" s="205"/>
      <x:c r="U235" s="205"/>
      <x:c r="V235" s="205"/>
      <x:c r="W235" s="205"/>
      <x:c r="X235" s="205"/>
      <x:c r="Y235" s="205"/>
      <x:c r="Z235" s="205"/>
      <x:c r="AA235" s="205"/>
    </x:row>
    <x:row r="236" s="19" customFormat="1" customHeight="1"/>
    <x:row r="237" spans="11:14" s="19" customFormat="1" customHeight="1">
      <x:c r="K237" s="205" t="s">
        <x:v>1195</x:v>
      </x:c>
      <x:c r="L237" s="205"/>
      <x:c r="M237" s="205"/>
      <x:c r="N237" s="205"/>
    </x:row>
    <x:row r="238" spans="12:12" s="19" customFormat="1" customHeight="1">
      <x:c r="L238" s="42" t="s">
        <x:v>6754</x:v>
      </x:c>
    </x:row>
    <x:row r="239" spans="12:12" s="19" customFormat="1" customHeight="1">
      <x:c r="L239" s="43" t="s">
        <x:v>6758</x:v>
      </x:c>
    </x:row>
    <x:row r="240" spans="12:12" s="19" customFormat="1" customHeight="1">
      <x:c r="L240" s="43" t="s">
        <x:v>7113</x:v>
      </x:c>
    </x:row>
    <x:row r="241" spans="12:12" s="19" customFormat="1" customHeight="1">
      <x:c r="L241" s="43" t="s">
        <x:v>7114</x:v>
      </x:c>
    </x:row>
    <x:row r="242" spans="12:12" s="19" customFormat="1" customHeight="1">
      <x:c r="L242" s="43" t="s">
        <x:v>6757</x:v>
      </x:c>
    </x:row>
    <x:row r="243" spans="12:12" s="19" customFormat="1" customHeight="1">
      <x:c r="L243" s="43" t="s">
        <x:v>2027</x:v>
      </x:c>
    </x:row>
    <x:row r="244" spans="12:12" s="19" customFormat="1" customHeight="1">
      <x:c r="L244" s="43" t="s">
        <x:v>6763</x:v>
      </x:c>
    </x:row>
    <x:row r="245" spans="12:12" s="19" customFormat="1" customHeight="1">
      <x:c r="L245" s="43" t="s">
        <x:v>6755</x:v>
      </x:c>
    </x:row>
    <x:row r="246" spans="12:12" s="19" customFormat="1" customHeight="1">
      <x:c r="L246" s="43" t="s">
        <x:v>6756</x:v>
      </x:c>
    </x:row>
    <x:row r="247" spans="12:12" s="19" customFormat="1" customHeight="1">
      <x:c r="L247" s="43" t="s">
        <x:v>1211</x:v>
      </x:c>
    </x:row>
    <x:row r="248" spans="12:12" s="19" customFormat="1" customHeight="1">
      <x:c r="L248" s="43"/>
    </x:row>
    <x:row r="249" spans="11:14" s="19" customFormat="1" customHeight="1">
      <x:c r="K249" s="205" t="s">
        <x:v>1116</x:v>
      </x:c>
      <x:c r="L249" s="205"/>
      <x:c r="M249" s="205"/>
      <x:c r="N249" s="205"/>
    </x:row>
    <x:row r="250" spans="12:12" s="19" customFormat="1" customHeight="1">
      <x:c r="L250" s="42" t="s">
        <x:v>5075</x:v>
      </x:c>
    </x:row>
    <x:row r="251" spans="12:12" s="19" customFormat="1" customHeight="1">
      <x:c r="L251" s="42" t="s">
        <x:v>7112</x:v>
      </x:c>
    </x:row>
    <x:row r="252" spans="12:12" s="19" customFormat="1" customHeight="1">
      <x:c r="L252" s="43" t="s">
        <x:v>1114</x:v>
      </x:c>
    </x:row>
    <x:row r="253" s="19" customFormat="1" customHeight="1"/>
    <x:row r="254" s="19" customFormat="1" customHeight="1"/>
    <x:row r="255" s="19" customFormat="1" customHeight="1"/>
    <x:row r="256" spans="11:14" s="19" customFormat="1" customHeight="1">
      <x:c r="K256" s="205" t="s">
        <x:v>1101</x:v>
      </x:c>
      <x:c r="L256" s="205"/>
      <x:c r="M256" s="205"/>
      <x:c r="N256" s="205"/>
    </x:row>
    <x:row r="257" spans="12:12" s="19" customFormat="1" customHeight="1">
      <x:c r="L257" s="42" t="s">
        <x:v>5075</x:v>
      </x:c>
    </x:row>
    <x:row r="258" spans="12:12" s="19" customFormat="1" customHeight="1">
      <x:c r="L258" s="42" t="s">
        <x:v>6552</x:v>
      </x:c>
    </x:row>
    <x:row r="259" s="19" customFormat="1" customHeight="1"/>
    <x:row r="260" s="19" customFormat="1" customHeight="1"/>
    <x:row r="261" spans="11:14" s="19" customFormat="1" customHeight="1">
      <x:c r="K261" s="205" t="s">
        <x:v>1186</x:v>
      </x:c>
      <x:c r="L261" s="205"/>
      <x:c r="M261" s="205"/>
      <x:c r="N261" s="205"/>
    </x:row>
    <x:row r="262" spans="12:12" s="19" customFormat="1" customHeight="1">
      <x:c r="L262" s="42" t="s">
        <x:v>5075</x:v>
      </x:c>
    </x:row>
    <x:row r="263" spans="12:12" s="19" customFormat="1" customHeight="1">
      <x:c r="L263" s="43" t="s">
        <x:v>4409</x:v>
      </x:c>
    </x:row>
    <x:row r="264" s="19" customFormat="1" customHeight="1"/>
    <x:row r="265" spans="11:14" s="19" customFormat="1" customHeight="1">
      <x:c r="K265" s="205" t="s">
        <x:v>1142</x:v>
      </x:c>
      <x:c r="L265" s="205"/>
      <x:c r="M265" s="205"/>
      <x:c r="N265" s="205"/>
    </x:row>
    <x:row r="266" spans="12:12" s="19" customFormat="1" customHeight="1">
      <x:c r="L266" s="42" t="s">
        <x:v>56</x:v>
      </x:c>
    </x:row>
    <x:row r="267" spans="12:12" s="19" customFormat="1" customHeight="1">
      <x:c r="L267" s="43" t="s">
        <x:v>718</x:v>
      </x:c>
    </x:row>
    <x:row r="268" spans="12:12" s="19" customFormat="1" customHeight="1">
      <x:c r="L268" s="43" t="s">
        <x:v>716</x:v>
      </x:c>
    </x:row>
    <x:row r="269" spans="12:12" s="19" customFormat="1" customHeight="1">
      <x:c r="L269" s="43" t="s">
        <x:v>742</x:v>
      </x:c>
    </x:row>
    <x:row r="270" spans="12:12" s="19" customFormat="1" customHeight="1">
      <x:c r="L270" s="43" t="s">
        <x:v>745</x:v>
      </x:c>
    </x:row>
    <x:row r="271" spans="12:12" s="19" customFormat="1" customHeight="1">
      <x:c r="L271" s="43" t="s">
        <x:v>733</x:v>
      </x:c>
    </x:row>
    <x:row r="272" spans="12:12" s="19" customFormat="1" customHeight="1">
      <x:c r="L272" s="43" t="s">
        <x:v>732</x:v>
      </x:c>
    </x:row>
    <x:row r="273" spans="12:12" s="19" customFormat="1" customHeight="1">
      <x:c r="L273" s="43" t="s">
        <x:v>719</x:v>
      </x:c>
    </x:row>
    <x:row r="274" spans="12:12" s="19" customFormat="1" customHeight="1">
      <x:c r="L274" s="43" t="s">
        <x:v>4411</x:v>
      </x:c>
    </x:row>
    <x:row r="275" spans="12:12" s="19" customFormat="1" customHeight="1">
      <x:c r="L275" s="43" t="s">
        <x:v>5865</x:v>
      </x:c>
    </x:row>
    <x:row r="276" spans="12:12" s="19" customFormat="1" customHeight="1">
      <x:c r="L276" s="43" t="s">
        <x:v>3816</x:v>
      </x:c>
    </x:row>
    <x:row r="277" spans="12:12" s="19" customFormat="1" customHeight="1">
      <x:c r="L277" s="43" t="s">
        <x:v>3164</x:v>
      </x:c>
    </x:row>
    <x:row r="278" spans="12:12" s="19" customFormat="1" customHeight="1">
      <x:c r="L278" s="43" t="s">
        <x:v>3172</x:v>
      </x:c>
    </x:row>
    <x:row r="279" spans="12:12" s="19" customFormat="1" customHeight="1">
      <x:c r="L279" s="43" t="s">
        <x:v>3829</x:v>
      </x:c>
    </x:row>
    <x:row r="280" spans="12:12" s="19" customFormat="1" customHeight="1">
      <x:c r="L280" s="43" t="s">
        <x:v>3167</x:v>
      </x:c>
    </x:row>
    <x:row r="281" spans="12:12" s="19" customFormat="1" customHeight="1">
      <x:c r="L281" s="43" t="s">
        <x:v>3171</x:v>
      </x:c>
    </x:row>
    <x:row r="282" spans="12:12" s="19" customFormat="1" customHeight="1">
      <x:c r="L282" s="43" t="s">
        <x:v>3796</x:v>
      </x:c>
    </x:row>
    <x:row r="283" spans="12:12" s="19" customFormat="1" customHeight="1">
      <x:c r="L283" s="43" t="s">
        <x:v>6752</x:v>
      </x:c>
    </x:row>
    <x:row r="284" spans="12:12" s="19" customFormat="1" customHeight="1">
      <x:c r="L284" s="42" t="s">
        <x:v>5864</x:v>
      </x:c>
    </x:row>
    <x:row r="285" spans="12:12" s="19" customFormat="1" customHeight="1">
      <x:c r="L285" s="43" t="s">
        <x:v>1114</x:v>
      </x:c>
    </x:row>
    <x:row r="286" spans="12:12" s="19" customFormat="1" customHeight="1">
      <x:c r="L286" s="43" t="s">
        <x:v>6759</x:v>
      </x:c>
    </x:row>
    <x:row r="287" spans="12:12" s="19" customFormat="1" customHeight="1">
      <x:c r="L287" s="43" t="s">
        <x:v>4805</x:v>
      </x:c>
    </x:row>
    <x:row r="288" spans="12:12" s="19" customFormat="1" customHeight="1">
      <x:c r="L288" s="43" t="s">
        <x:v>4808</x:v>
      </x:c>
    </x:row>
    <x:row r="289" spans="12:12" s="19" customFormat="1" customHeight="1">
      <x:c r="L289" s="43" t="s">
        <x:v>6760</x:v>
      </x:c>
    </x:row>
    <x:row r="290" spans="12:12" s="19" customFormat="1" customHeight="1">
      <x:c r="L290" s="43" t="s">
        <x:v>4811</x:v>
      </x:c>
    </x:row>
    <x:row r="291" spans="12:12" s="19" customFormat="1" customHeight="1">
      <x:c r="L291" s="43" t="s">
        <x:v>6762</x:v>
      </x:c>
    </x:row>
    <x:row r="292" spans="12:12" s="19" customFormat="1" customHeight="1">
      <x:c r="L292" s="43" t="s">
        <x:v>6764</x:v>
      </x:c>
    </x:row>
    <x:row r="293" spans="12:12" s="19" customFormat="1" customHeight="1">
      <x:c r="L293" s="43" t="s">
        <x:v>6766</x:v>
      </x:c>
    </x:row>
    <x:row r="294" spans="12:12" s="19" customFormat="1" customHeight="1">
      <x:c r="L294" s="43" t="s">
        <x:v>4800</x:v>
      </x:c>
    </x:row>
    <x:row r="295" spans="12:12" s="19" customFormat="1" customHeight="1">
      <x:c r="L295" s="42" t="s">
        <x:v>6753</x:v>
      </x:c>
    </x:row>
    <x:row r="296" spans="12:12" s="19" customFormat="1" customHeight="1">
      <x:c r="L296" s="43" t="s">
        <x:v>1683</x:v>
      </x:c>
    </x:row>
    <x:row r="297" spans="12:12" s="19" customFormat="1" customHeight="1">
      <x:c r="L297" s="41" t="s">
        <x:v>2778</x:v>
      </x:c>
    </x:row>
    <x:row r="298" spans="12:12" s="19" customFormat="1" customHeight="1">
      <x:c r="L298" s="43" t="s">
        <x:v>6955</x:v>
      </x:c>
    </x:row>
    <x:row r="299" spans="12:12" s="19" customFormat="1" customHeight="1">
      <x:c r="L299" s="43" t="s">
        <x:v>6960</x:v>
      </x:c>
    </x:row>
    <x:row r="300" spans="12:12" s="19" customFormat="1" customHeight="1">
      <x:c r="L300" s="43" t="s">
        <x:v>6952</x:v>
      </x:c>
    </x:row>
    <x:row r="301" spans="12:12" s="19" customFormat="1" customHeight="1">
      <x:c r="L301" s="43" t="s">
        <x:v>6956</x:v>
      </x:c>
    </x:row>
    <x:row r="302" spans="12:12" s="19" customFormat="1" customHeight="1">
      <x:c r="L302" s="43" t="s">
        <x:v>6967</x:v>
      </x:c>
    </x:row>
    <x:row r="303" spans="12:12" s="19" customFormat="1" customHeight="1">
      <x:c r="L303" s="43" t="s">
        <x:v>6964</x:v>
      </x:c>
    </x:row>
    <x:row r="304" spans="12:12" s="19" customFormat="1" customHeight="1">
      <x:c r="L304" s="43" t="s">
        <x:v>6947</x:v>
      </x:c>
    </x:row>
    <x:row r="305" spans="12:12" s="19" customFormat="1" customHeight="1">
      <x:c r="L305" s="43" t="s">
        <x:v>6940</x:v>
      </x:c>
    </x:row>
    <x:row r="306" spans="12:12" s="19" customFormat="1" customHeight="1">
      <x:c r="L306" s="43" t="s">
        <x:v>6958</x:v>
      </x:c>
    </x:row>
    <x:row r="307" spans="12:12" s="19" customFormat="1" customHeight="1">
      <x:c r="L307" s="43" t="s">
        <x:v>6961</x:v>
      </x:c>
    </x:row>
    <x:row r="308" spans="12:12" s="19" customFormat="1" customHeight="1">
      <x:c r="L308" s="43" t="s">
        <x:v>6945</x:v>
      </x:c>
    </x:row>
    <x:row r="309" spans="12:12" s="19" customFormat="1" customHeight="1">
      <x:c r="L309" s="43" t="s">
        <x:v>6963</x:v>
      </x:c>
    </x:row>
    <x:row r="310" spans="12:12" s="19" customFormat="1" customHeight="1">
      <x:c r="L310" s="43" t="s">
        <x:v>6942</x:v>
      </x:c>
    </x:row>
    <x:row r="311" spans="12:12" s="19" customFormat="1" customHeight="1">
      <x:c r="L311" s="43" t="s">
        <x:v>6953</x:v>
      </x:c>
    </x:row>
    <x:row r="312" spans="12:12" s="19" customFormat="1" customHeight="1">
      <x:c r="L312" s="54" t="s">
        <x:v>3669</x:v>
      </x:c>
    </x:row>
    <x:row r="313" s="19" customFormat="1" customHeight="1"/>
    <x:row r="314" spans="11:14" s="19" customFormat="1" customHeight="1">
      <x:c r="K314" s="205" t="s">
        <x:v>1178</x:v>
      </x:c>
      <x:c r="L314" s="205"/>
      <x:c r="M314" s="205"/>
      <x:c r="N314" s="205"/>
    </x:row>
    <x:row r="315" spans="12:12" s="19" customFormat="1" customHeight="1">
      <x:c r="L315" s="42" t="s">
        <x:v>7156</x:v>
      </x:c>
    </x:row>
    <x:row r="316" s="19" customFormat="1" customHeight="1"/>
    <x:row r="317" s="19" customFormat="1" customHeight="1"/>
    <x:row r="318" spans="11:19" s="19" customFormat="1" customHeight="1">
      <x:c r="K318" s="205" t="s">
        <x:v>2893</x:v>
      </x:c>
      <x:c r="L318" s="205"/>
      <x:c r="M318" s="205"/>
      <x:c r="N318" s="205"/>
      <x:c r="O318" s="205"/>
      <x:c r="P318" s="205"/>
      <x:c r="Q318" s="205"/>
      <x:c r="R318" s="205"/>
      <x:c r="S318" s="205"/>
    </x:row>
    <x:row r="319" spans="13:13" s="19" customFormat="1" customHeight="1">
      <x:c r="M319" s="19" t="s">
        <x:v>3791</x:v>
      </x:c>
    </x:row>
    <x:row r="320" s="19" customFormat="1" customHeight="1"/>
    <x:row r="321" spans="13:13" s="19" customFormat="1" customHeight="1">
      <x:c r="M321" s="19" t="s">
        <x:v>2398</x:v>
      </x:c>
    </x:row>
    <x:row r="322" s="19" customFormat="1" customHeight="1"/>
    <x:row r="323" spans="11:11" s="19" customFormat="1" customHeight="1">
      <x:c r="K323" s="43" t="s">
        <x:v>2691</x:v>
      </x:c>
    </x:row>
    <x:row r="324" spans="11:11" s="19" customFormat="1" customHeight="1">
      <x:c r="K324" s="43" t="s">
        <x:v>6239</x:v>
      </x:c>
    </x:row>
    <x:row r="325" spans="11:11" s="19" customFormat="1" customHeight="1">
      <x:c r="K325" s="43" t="s">
        <x:v>2090</x:v>
      </x:c>
    </x:row>
    <x:row r="326" spans="11:11" s="19" customFormat="1" customHeight="1">
      <x:c r="K326" s="43" t="s">
        <x:v>54</x:v>
      </x:c>
    </x:row>
    <x:row r="327" spans="11:11" s="19" customFormat="1" customHeight="1">
      <x:c r="K327" s="54">
        <x:v>1</x:v>
      </x:c>
    </x:row>
    <x:row r="328" spans="11:11" s="19" customFormat="1" customHeight="1">
      <x:c r="K328" s="43" t="s">
        <x:v>4142</x:v>
      </x:c>
    </x:row>
    <x:row r="329" spans="11:11" s="19" customFormat="1" customHeight="1">
      <x:c r="K329" s="43" t="s">
        <x:v>4412</x:v>
      </x:c>
    </x:row>
    <x:row r="330" spans="11:11" s="19" customFormat="1" customHeight="1">
      <x:c r="K330" s="43" t="s">
        <x:v>4153</x:v>
      </x:c>
    </x:row>
    <x:row r="331" spans="11:11" s="19" customFormat="1" customHeight="1">
      <x:c r="K331" s="43" t="s">
        <x:v>2404</x:v>
      </x:c>
    </x:row>
    <x:row r="332" spans="10:16" s="19" customFormat="1" customHeight="1">
      <x:c r="J332" s="67"/>
      <x:c r="K332" s="198" t="s">
        <x:v>6761</x:v>
      </x:c>
      <x:c r="L332" s="67"/>
      <x:c r="M332" s="67"/>
      <x:c r="N332" s="67"/>
      <x:c r="O332" s="67"/>
      <x:c r="P332" s="67"/>
    </x:row>
    <x:row r="333" spans="10:16" s="19" customFormat="1" customHeight="1">
      <x:c r="J333" s="67"/>
      <x:c r="K333" s="198" t="s">
        <x:v>4151</x:v>
      </x:c>
      <x:c r="L333" s="67"/>
      <x:c r="M333" s="67"/>
      <x:c r="N333" s="67"/>
      <x:c r="O333" s="67"/>
      <x:c r="P333" s="67"/>
    </x:row>
    <x:row r="334" spans="10:16" s="19" customFormat="1" customHeight="1">
      <x:c r="J334" s="67"/>
      <x:c r="K334" s="198" t="s">
        <x:v>4803</x:v>
      </x:c>
      <x:c r="L334" s="67"/>
      <x:c r="M334" s="67"/>
      <x:c r="N334" s="67"/>
      <x:c r="O334" s="67"/>
      <x:c r="P334" s="67"/>
    </x:row>
    <x:row r="335" spans="10:16" s="19" customFormat="1" customHeight="1">
      <x:c r="J335" s="67"/>
      <x:c r="K335" s="198" t="s">
        <x:v>6767</x:v>
      </x:c>
      <x:c r="L335" s="67"/>
      <x:c r="M335" s="67"/>
      <x:c r="N335" s="67"/>
      <x:c r="O335" s="67"/>
      <x:c r="P335" s="67"/>
    </x:row>
    <x:row r="336" spans="11:11" s="19" customFormat="1" customHeight="1">
      <x:c r="K336" s="43" t="s">
        <x:v>2404</x:v>
      </x:c>
    </x:row>
    <x:row r="337" spans="11:11" s="19" customFormat="1" customHeight="1">
      <x:c r="K337" s="43" t="s">
        <x:v>2404</x:v>
      </x:c>
    </x:row>
    <x:row r="338" spans="11:11" s="19" customFormat="1" customHeight="1">
      <x:c r="K338" s="43" t="s">
        <x:v>58</x:v>
      </x:c>
    </x:row>
    <x:row r="339" spans="11:11" s="19" customFormat="1" customHeight="1">
      <x:c r="K339" s="41" t="s">
        <x:v>616</x:v>
      </x:c>
    </x:row>
    <x:row r="340" spans="11:11" s="19" customFormat="1" customHeight="1">
      <x:c r="K340" s="43" t="s">
        <x:v>6643</x:v>
      </x:c>
    </x:row>
    <x:row r="341" spans="11:11" s="19" customFormat="1" customHeight="1">
      <x:c r="K341" s="43" t="s">
        <x:v>6632</x:v>
      </x:c>
    </x:row>
    <x:row r="342" spans="11:11" s="19" customFormat="1" customHeight="1">
      <x:c r="K342" s="43" t="s">
        <x:v>6624</x:v>
      </x:c>
    </x:row>
    <x:row r="343" spans="11:11" s="19" customFormat="1" customHeight="1">
      <x:c r="K343" s="43" t="s">
        <x:v>6641</x:v>
      </x:c>
    </x:row>
    <x:row r="344" spans="11:11" s="19" customFormat="1" customHeight="1">
      <x:c r="K344" s="43" t="s">
        <x:v>6634</x:v>
      </x:c>
    </x:row>
    <x:row r="345" spans="11:11" s="19" customFormat="1" customHeight="1">
      <x:c r="K345" s="43" t="s">
        <x:v>6644</x:v>
      </x:c>
    </x:row>
    <x:row r="346" spans="11:11" s="19" customFormat="1" customHeight="1">
      <x:c r="K346" s="43" t="s">
        <x:v>6636</x:v>
      </x:c>
    </x:row>
    <x:row r="347" spans="11:11" s="19" customFormat="1" customHeight="1">
      <x:c r="K347" s="54" t="s">
        <x:v>7150</x:v>
      </x:c>
    </x:row>
    <x:row r="348" spans="11:11" s="19" customFormat="1" customHeight="1">
      <x:c r="K348" s="54">
        <x:v>2</x:v>
      </x:c>
    </x:row>
    <x:row r="349" spans="11:25" s="19" customFormat="1" customHeight="1">
      <x:c r="K349" s="198" t="s">
        <x:v>6386</x:v>
      </x:c>
      <x:c r="L349" s="67"/>
      <x:c r="M349" s="67"/>
      <x:c r="N349" s="67"/>
      <x:c r="O349" s="67"/>
      <x:c r="P349" s="67"/>
      <x:c r="Q349" s="67"/>
      <x:c r="R349" s="67"/>
      <x:c r="S349" s="67"/>
      <x:c r="T349" s="67"/>
      <x:c r="U349" s="67"/>
      <x:c r="V349" s="67"/>
      <x:c r="W349" s="67"/>
      <x:c r="X349" s="67"/>
      <x:c r="Y349" s="67"/>
    </x:row>
    <x:row r="350" spans="11:11" s="19" customFormat="1" customHeight="1">
      <x:c r="K350" s="43" t="s">
        <x:v>1217</x:v>
      </x:c>
    </x:row>
    <x:row r="351" spans="11:11" s="19" customFormat="1" customHeight="1">
      <x:c r="K351" s="43" t="s">
        <x:v>2014</x:v>
      </x:c>
    </x:row>
    <x:row r="352" spans="11:11" s="19" customFormat="1" customHeight="1">
      <x:c r="K352" s="42" t="s">
        <x:v>6753</x:v>
      </x:c>
    </x:row>
    <x:row r="353" s="19" customFormat="1" customHeight="1"/>
    <x:row r="354" s="19" customFormat="1" customHeight="1"/>
  </x:sheetData>
  <x:mergeCells count="1">
    <x:mergeCell ref="A1:A9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D8:D8" r:id="rId7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8"/>
</x:worksheet>
</file>

<file path=xl/worksheets/sheet2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0"/>
  <x:dimension ref="A1:I223"/>
  <x:sheetViews>
    <x:sheetView showGridLines="0" topLeftCell="A295" zoomScale="130" zoomScaleNormal="130" zoomScaleSheetLayoutView="75" workbookViewId="0">
      <x:selection activeCell="F15" activeCellId="0" sqref="F15:F15"/>
    </x:sheetView>
  </x:sheetViews>
  <x:sheetFormatPr defaultColWidth="3.875" defaultRowHeight="18" customHeight="1"/>
  <x:cols>
    <x:col min="1" max="1" width="3" style="19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34" t="s">
        <x:v>4099</x:v>
      </x:c>
    </x:row>
    <x:row r="9" spans="1:2" customHeight="1">
      <x:c r="A9" s="276"/>
      <x:c r="B9" s="19" t="s">
        <x:v>978</x:v>
      </x:c>
    </x:row>
    <x:row r="10" spans="2:9" customHeight="1">
      <x:c r="B10" s="116" t="s">
        <x:v>4390</x:v>
      </x:c>
      <x:c r="C10" s="116"/>
      <x:c r="D10" s="116"/>
      <x:c r="E10" s="116"/>
      <x:c r="F10" s="116"/>
      <x:c r="G10" s="116"/>
      <x:c r="H10" s="116"/>
      <x:c r="I10" s="116"/>
    </x:row>
    <x:row r="11" spans="3:3" customHeight="1">
      <x:c r="C11" s="11" t="s">
        <x:v>2689</x:v>
      </x:c>
    </x:row>
    <x:row r="12" spans="3:3" customHeight="1">
      <x:c r="C12" s="19" t="s">
        <x:v>4407</x:v>
      </x:c>
    </x:row>
    <x:row r="13" spans="1:3" s="7" customFormat="1" customHeight="1">
      <x:c r="A13" s="19"/>
      <x:c r="C13" s="19"/>
    </x:row>
    <x:row r="14" spans="1:8" s="7" customFormat="1" customHeight="1">
      <x:c r="A14" s="19"/>
      <x:c r="C14" s="47" t="s">
        <x:v>3157</x:v>
      </x:c>
      <x:c r="D14" s="47"/>
      <x:c r="E14" s="47"/>
      <x:c r="F14" s="47"/>
      <x:c r="G14" s="47"/>
      <x:c r="H14" s="19"/>
    </x:row>
    <x:row r="15" spans="3:3" customHeight="1">
      <x:c r="C15" s="11" t="s">
        <x:v>4092</x:v>
      </x:c>
    </x:row>
    <x:row r="17" spans="3:3" customHeight="1">
      <x:c r="C17" s="11" t="s">
        <x:v>1144</x:v>
      </x:c>
    </x:row>
    <x:row r="18" spans="4:4" customHeight="1">
      <x:c r="D18" s="11" t="s">
        <x:v>3621</x:v>
      </x:c>
    </x:row>
    <x:row r="19" spans="5:5" customHeight="1">
      <x:c r="E19" s="11" t="s">
        <x:v>3776</x:v>
      </x:c>
    </x:row>
    <x:row r="20" spans="5:5" customHeight="1">
      <x:c r="E20" s="11" t="s">
        <x:v>3771</x:v>
      </x:c>
    </x:row>
    <x:row r="21" spans="5:5" customHeight="1">
      <x:c r="E21" s="11" t="s">
        <x:v>3786</x:v>
      </x:c>
    </x:row>
    <x:row r="22" spans="5:5" customHeight="1">
      <x:c r="E22" s="11" t="s">
        <x:v>1225</x:v>
      </x:c>
    </x:row>
    <x:row r="23" spans="4:4" customHeight="1">
      <x:c r="D23" s="11" t="s">
        <x:v>1165</x:v>
      </x:c>
    </x:row>
    <x:row r="40" spans="4:4" s="19" customFormat="1" customHeight="1">
      <x:c r="D40" s="19" t="s">
        <x:v>2898</x:v>
      </x:c>
    </x:row>
    <x:row r="41" s="19" customFormat="1" customHeight="1"/>
    <x:row r="42" spans="4:4" s="19" customFormat="1" customHeight="1">
      <x:c r="D42" s="20" t="s">
        <x:v>2086</x:v>
      </x:c>
    </x:row>
    <x:row r="43" s="19" customFormat="1" customHeight="1"/>
    <x:row r="44" s="19" customFormat="1" customHeight="1"/>
    <x:row r="45" s="19" customFormat="1" customHeight="1"/>
    <x:row r="46" s="19" customFormat="1" customHeight="1"/>
    <x:row r="47" s="19" customFormat="1" customHeight="1"/>
    <x:row r="48" s="19" customFormat="1" customHeight="1"/>
    <x:row r="49" s="19" customFormat="1" customHeight="1"/>
    <x:row r="50" s="19" customFormat="1" customHeight="1"/>
    <x:row r="51" s="19" customFormat="1" customHeight="1"/>
    <x:row r="52" s="19" customFormat="1" customHeight="1"/>
    <x:row r="53" s="19" customFormat="1" customHeight="1"/>
    <x:row r="54" s="19" customFormat="1" customHeight="1"/>
    <x:row r="55" s="19" customFormat="1" customHeight="1"/>
    <x:row r="56" s="19" customFormat="1" customHeight="1"/>
    <x:row r="57" s="19" customFormat="1" customHeight="1"/>
    <x:row r="58" s="19" customFormat="1" customHeight="1"/>
    <x:row r="59" s="19" customFormat="1" customHeight="1"/>
    <x:row r="60" s="19" customFormat="1" customHeight="1"/>
    <x:row r="61" s="19" customFormat="1" customHeight="1"/>
    <x:row r="62" s="19" customFormat="1" customHeight="1"/>
    <x:row r="63" s="19" customFormat="1" customHeight="1"/>
    <x:row r="64" s="19" customFormat="1" customHeight="1"/>
    <x:row r="65" s="19" customFormat="1" customHeight="1"/>
    <x:row r="66" s="19" customFormat="1" customHeight="1"/>
    <x:row r="67" s="19" customFormat="1" customHeight="1"/>
    <x:row r="68" s="19" customFormat="1" customHeight="1"/>
    <x:row r="69" s="19" customFormat="1" customHeight="1"/>
    <x:row r="70" s="19" customFormat="1" customHeight="1"/>
    <x:row r="71" s="19" customFormat="1" customHeight="1"/>
    <x:row r="72" s="19" customFormat="1" customHeight="1"/>
    <x:row r="73" s="19" customFormat="1" customHeight="1"/>
    <x:row r="74" s="19" customFormat="1" customHeight="1"/>
    <x:row r="75" s="19" customFormat="1" customHeight="1"/>
    <x:row r="76" s="19" customFormat="1" customHeight="1"/>
    <x:row r="77" s="19" customFormat="1" customHeight="1"/>
    <x:row r="78" s="19" customFormat="1" customHeight="1"/>
    <x:row r="79" s="19" customFormat="1" customHeight="1"/>
    <x:row r="80" s="19" customFormat="1" customHeight="1"/>
    <x:row r="81" s="19" customFormat="1" customHeight="1"/>
    <x:row r="82" s="19" customFormat="1" customHeight="1"/>
    <x:row r="83" s="19" customFormat="1" customHeight="1"/>
    <x:row r="84" s="19" customFormat="1" customHeight="1"/>
    <x:row r="85" s="19" customFormat="1" customHeight="1"/>
    <x:row r="86" s="19" customFormat="1" customHeight="1"/>
    <x:row r="87" s="19" customFormat="1" customHeight="1"/>
    <x:row r="88" s="19" customFormat="1" customHeight="1"/>
    <x:row r="89" s="19" customFormat="1" customHeight="1"/>
    <x:row r="90" s="19" customFormat="1" customHeight="1"/>
    <x:row r="91" s="19" customFormat="1" customHeight="1"/>
    <x:row r="92" s="19" customFormat="1" customHeight="1"/>
    <x:row r="93" s="19" customFormat="1" customHeight="1"/>
    <x:row r="94" s="19" customFormat="1" customHeight="1"/>
    <x:row r="95" s="19" customFormat="1" customHeight="1"/>
    <x:row r="96" s="19" customFormat="1" customHeight="1"/>
    <x:row r="97" s="19" customFormat="1" customHeight="1"/>
    <x:row r="98" s="19" customFormat="1" customHeight="1"/>
    <x:row r="99" s="19" customFormat="1" customHeight="1"/>
    <x:row r="100" s="19" customFormat="1" customHeight="1"/>
    <x:row r="101" s="19" customFormat="1" customHeight="1"/>
    <x:row r="102" s="19" customFormat="1" customHeight="1"/>
    <x:row r="103" s="19" customFormat="1" customHeight="1"/>
    <x:row r="104" s="19" customFormat="1" customHeight="1"/>
    <x:row r="105" s="19" customFormat="1" customHeight="1"/>
    <x:row r="106" s="19" customFormat="1" customHeight="1"/>
    <x:row r="107" s="19" customFormat="1" customHeight="1"/>
    <x:row r="108" s="19" customFormat="1" customHeight="1"/>
    <x:row r="109" s="19" customFormat="1" customHeight="1"/>
    <x:row r="110" s="19" customFormat="1" customHeight="1"/>
    <x:row r="111" s="19" customFormat="1" customHeight="1"/>
    <x:row r="112" s="19" customFormat="1" customHeight="1"/>
    <x:row r="113" s="19" customFormat="1" customHeight="1"/>
    <x:row r="114" s="19" customFormat="1" customHeight="1"/>
    <x:row r="115" s="19" customFormat="1" customHeight="1"/>
    <x:row r="116" s="19" customFormat="1" customHeight="1"/>
    <x:row r="117" s="19" customFormat="1" customHeight="1"/>
    <x:row r="118" s="19" customFormat="1" customHeight="1"/>
    <x:row r="119" s="19" customFormat="1" customHeight="1"/>
    <x:row r="120" s="19" customFormat="1" customHeight="1"/>
    <x:row r="121" s="19" customFormat="1" customHeight="1"/>
    <x:row r="122" s="19" customFormat="1" customHeight="1"/>
    <x:row r="123" s="19" customFormat="1" customHeight="1"/>
    <x:row r="124" s="19" customFormat="1" customHeight="1"/>
    <x:row r="125" s="19" customFormat="1" customHeight="1"/>
    <x:row r="126" s="19" customFormat="1" customHeight="1"/>
    <x:row r="127" s="19" customFormat="1" customHeight="1"/>
    <x:row r="128" s="19" customFormat="1" customHeight="1"/>
    <x:row r="129" s="19" customFormat="1" customHeight="1"/>
    <x:row r="130" s="19" customFormat="1" customHeight="1"/>
    <x:row r="131" s="19" customFormat="1" customHeight="1"/>
    <x:row r="132" s="19" customFormat="1" customHeight="1"/>
    <x:row r="133" s="19" customFormat="1" customHeight="1"/>
    <x:row r="134" s="19" customFormat="1" customHeight="1"/>
    <x:row r="135" s="19" customFormat="1" customHeight="1"/>
    <x:row r="136" s="19" customFormat="1" customHeight="1"/>
    <x:row r="137" s="19" customFormat="1" customHeight="1"/>
    <x:row r="138" s="19" customFormat="1" customHeight="1"/>
    <x:row r="139" s="19" customFormat="1" customHeight="1"/>
    <x:row r="140" s="19" customFormat="1" customHeight="1"/>
    <x:row r="141" s="19" customFormat="1" customHeight="1"/>
    <x:row r="142" s="19" customFormat="1" customHeight="1"/>
    <x:row r="143" s="19" customFormat="1" customHeight="1"/>
    <x:row r="144" s="19" customFormat="1" customHeight="1"/>
    <x:row r="145" s="19" customFormat="1" customHeight="1"/>
    <x:row r="146" s="19" customFormat="1" customHeight="1"/>
    <x:row r="147" s="19" customFormat="1" customHeight="1"/>
    <x:row r="148" s="19" customFormat="1" customHeight="1"/>
    <x:row r="149" s="19" customFormat="1" customHeight="1"/>
    <x:row r="150" s="19" customFormat="1" customHeight="1"/>
    <x:row r="151" s="19" customFormat="1" customHeight="1"/>
    <x:row r="152" s="19" customFormat="1" customHeight="1"/>
    <x:row r="153" s="19" customFormat="1" customHeight="1"/>
    <x:row r="154" s="19" customFormat="1" customHeight="1"/>
    <x:row r="155" s="19" customFormat="1" customHeight="1"/>
    <x:row r="156" s="19" customFormat="1" customHeight="1"/>
    <x:row r="157" s="19" customFormat="1" customHeight="1"/>
    <x:row r="158" s="19" customFormat="1" customHeight="1"/>
    <x:row r="159" s="19" customFormat="1" customHeight="1"/>
    <x:row r="160" s="19" customFormat="1" customHeight="1"/>
    <x:row r="161" s="19" customFormat="1" customHeight="1"/>
    <x:row r="162" s="19" customFormat="1" customHeight="1"/>
    <x:row r="163" s="19" customFormat="1" customHeight="1"/>
    <x:row r="164" s="19" customFormat="1" customHeight="1"/>
    <x:row r="165" s="19" customFormat="1" customHeight="1"/>
    <x:row r="166" s="19" customFormat="1" customHeight="1"/>
    <x:row r="167" s="19" customFormat="1" customHeight="1"/>
    <x:row r="168" s="19" customFormat="1" customHeight="1"/>
    <x:row r="169" s="19" customFormat="1" customHeight="1"/>
    <x:row r="170" s="19" customFormat="1" customHeight="1"/>
    <x:row r="171" s="19" customFormat="1" customHeight="1"/>
    <x:row r="172" s="19" customFormat="1" customHeight="1"/>
    <x:row r="173" s="19" customFormat="1" customHeight="1"/>
    <x:row r="174" s="19" customFormat="1" customHeight="1"/>
    <x:row r="175" s="19" customFormat="1" customHeight="1"/>
    <x:row r="176" s="19" customFormat="1" customHeight="1"/>
    <x:row r="177" s="19" customFormat="1" customHeight="1"/>
    <x:row r="178" s="19" customFormat="1" customHeight="1"/>
    <x:row r="179" s="19" customFormat="1" customHeight="1"/>
    <x:row r="180" s="19" customFormat="1" customHeight="1"/>
    <x:row r="181" s="19" customFormat="1" customHeight="1"/>
    <x:row r="182" s="19" customFormat="1" customHeight="1"/>
    <x:row r="183" s="19" customFormat="1" customHeight="1"/>
    <x:row r="184" s="19" customFormat="1" customHeight="1"/>
    <x:row r="185" s="19" customFormat="1" customHeight="1"/>
    <x:row r="186" s="19" customFormat="1" customHeight="1"/>
    <x:row r="187" s="19" customFormat="1" customHeight="1"/>
    <x:row r="188" s="19" customFormat="1" customHeight="1"/>
    <x:row r="189" s="19" customFormat="1" customHeight="1"/>
    <x:row r="190" s="19" customFormat="1" customHeight="1"/>
    <x:row r="191" s="19" customFormat="1" customHeight="1"/>
    <x:row r="192" s="19" customFormat="1" customHeight="1"/>
    <x:row r="193" s="19" customFormat="1" customHeight="1"/>
    <x:row r="194" s="19" customFormat="1" customHeight="1"/>
    <x:row r="195" s="19" customFormat="1" customHeight="1"/>
    <x:row r="196" s="19" customFormat="1" customHeight="1"/>
    <x:row r="197" s="19" customFormat="1" customHeight="1"/>
    <x:row r="198" s="19" customFormat="1" customHeight="1"/>
    <x:row r="199" s="19" customFormat="1" customHeight="1"/>
    <x:row r="200" s="19" customFormat="1" customHeight="1"/>
    <x:row r="201" s="19" customFormat="1" customHeight="1"/>
    <x:row r="202" s="19" customFormat="1" customHeight="1"/>
    <x:row r="203" s="19" customFormat="1" customHeight="1"/>
    <x:row r="204" s="19" customFormat="1" customHeight="1"/>
    <x:row r="205" s="19" customFormat="1" customHeight="1"/>
    <x:row r="206" s="19" customFormat="1" customHeight="1"/>
    <x:row r="207" s="19" customFormat="1" customHeight="1"/>
    <x:row r="208" s="19" customFormat="1" customHeight="1"/>
    <x:row r="209" s="19" customFormat="1" customHeight="1"/>
    <x:row r="210" s="19" customFormat="1" customHeight="1"/>
    <x:row r="211" s="19" customFormat="1" customHeight="1"/>
    <x:row r="212" s="19" customFormat="1" customHeight="1"/>
    <x:row r="213" s="19" customFormat="1" customHeight="1"/>
    <x:row r="214" s="19" customFormat="1" customHeight="1"/>
    <x:row r="215" s="19" customFormat="1" customHeight="1"/>
    <x:row r="216" s="19" customFormat="1" customHeight="1"/>
    <x:row r="217" s="19" customFormat="1" customHeight="1"/>
    <x:row r="218" s="19" customFormat="1" customHeight="1"/>
    <x:row r="219" s="19" customFormat="1" customHeight="1"/>
    <x:row r="220" s="19" customFormat="1" customHeight="1"/>
    <x:row r="221" s="19" customFormat="1" customHeight="1"/>
    <x:row r="222" s="19" customFormat="1" customHeight="1"/>
    <x:row r="223" spans="5:5" s="19" customFormat="1" customHeight="1">
      <x:c r="E223" s="19" t="s">
        <x:v>2355</x:v>
      </x:c>
    </x:row>
    <x:row r="224" s="19" customFormat="1" customHeight="1"/>
    <x:row r="225" s="19" customFormat="1" customHeight="1"/>
    <x:row r="226" s="19" customFormat="1" customHeight="1"/>
    <x:row r="227" s="19" customFormat="1" customHeight="1"/>
    <x:row r="228" s="19" customFormat="1" customHeight="1"/>
    <x:row r="229" s="19" customFormat="1" customHeight="1"/>
    <x:row r="230" s="19" customFormat="1" customHeight="1"/>
    <x:row r="231" s="19" customFormat="1" customHeight="1"/>
    <x:row r="232" s="19" customFormat="1" customHeight="1"/>
    <x:row r="233" s="19" customFormat="1" customHeight="1"/>
    <x:row r="234" s="19" customFormat="1" customHeight="1"/>
    <x:row r="235" s="19" customFormat="1" customHeight="1"/>
    <x:row r="236" s="19" customFormat="1" customHeight="1"/>
    <x:row r="237" s="19" customFormat="1" customHeight="1"/>
    <x:row r="238" s="19" customFormat="1" customHeight="1"/>
    <x:row r="239" s="19" customFormat="1" customHeight="1"/>
    <x:row r="240" s="19" customFormat="1" customHeight="1"/>
    <x:row r="241" s="19" customFormat="1" customHeight="1"/>
    <x:row r="242" s="19" customFormat="1" customHeight="1"/>
    <x:row r="243" s="19" customFormat="1" customHeight="1"/>
    <x:row r="244" s="19" customFormat="1" customHeight="1"/>
    <x:row r="245" s="19" customFormat="1" customHeight="1"/>
    <x:row r="246" s="19" customFormat="1" customHeight="1"/>
    <x:row r="247" s="19" customFormat="1" customHeight="1"/>
    <x:row r="248" s="19" customFormat="1" customHeight="1"/>
    <x:row r="249" s="19" customFormat="1" customHeight="1"/>
    <x:row r="250" s="19" customFormat="1" customHeight="1"/>
    <x:row r="251" s="19" customFormat="1" customHeight="1"/>
    <x:row r="252" s="19" customFormat="1" customHeight="1"/>
    <x:row r="253" s="19" customFormat="1" customHeight="1"/>
    <x:row r="254" s="19" customFormat="1" customHeight="1"/>
    <x:row r="255" s="19" customFormat="1" customHeight="1"/>
    <x:row r="256" s="19" customFormat="1" customHeight="1"/>
    <x:row r="257" s="19" customFormat="1" customHeight="1"/>
    <x:row r="258" s="19" customFormat="1" customHeight="1"/>
    <x:row r="259" s="19" customFormat="1" customHeight="1"/>
    <x:row r="260" s="19" customFormat="1" customHeight="1"/>
    <x:row r="261" s="19" customFormat="1" customHeight="1"/>
    <x:row r="262" s="19" customFormat="1" customHeight="1"/>
    <x:row r="263" s="19" customFormat="1" customHeight="1"/>
    <x:row r="264" s="19" customFormat="1" customHeight="1"/>
    <x:row r="265" s="19" customFormat="1" customHeight="1"/>
    <x:row r="266" s="19" customFormat="1" customHeight="1"/>
    <x:row r="267" s="19" customFormat="1" customHeight="1"/>
    <x:row r="268" s="19" customFormat="1" customHeight="1"/>
    <x:row r="269" s="19" customFormat="1" customHeight="1"/>
    <x:row r="270" s="19" customFormat="1" customHeight="1"/>
    <x:row r="271" s="19" customFormat="1" customHeight="1"/>
    <x:row r="272" s="19" customFormat="1" customHeight="1"/>
    <x:row r="273" s="19" customFormat="1" customHeight="1"/>
    <x:row r="274" s="19" customFormat="1" customHeight="1"/>
    <x:row r="275" s="19" customFormat="1" customHeight="1"/>
    <x:row r="276" s="19" customFormat="1" customHeight="1"/>
    <x:row r="277" s="19" customFormat="1" customHeight="1"/>
    <x:row r="278" s="19" customFormat="1" customHeight="1"/>
    <x:row r="279" s="19" customFormat="1" customHeight="1"/>
    <x:row r="280" s="19" customFormat="1" customHeight="1"/>
    <x:row r="281" s="19" customFormat="1" customHeight="1"/>
    <x:row r="282" s="19" customFormat="1" customHeight="1"/>
    <x:row r="283" s="19" customFormat="1" customHeight="1"/>
    <x:row r="284" s="19" customFormat="1" customHeight="1"/>
    <x:row r="285" s="19" customFormat="1" customHeight="1"/>
    <x:row r="286" s="19" customFormat="1" customHeight="1"/>
    <x:row r="287" s="19" customFormat="1" customHeight="1"/>
    <x:row r="288" s="19" customFormat="1" customHeight="1"/>
    <x:row r="289" s="19" customFormat="1" customHeight="1"/>
    <x:row r="290" s="19" customFormat="1" customHeight="1"/>
    <x:row r="291" s="19" customFormat="1" customHeight="1"/>
  </x:sheetData>
  <x:mergeCells count="1">
    <x:mergeCell ref="A1:A9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D8:D8" r:id="rId7"/>
    <x:hyperlink ref="D42:D42" r:id="rId8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9"/>
</x:worksheet>
</file>

<file path=xl/worksheets/sheet2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9"/>
  <x:dimension ref="A1:W133"/>
  <x:sheetViews>
    <x:sheetView showGridLines="0" topLeftCell="A1" zoomScale="130" zoomScaleNormal="130" zoomScaleSheetLayoutView="75" workbookViewId="0">
      <x:selection activeCell="J17" activeCellId="0" sqref="J17:J17"/>
    </x:sheetView>
  </x:sheetViews>
  <x:sheetFormatPr defaultColWidth="3.875" defaultRowHeight="18" customHeight="1"/>
  <x:cols>
    <x:col min="1" max="1" width="3" style="19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34" t="s">
        <x:v>4099</x:v>
      </x:c>
    </x:row>
    <x:row r="9" spans="1:2" customHeight="1">
      <x:c r="A9" s="276"/>
      <x:c r="B9" s="19" t="s">
        <x:v>978</x:v>
      </x:c>
    </x:row>
    <x:row r="10" spans="2:17" customHeight="1">
      <x:c r="B10" s="116" t="s">
        <x:v>2271</x:v>
      </x:c>
      <x:c r="C10" s="116"/>
      <x:c r="D10" s="116"/>
      <x:c r="E10" s="116"/>
      <x:c r="F10" s="116"/>
      <x:c r="G10" s="116"/>
      <x:c r="H10" s="116"/>
      <x:c r="I10" s="116"/>
      <x:c r="J10" s="116"/>
      <x:c r="K10" s="116"/>
      <x:c r="L10" s="116"/>
      <x:c r="M10" s="116"/>
      <x:c r="N10" s="116"/>
      <x:c r="O10" s="116"/>
      <x:c r="P10" s="116"/>
      <x:c r="Q10" s="116"/>
    </x:row>
    <x:row r="11" spans="3:3" s="19" customFormat="1" customHeight="1">
      <x:c r="C11" s="41" t="s">
        <x:v>2015</x:v>
      </x:c>
    </x:row>
    <x:row r="12" spans="3:3" s="19" customFormat="1" customHeight="1">
      <x:c r="C12" s="42" t="s">
        <x:v>6768</x:v>
      </x:c>
    </x:row>
    <x:row r="13" spans="3:3" s="19" customFormat="1" customHeight="1">
      <x:c r="C13" s="43" t="s">
        <x:v>1239</x:v>
      </x:c>
    </x:row>
    <x:row r="14" spans="3:3" s="19" customFormat="1" customHeight="1">
      <x:c r="C14" s="43" t="s">
        <x:v>6782</x:v>
      </x:c>
    </x:row>
    <x:row r="15" spans="3:3" s="19" customFormat="1" customHeight="1">
      <x:c r="C15" s="42" t="s">
        <x:v>6781</x:v>
      </x:c>
    </x:row>
    <x:row r="16" spans="3:3" s="19" customFormat="1" customHeight="1">
      <x:c r="C16" s="43" t="s">
        <x:v>194</x:v>
      </x:c>
    </x:row>
    <x:row r="17" spans="3:3" s="19" customFormat="1" customHeight="1">
      <x:c r="C17" s="41" t="s">
        <x:v>2628</x:v>
      </x:c>
    </x:row>
    <x:row r="18" spans="3:3" s="19" customFormat="1" customHeight="1">
      <x:c r="C18" s="43" t="s">
        <x:v>456</x:v>
      </x:c>
    </x:row>
    <x:row r="19" spans="3:3" s="19" customFormat="1" customHeight="1">
      <x:c r="C19" s="43" t="s">
        <x:v>5460</x:v>
      </x:c>
    </x:row>
    <x:row r="20" spans="3:3" s="19" customFormat="1" customHeight="1">
      <x:c r="C20" s="43" t="s">
        <x:v>5468</x:v>
      </x:c>
    </x:row>
    <x:row r="21" spans="3:3" s="19" customFormat="1" customHeight="1">
      <x:c r="C21" s="43" t="s">
        <x:v>5465</x:v>
      </x:c>
    </x:row>
    <x:row r="22" spans="3:7" s="19" customFormat="1" customHeight="1">
      <x:c r="C22" s="57" t="s">
        <x:v>2011</x:v>
      </x:c>
      <x:c r="D22" s="58"/>
      <x:c r="E22" s="58"/>
      <x:c r="F22" s="58"/>
      <x:c r="G22" s="58"/>
    </x:row>
    <x:row r="23" spans="3:3" s="19" customFormat="1" customHeight="1">
      <x:c r="C23" s="41" t="s">
        <x:v>3151</x:v>
      </x:c>
    </x:row>
    <x:row r="24" spans="3:3" s="19" customFormat="1" customHeight="1">
      <x:c r="C24" s="41" t="s">
        <x:v>3153</x:v>
      </x:c>
    </x:row>
    <x:row r="25" spans="3:3" s="19" customFormat="1" customHeight="1">
      <x:c r="C25" s="41" t="s">
        <x:v>3159</x:v>
      </x:c>
    </x:row>
    <x:row r="26" spans="3:3" s="19" customFormat="1" customHeight="1">
      <x:c r="C26" s="41" t="s">
        <x:v>3146</x:v>
      </x:c>
    </x:row>
    <x:row r="27" spans="3:3" s="19" customFormat="1" customHeight="1">
      <x:c r="C27" s="42" t="s">
        <x:v>4870</x:v>
      </x:c>
    </x:row>
    <x:row r="28" spans="3:3" s="19" customFormat="1" customHeight="1">
      <x:c r="C28" s="42" t="s">
        <x:v>7070</x:v>
      </x:c>
    </x:row>
    <x:row r="29" spans="3:3" s="19" customFormat="1" customHeight="1">
      <x:c r="C29" s="42" t="s">
        <x:v>7155</x:v>
      </x:c>
    </x:row>
    <x:row r="30" spans="3:3" s="19" customFormat="1" customHeight="1">
      <x:c r="C30" s="42" t="s">
        <x:v>5582</x:v>
      </x:c>
    </x:row>
    <x:row r="31" spans="3:10" s="19" customFormat="1" customHeight="1">
      <x:c r="C31" s="57" t="s">
        <x:v>3155</x:v>
      </x:c>
      <x:c r="D31" s="58"/>
      <x:c r="E31" s="58"/>
      <x:c r="F31" s="58"/>
      <x:c r="G31" s="58"/>
      <x:c r="H31" s="58"/>
      <x:c r="I31" s="58"/>
      <x:c r="J31" s="58"/>
    </x:row>
    <x:row r="32" spans="3:3" s="19" customFormat="1" customHeight="1">
      <x:c r="C32" s="43" t="s">
        <x:v>2720</x:v>
      </x:c>
    </x:row>
    <x:row r="33" spans="3:3" s="19" customFormat="1" customHeight="1">
      <x:c r="C33" s="41" t="s">
        <x:v>4376</x:v>
      </x:c>
    </x:row>
    <x:row r="34" spans="3:3" s="19" customFormat="1" customHeight="1">
      <x:c r="C34" s="42" t="s">
        <x:v>6781</x:v>
      </x:c>
    </x:row>
    <x:row r="35" spans="3:3" s="19" customFormat="1" customHeight="1">
      <x:c r="C35" s="43" t="s">
        <x:v>194</x:v>
      </x:c>
    </x:row>
    <x:row r="36" spans="3:3" s="19" customFormat="1" customHeight="1">
      <x:c r="C36" s="41" t="s">
        <x:v>2628</x:v>
      </x:c>
    </x:row>
    <x:row r="37" spans="3:3" s="19" customFormat="1" customHeight="1">
      <x:c r="C37" s="43" t="s">
        <x:v>456</x:v>
      </x:c>
    </x:row>
    <x:row r="38" spans="3:3" s="19" customFormat="1" customHeight="1">
      <x:c r="C38" s="43" t="s">
        <x:v>5460</x:v>
      </x:c>
    </x:row>
    <x:row r="39" spans="3:3" s="19" customFormat="1" customHeight="1">
      <x:c r="C39" s="43" t="s">
        <x:v>5468</x:v>
      </x:c>
    </x:row>
    <x:row r="40" spans="3:3" s="19" customFormat="1" customHeight="1">
      <x:c r="C40" s="43" t="s">
        <x:v>5465</x:v>
      </x:c>
    </x:row>
    <x:row r="41" s="19" customFormat="1" customHeight="1"/>
    <x:row r="42" spans="3:3" s="19" customFormat="1" customHeight="1">
      <x:c r="C42" s="41" t="s">
        <x:v>2015</x:v>
      </x:c>
    </x:row>
    <x:row r="43" spans="3:3" s="19" customFormat="1" customHeight="1">
      <x:c r="C43" s="42" t="s">
        <x:v>6781</x:v>
      </x:c>
    </x:row>
    <x:row r="44" spans="3:3" s="19" customFormat="1" customHeight="1">
      <x:c r="C44" s="43" t="s">
        <x:v>194</x:v>
      </x:c>
    </x:row>
    <x:row r="45" spans="3:3" s="19" customFormat="1" customHeight="1">
      <x:c r="C45" s="41" t="s">
        <x:v>2628</x:v>
      </x:c>
    </x:row>
    <x:row r="46" spans="3:3" s="19" customFormat="1" customHeight="1">
      <x:c r="C46" s="43" t="s">
        <x:v>456</x:v>
      </x:c>
    </x:row>
    <x:row r="47" spans="3:3" s="19" customFormat="1" customHeight="1">
      <x:c r="C47" s="43" t="s">
        <x:v>5460</x:v>
      </x:c>
    </x:row>
    <x:row r="48" spans="3:3" s="19" customFormat="1" customHeight="1">
      <x:c r="C48" s="43" t="s">
        <x:v>5468</x:v>
      </x:c>
    </x:row>
    <x:row r="49" spans="3:3" s="19" customFormat="1" customHeight="1">
      <x:c r="C49" s="43" t="s">
        <x:v>5465</x:v>
      </x:c>
    </x:row>
    <x:row r="50" spans="3:3" s="19" customFormat="1" customHeight="1">
      <x:c r="C50" s="41" t="s">
        <x:v>2011</x:v>
      </x:c>
    </x:row>
    <x:row r="51" spans="3:3" s="19" customFormat="1" customHeight="1">
      <x:c r="C51" s="41" t="s">
        <x:v>3151</x:v>
      </x:c>
    </x:row>
    <x:row r="52" spans="3:3" s="19" customFormat="1" customHeight="1">
      <x:c r="C52" s="41" t="s">
        <x:v>3153</x:v>
      </x:c>
    </x:row>
    <x:row r="53" spans="3:3" s="19" customFormat="1" customHeight="1">
      <x:c r="C53" s="41" t="s">
        <x:v>3159</x:v>
      </x:c>
    </x:row>
    <x:row r="54" spans="3:3" s="19" customFormat="1" customHeight="1">
      <x:c r="C54" s="41" t="s">
        <x:v>3146</x:v>
      </x:c>
    </x:row>
    <x:row r="55" spans="3:3" s="19" customFormat="1" customHeight="1">
      <x:c r="C55" s="42" t="s">
        <x:v>4870</x:v>
      </x:c>
    </x:row>
    <x:row r="56" spans="3:3" s="19" customFormat="1" customHeight="1">
      <x:c r="C56" s="42" t="s">
        <x:v>7070</x:v>
      </x:c>
    </x:row>
    <x:row r="57" spans="3:3" s="19" customFormat="1" customHeight="1">
      <x:c r="C57" s="42" t="s">
        <x:v>7155</x:v>
      </x:c>
    </x:row>
    <x:row r="58" spans="3:3" s="19" customFormat="1" customHeight="1">
      <x:c r="C58" s="42" t="s">
        <x:v>5582</x:v>
      </x:c>
    </x:row>
    <x:row r="59" spans="3:3" s="19" customFormat="1" customHeight="1">
      <x:c r="C59" s="41" t="s">
        <x:v>1097</x:v>
      </x:c>
    </x:row>
    <x:row r="60" spans="3:3" s="19" customFormat="1" customHeight="1">
      <x:c r="C60" s="41" t="s">
        <x:v>3777</x:v>
      </x:c>
    </x:row>
    <x:row r="61" spans="3:3" s="19" customFormat="1" customHeight="1">
      <x:c r="C61" s="43" t="s">
        <x:v>2376</x:v>
      </x:c>
    </x:row>
    <x:row r="62" spans="3:3" s="19" customFormat="1" customHeight="1">
      <x:c r="C62" s="41" t="s">
        <x:v>4718</x:v>
      </x:c>
    </x:row>
    <x:row r="63" spans="3:3" s="19" customFormat="1" customHeight="1">
      <x:c r="C63" s="42" t="s">
        <x:v>6781</x:v>
      </x:c>
    </x:row>
    <x:row r="64" spans="3:3" s="19" customFormat="1" customHeight="1">
      <x:c r="C64" s="41" t="s">
        <x:v>1097</x:v>
      </x:c>
    </x:row>
    <x:row r="65" spans="3:3" s="19" customFormat="1" customHeight="1">
      <x:c r="C65" s="43" t="s">
        <x:v>194</x:v>
      </x:c>
    </x:row>
    <x:row r="66" spans="3:3" s="19" customFormat="1" customHeight="1">
      <x:c r="C66" s="41" t="s">
        <x:v>2628</x:v>
      </x:c>
    </x:row>
    <x:row r="67" spans="3:3" s="19" customFormat="1" customHeight="1">
      <x:c r="C67" s="43" t="s">
        <x:v>456</x:v>
      </x:c>
    </x:row>
    <x:row r="68" spans="3:3" s="19" customFormat="1" customHeight="1">
      <x:c r="C68" s="43" t="s">
        <x:v>5468</x:v>
      </x:c>
    </x:row>
    <x:row r="69" spans="3:3" s="19" customFormat="1" customHeight="1">
      <x:c r="C69" s="43" t="s">
        <x:v>5588</x:v>
      </x:c>
    </x:row>
    <x:row r="70" spans="3:3" s="19" customFormat="1" customHeight="1">
      <x:c r="C70" s="43" t="s">
        <x:v>5553</x:v>
      </x:c>
    </x:row>
    <x:row r="71" s="19" customFormat="1" customHeight="1"/>
    <x:row r="73" spans="2:7" customHeight="1">
      <x:c r="B73" s="116" t="s">
        <x:v>1820</x:v>
      </x:c>
      <x:c r="C73" s="116"/>
      <x:c r="D73" s="116"/>
      <x:c r="E73" s="116"/>
      <x:c r="F73" s="116"/>
      <x:c r="G73" s="116"/>
    </x:row>
    <x:row r="74" spans="3:5" s="19" customFormat="1" customHeight="1">
      <x:c r="C74" s="201"/>
      <x:c r="D74" s="73"/>
      <x:c r="E74" s="73" t="s">
        <x:v>1984</x:v>
      </x:c>
    </x:row>
    <x:row r="75" spans="3:5" s="19" customFormat="1" customHeight="1">
      <x:c r="C75" s="201"/>
      <x:c r="D75" s="73"/>
      <x:c r="E75" s="73" t="s">
        <x:v>4056</x:v>
      </x:c>
    </x:row>
    <x:row r="76" spans="3:5" s="19" customFormat="1" customHeight="1">
      <x:c r="C76" s="201"/>
      <x:c r="D76" s="73"/>
      <x:c r="E76" s="73" t="s">
        <x:v>1990</x:v>
      </x:c>
    </x:row>
    <x:row r="77" spans="3:5" s="19" customFormat="1" customHeight="1">
      <x:c r="C77" s="201"/>
      <x:c r="D77" s="73"/>
      <x:c r="E77" s="73" t="s">
        <x:v>2907</x:v>
      </x:c>
    </x:row>
    <x:row r="78" spans="3:5" s="19" customFormat="1" customHeight="1">
      <x:c r="C78" s="201"/>
      <x:c r="D78" s="73"/>
      <x:c r="E78" s="73"/>
    </x:row>
    <x:row r="79" spans="4:4" s="19" customFormat="1" customHeight="1">
      <x:c r="D79" s="42" t="s">
        <x:v>6773</x:v>
      </x:c>
    </x:row>
    <x:row r="80" spans="4:4" s="19" customFormat="1" customHeight="1">
      <x:c r="D80" s="42" t="s">
        <x:v>7151</x:v>
      </x:c>
    </x:row>
    <x:row r="81" spans="4:4" s="19" customFormat="1" customHeight="1">
      <x:c r="D81" s="41" t="s">
        <x:v>1097</x:v>
      </x:c>
    </x:row>
    <x:row r="82" spans="4:4" s="19" customFormat="1" customHeight="1">
      <x:c r="D82" s="41" t="s">
        <x:v>1097</x:v>
      </x:c>
    </x:row>
    <x:row r="83" spans="4:4" s="19" customFormat="1" customHeight="1">
      <x:c r="D83" s="41" t="s">
        <x:v>4071</x:v>
      </x:c>
    </x:row>
    <x:row r="84" spans="4:4" s="19" customFormat="1" customHeight="1">
      <x:c r="D84" s="41" t="s">
        <x:v>2669</x:v>
      </x:c>
    </x:row>
    <x:row r="85" spans="4:4" s="19" customFormat="1" customHeight="1">
      <x:c r="D85" s="41" t="s">
        <x:v>2567</x:v>
      </x:c>
    </x:row>
    <x:row r="86" spans="4:4" s="19" customFormat="1" customHeight="1">
      <x:c r="D86" s="41" t="s">
        <x:v>502</x:v>
      </x:c>
    </x:row>
    <x:row r="87" spans="4:4" s="19" customFormat="1" customHeight="1">
      <x:c r="D87" s="41" t="s">
        <x:v>483</x:v>
      </x:c>
    </x:row>
    <x:row r="88" spans="4:4" s="19" customFormat="1" customHeight="1">
      <x:c r="D88" s="41" t="s">
        <x:v>2692</x:v>
      </x:c>
    </x:row>
    <x:row r="89" spans="4:4" s="19" customFormat="1" customHeight="1">
      <x:c r="D89" s="43" t="s">
        <x:v>2376</x:v>
      </x:c>
    </x:row>
    <x:row r="90" spans="4:4" s="19" customFormat="1" customHeight="1">
      <x:c r="D90" s="42" t="s">
        <x:v>6772</x:v>
      </x:c>
    </x:row>
    <x:row r="91" spans="4:4" s="19" customFormat="1" customHeight="1">
      <x:c r="D91" s="41" t="s">
        <x:v>2902</x:v>
      </x:c>
    </x:row>
    <x:row r="92" spans="4:4" s="19" customFormat="1" customHeight="1">
      <x:c r="D92" s="54" t="s">
        <x:v>7072</x:v>
      </x:c>
    </x:row>
    <x:row r="93" spans="4:4" s="19" customFormat="1" customHeight="1">
      <x:c r="D93" s="54" t="s">
        <x:v>6776</x:v>
      </x:c>
    </x:row>
    <x:row r="94" spans="4:4" s="19" customFormat="1" customHeight="1">
      <x:c r="D94" s="54" t="s">
        <x:v>6556</x:v>
      </x:c>
    </x:row>
    <x:row r="95" spans="4:4" s="19" customFormat="1" customHeight="1">
      <x:c r="D95" s="54" t="s">
        <x:v>6554</x:v>
      </x:c>
    </x:row>
    <x:row r="96" s="19" customFormat="1" customHeight="1"/>
    <x:row r="97" spans="4:12" s="19" customFormat="1" customHeight="1">
      <x:c r="D97" s="202" t="s">
        <x:v>4809</x:v>
      </x:c>
      <x:c r="E97" s="47"/>
      <x:c r="F97" s="47"/>
      <x:c r="G97" s="47"/>
      <x:c r="H97" s="47"/>
      <x:c r="I97" s="47"/>
      <x:c r="J97" s="47"/>
      <x:c r="K97" s="47"/>
      <x:c r="L97" s="47"/>
    </x:row>
    <x:row r="98" spans="5:17" s="19" customFormat="1" customHeight="1">
      <x:c r="E98" s="67" t="s">
        <x:v>2361</x:v>
      </x:c>
      <x:c r="F98" s="67"/>
      <x:c r="G98" s="67"/>
      <x:c r="N98" s="67" t="s">
        <x:v>3149</x:v>
      </x:c>
      <x:c r="O98" s="67"/>
      <x:c r="P98" s="67"/>
      <x:c r="Q98" s="67"/>
    </x:row>
    <x:row r="99" spans="5:14" s="19" customFormat="1" customHeight="1">
      <x:c r="E99" s="42" t="s">
        <x:v>6772</x:v>
      </x:c>
      <x:c r="N99" s="41" t="s">
        <x:v>4071</x:v>
      </x:c>
    </x:row>
    <x:row r="100" spans="5:14" s="19" customFormat="1" customHeight="1">
      <x:c r="E100" s="43" t="s">
        <x:v>7116</x:v>
      </x:c>
      <x:c r="N100" s="41" t="s">
        <x:v>1985</x:v>
      </x:c>
    </x:row>
    <x:row r="101" spans="5:14" s="19" customFormat="1" customHeight="1">
      <x:c r="E101" s="42" t="s">
        <x:v>5867</x:v>
      </x:c>
      <x:c r="N101" s="42" t="s">
        <x:v>5867</x:v>
      </x:c>
    </x:row>
    <x:row r="102" spans="5:14" s="19" customFormat="1" customHeight="1">
      <x:c r="E102" s="43" t="s">
        <x:v>6774</x:v>
      </x:c>
      <x:c r="N102" s="43" t="s">
        <x:v>7117</x:v>
      </x:c>
    </x:row>
    <x:row r="103" spans="5:14" s="19" customFormat="1" customHeight="1">
      <x:c r="E103" s="43" t="s">
        <x:v>7154</x:v>
      </x:c>
      <x:c r="N103" s="43" t="s">
        <x:v>7154</x:v>
      </x:c>
    </x:row>
    <x:row r="104" spans="5:5" s="19" customFormat="1" customHeight="1">
      <x:c r="E104" s="42" t="s">
        <x:v>7118</x:v>
      </x:c>
    </x:row>
    <x:row r="105" spans="5:5" s="19" customFormat="1" customHeight="1">
      <x:c r="E105" s="43" t="s">
        <x:v>2376</x:v>
      </x:c>
    </x:row>
    <x:row r="106" s="19" customFormat="1" customHeight="1"/>
    <x:row r="107" spans="4:8" s="19" customFormat="1" customHeight="1">
      <x:c r="D107" s="47" t="s">
        <x:v>1122</x:v>
      </x:c>
      <x:c r="E107" s="47"/>
      <x:c r="F107" s="47"/>
      <x:c r="G107" s="47"/>
      <x:c r="H107" s="47"/>
    </x:row>
    <x:row r="108" spans="5:23" s="19" customFormat="1" customHeight="1">
      <x:c r="E108" s="19" t="s">
        <x:v>2361</x:v>
      </x:c>
      <x:c r="W108" s="19" t="s">
        <x:v>3149</x:v>
      </x:c>
    </x:row>
    <x:row r="109" spans="5:23" s="19" customFormat="1" customHeight="1">
      <x:c r="E109" s="41" t="s">
        <x:v>4073</x:v>
      </x:c>
      <x:c r="W109" s="42" t="s">
        <x:v>6770</x:v>
      </x:c>
    </x:row>
    <x:row r="110" spans="5:23" s="19" customFormat="1" customHeight="1">
      <x:c r="E110" s="42" t="s">
        <x:v>6780</x:v>
      </x:c>
      <x:c r="W110" s="41" t="s">
        <x:v>4709</x:v>
      </x:c>
    </x:row>
    <x:row r="111" spans="5:23" s="19" customFormat="1" customHeight="1">
      <x:c r="E111" s="43" t="s">
        <x:v>1239</x:v>
      </x:c>
      <x:c r="W111" s="42" t="s">
        <x:v>5868</x:v>
      </x:c>
    </x:row>
    <x:row r="112" spans="5:23" s="19" customFormat="1" customHeight="1">
      <x:c r="E112" s="42" t="s">
        <x:v>5284</x:v>
      </x:c>
      <x:c r="W112" s="43" t="s">
        <x:v>7120</x:v>
      </x:c>
    </x:row>
    <x:row r="113" spans="5:23" s="19" customFormat="1" customHeight="1">
      <x:c r="E113" s="42" t="s">
        <x:v>6770</x:v>
      </x:c>
      <x:c r="W113" s="43" t="s">
        <x:v>6775</x:v>
      </x:c>
    </x:row>
    <x:row r="114" spans="5:23" s="19" customFormat="1" customHeight="1">
      <x:c r="E114" s="43" t="s">
        <x:v>194</x:v>
      </x:c>
      <x:c r="W114" s="42" t="s">
        <x:v>6778</x:v>
      </x:c>
    </x:row>
    <x:row r="115" spans="5:23" s="19" customFormat="1" customHeight="1">
      <x:c r="E115" s="41" t="s">
        <x:v>2628</x:v>
      </x:c>
      <x:c r="W115" s="41" t="s">
        <x:v>3154</x:v>
      </x:c>
    </x:row>
    <x:row r="116" spans="5:23" s="19" customFormat="1" customHeight="1">
      <x:c r="E116" s="43" t="s">
        <x:v>456</x:v>
      </x:c>
      <x:c r="W116" s="42" t="s">
        <x:v>6770</x:v>
      </x:c>
    </x:row>
    <x:row r="117" spans="5:23" s="19" customFormat="1" customHeight="1">
      <x:c r="E117" s="43" t="s">
        <x:v>5460</x:v>
      </x:c>
      <x:c r="W117" s="43" t="s">
        <x:v>2376</x:v>
      </x:c>
    </x:row>
    <x:row r="118" spans="5:23" s="19" customFormat="1" customHeight="1">
      <x:c r="E118" s="43" t="s">
        <x:v>5468</x:v>
      </x:c>
      <x:c r="W118" s="54" t="s">
        <x:v>7072</x:v>
      </x:c>
    </x:row>
    <x:row r="119" spans="5:23" s="19" customFormat="1" customHeight="1">
      <x:c r="E119" s="43" t="s">
        <x:v>5465</x:v>
      </x:c>
      <x:c r="W119" s="54" t="s">
        <x:v>6553</x:v>
      </x:c>
    </x:row>
    <x:row r="120" spans="5:23" s="19" customFormat="1" customHeight="1">
      <x:c r="E120" s="42" t="s">
        <x:v>5868</x:v>
      </x:c>
      <x:c r="W120" s="54" t="s">
        <x:v>6555</x:v>
      </x:c>
    </x:row>
    <x:row r="121" spans="5:23" s="19" customFormat="1" customHeight="1">
      <x:c r="E121" s="43" t="s">
        <x:v>7120</x:v>
      </x:c>
      <x:c r="W121" s="54" t="s">
        <x:v>6557</x:v>
      </x:c>
    </x:row>
    <x:row r="122" spans="5:5" s="19" customFormat="1" customHeight="1">
      <x:c r="E122" s="43" t="s">
        <x:v>6775</x:v>
      </x:c>
    </x:row>
    <x:row r="123" spans="5:5" s="19" customFormat="1" customHeight="1">
      <x:c r="E123" s="42" t="s">
        <x:v>7119</x:v>
      </x:c>
    </x:row>
    <x:row r="124" spans="5:5" s="19" customFormat="1" customHeight="1">
      <x:c r="E124" s="42" t="s">
        <x:v>6770</x:v>
      </x:c>
    </x:row>
    <x:row r="125" spans="5:5" s="19" customFormat="1" customHeight="1">
      <x:c r="E125" s="54" t="s">
        <x:v>76</x:v>
      </x:c>
    </x:row>
    <x:row r="126" spans="5:5" s="19" customFormat="1" customHeight="1">
      <x:c r="E126" s="43" t="s">
        <x:v>2720</x:v>
      </x:c>
    </x:row>
    <x:row r="127" spans="5:5" s="19" customFormat="1" customHeight="1">
      <x:c r="E127" s="42" t="s">
        <x:v>6770</x:v>
      </x:c>
    </x:row>
    <x:row r="128" spans="5:5" s="19" customFormat="1" customHeight="1">
      <x:c r="E128" s="43" t="s">
        <x:v>194</x:v>
      </x:c>
    </x:row>
    <x:row r="129" spans="5:5" s="19" customFormat="1" customHeight="1">
      <x:c r="E129" s="41" t="s">
        <x:v>2628</x:v>
      </x:c>
    </x:row>
    <x:row r="130" spans="5:5" s="19" customFormat="1" customHeight="1">
      <x:c r="E130" s="43" t="s">
        <x:v>456</x:v>
      </x:c>
    </x:row>
    <x:row r="131" spans="5:5" s="19" customFormat="1" customHeight="1">
      <x:c r="E131" s="43" t="s">
        <x:v>5460</x:v>
      </x:c>
    </x:row>
    <x:row r="132" spans="5:5" s="19" customFormat="1" customHeight="1">
      <x:c r="E132" s="43" t="s">
        <x:v>5552</x:v>
      </x:c>
    </x:row>
    <x:row r="133" spans="5:5" s="19" customFormat="1" customHeight="1">
      <x:c r="E133" s="43" t="s">
        <x:v>5465</x:v>
      </x:c>
    </x:row>
    <x:row r="134" s="19" customFormat="1" customHeight="1"/>
  </x:sheetData>
  <x:mergeCells count="1">
    <x:mergeCell ref="A1:A9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D8:D8" r:id="rId7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</x:worksheet>
</file>

<file path=xl/worksheets/sheet2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8"/>
  <x:dimension ref="A1:I98"/>
  <x:sheetViews>
    <x:sheetView showGridLines="0" topLeftCell="A88" zoomScale="130" zoomScaleNormal="130" zoomScaleSheetLayoutView="75" workbookViewId="0">
      <x:selection activeCell="H99" activeCellId="0" sqref="H99:H99"/>
    </x:sheetView>
  </x:sheetViews>
  <x:sheetFormatPr defaultColWidth="3.875" defaultRowHeight="18" customHeight="1"/>
  <x:cols>
    <x:col min="1" max="1" width="3" style="19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34" t="s">
        <x:v>4099</x:v>
      </x:c>
    </x:row>
    <x:row r="9" spans="1:2" customHeight="1">
      <x:c r="A9" s="276"/>
      <x:c r="B9" s="19" t="s">
        <x:v>978</x:v>
      </x:c>
    </x:row>
    <x:row r="10" spans="2:9" s="19" customFormat="1" customHeight="1">
      <x:c r="B10" s="47" t="s">
        <x:v>1995</x:v>
      </x:c>
      <x:c r="C10" s="47"/>
      <x:c r="D10" s="47"/>
      <x:c r="E10" s="47"/>
      <x:c r="F10" s="47"/>
      <x:c r="G10" s="47"/>
      <x:c r="H10" s="47"/>
      <x:c r="I10" s="47"/>
    </x:row>
    <x:row r="11" spans="3:3" s="19" customFormat="1" customHeight="1">
      <x:c r="C11" s="19" t="s">
        <x:v>4678</x:v>
      </x:c>
    </x:row>
    <x:row r="12" s="19" customFormat="1" customHeight="1"/>
    <x:row r="13" s="19" customFormat="1" customHeight="1"/>
    <x:row r="14" s="19" customFormat="1" customHeight="1"/>
    <x:row r="15" s="19" customFormat="1" customHeight="1"/>
    <x:row r="16" s="19" customFormat="1" customHeight="1"/>
    <x:row r="17" s="19" customFormat="1" customHeight="1"/>
    <x:row r="18" s="19" customFormat="1" customHeight="1"/>
    <x:row r="19" spans="3:3" s="19" customFormat="1" customHeight="1">
      <x:c r="C19" s="19" t="s">
        <x:v>3782</x:v>
      </x:c>
    </x:row>
    <x:row r="20" spans="4:5" s="19" customFormat="1" customHeight="1">
      <x:c r="D20" s="19" t="s">
        <x:v>1235</x:v>
      </x:c>
      <x:c r="E20" s="19" t="s">
        <x:v>3142</x:v>
      </x:c>
    </x:row>
    <x:row r="21" spans="4:4" s="19" customFormat="1" customHeight="1">
      <x:c r="D21" s="19" t="s">
        <x:v>3143</x:v>
      </x:c>
    </x:row>
    <x:row r="22" spans="4:4" s="19" customFormat="1" customHeight="1">
      <x:c r="D22" s="19" t="s">
        <x:v>3772</x:v>
      </x:c>
    </x:row>
    <x:row r="23" spans="4:4" s="19" customFormat="1" customHeight="1">
      <x:c r="D23" s="19" t="s">
        <x:v>3775</x:v>
      </x:c>
    </x:row>
    <x:row r="24" s="19" customFormat="1" customHeight="1"/>
    <x:row r="25" spans="3:3" s="19" customFormat="1" customHeight="1">
      <x:c r="C25" s="19" t="s">
        <x:v>4708</x:v>
      </x:c>
    </x:row>
    <x:row r="26" spans="3:3" s="19" customFormat="1" customHeight="1">
      <x:c r="C26" s="19" t="s">
        <x:v>2782</x:v>
      </x:c>
    </x:row>
    <x:row r="27" s="19" customFormat="1" customHeight="1"/>
    <x:row r="28" s="19" customFormat="1" customHeight="1"/>
    <x:row r="29" s="19" customFormat="1" customHeight="1"/>
    <x:row r="30" s="19" customFormat="1" customHeight="1"/>
    <x:row r="31" s="19" customFormat="1" customHeight="1"/>
    <x:row r="32" s="19" customFormat="1" customHeight="1"/>
    <x:row r="33" s="19" customFormat="1" customHeight="1"/>
    <x:row r="34" s="19" customFormat="1" customHeight="1"/>
    <x:row r="35" s="19" customFormat="1" customHeight="1"/>
    <x:row r="36" s="19" customFormat="1" customHeight="1"/>
    <x:row r="37" s="19" customFormat="1" customHeight="1"/>
    <x:row r="38" s="19" customFormat="1" customHeight="1"/>
    <x:row r="39" s="19" customFormat="1" customHeight="1"/>
    <x:row r="40" s="19" customFormat="1" customHeight="1"/>
    <x:row r="41" s="19" customFormat="1" customHeight="1"/>
    <x:row r="42" s="19" customFormat="1" customHeight="1"/>
    <x:row r="43" s="19" customFormat="1" customHeight="1"/>
    <x:row r="44" s="19" customFormat="1" customHeight="1"/>
    <x:row r="45" s="19" customFormat="1" customHeight="1"/>
    <x:row r="46" s="19" customFormat="1" customHeight="1"/>
    <x:row r="47" s="19" customFormat="1" customHeight="1"/>
    <x:row r="48" s="19" customFormat="1" customHeight="1"/>
    <x:row r="49" s="19" customFormat="1" customHeight="1"/>
    <x:row r="50" s="19" customFormat="1" customHeight="1"/>
    <x:row r="51" s="19" customFormat="1" customHeight="1"/>
    <x:row r="52" s="19" customFormat="1" customHeight="1"/>
    <x:row r="53" s="19" customFormat="1" customHeight="1"/>
    <x:row r="54" s="19" customFormat="1" customHeight="1"/>
    <x:row r="55" s="19" customFormat="1" customHeight="1"/>
    <x:row r="56" s="19" customFormat="1" customHeight="1"/>
    <x:row r="57" s="19" customFormat="1" customHeight="1"/>
    <x:row r="58" s="19" customFormat="1" customHeight="1"/>
    <x:row r="59" s="19" customFormat="1" customHeight="1"/>
    <x:row r="60" s="19" customFormat="1" customHeight="1"/>
    <x:row r="61" s="19" customFormat="1" customHeight="1"/>
    <x:row r="62" s="19" customFormat="1" customHeight="1"/>
    <x:row r="63" s="19" customFormat="1" customHeight="1"/>
    <x:row r="64" s="19" customFormat="1" customHeight="1"/>
    <x:row r="65" s="19" customFormat="1" customHeight="1"/>
    <x:row r="66" s="19" customFormat="1" customHeight="1"/>
    <x:row r="67" s="19" customFormat="1" customHeight="1"/>
    <x:row r="68" s="19" customFormat="1" customHeight="1"/>
    <x:row r="69" s="19" customFormat="1" customHeight="1"/>
    <x:row r="70" s="19" customFormat="1" customHeight="1"/>
    <x:row r="71" s="19" customFormat="1" customHeight="1"/>
    <x:row r="72" s="19" customFormat="1" customHeight="1"/>
    <x:row r="73" spans="3:3" s="19" customFormat="1" customHeight="1">
      <x:c r="C73" s="19" t="s">
        <x:v>4677</x:v>
      </x:c>
    </x:row>
    <x:row r="74" spans="4:4" s="19" customFormat="1" customHeight="1">
      <x:c r="D74" s="200" t="s">
        <x:v>2672</x:v>
      </x:c>
    </x:row>
    <x:row r="75" s="19" customFormat="1" customHeight="1"/>
    <x:row r="76" s="19" customFormat="1" customHeight="1"/>
    <x:row r="77" s="19" customFormat="1" customHeight="1"/>
    <x:row r="78" s="19" customFormat="1" customHeight="1"/>
    <x:row r="79" s="19" customFormat="1" customHeight="1"/>
    <x:row r="80" s="19" customFormat="1" customHeight="1"/>
    <x:row r="81" s="19" customFormat="1" customHeight="1"/>
    <x:row r="82" s="19" customFormat="1" customHeight="1"/>
    <x:row r="83" s="19" customFormat="1" customHeight="1"/>
    <x:row r="84" s="19" customFormat="1" customHeight="1"/>
    <x:row r="85" s="19" customFormat="1" customHeight="1"/>
    <x:row r="86" s="19" customFormat="1" customHeight="1"/>
    <x:row r="87" s="19" customFormat="1" customHeight="1"/>
    <x:row r="88" s="19" customFormat="1" customHeight="1"/>
    <x:row r="89" s="19" customFormat="1" customHeight="1"/>
    <x:row r="90" s="19" customFormat="1" customHeight="1"/>
    <x:row r="91" s="19" customFormat="1" customHeight="1"/>
    <x:row r="92" s="19" customFormat="1" customHeight="1"/>
    <x:row r="93" s="19" customFormat="1" customHeight="1"/>
    <x:row r="94" s="19" customFormat="1" customHeight="1"/>
    <x:row r="95" s="19" customFormat="1" customHeight="1"/>
    <x:row r="96" spans="5:5" s="19" customFormat="1" customHeight="1">
      <x:c r="E96" s="19" t="s">
        <x:v>3770</x:v>
      </x:c>
    </x:row>
    <x:row r="97" spans="5:5" s="19" customFormat="1" customHeight="1">
      <x:c r="E97" s="19" t="s">
        <x:v>3766</x:v>
      </x:c>
    </x:row>
    <x:row r="98" spans="5:5" s="19" customFormat="1" customHeight="1">
      <x:c r="E98" s="19" t="s">
        <x:v>3778</x:v>
      </x:c>
    </x:row>
    <x:row r="99" s="19" customFormat="1" customHeight="1"/>
    <x:row r="100" s="19" customFormat="1" customHeight="1"/>
    <x:row r="101" s="19" customFormat="1" customHeight="1"/>
    <x:row r="102" s="19" customFormat="1" customHeight="1"/>
  </x:sheetData>
  <x:mergeCells count="1">
    <x:mergeCell ref="A1:A9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D8:D8" r:id="rId7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8"/>
</x:worksheet>
</file>

<file path=xl/worksheets/sheet2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7"/>
  <x:dimension ref="A1:U699"/>
  <x:sheetViews>
    <x:sheetView showGridLines="0" topLeftCell="A92" zoomScale="110" zoomScaleNormal="110" zoomScaleSheetLayoutView="75" workbookViewId="0">
      <x:selection activeCell="C119" activeCellId="0" sqref="C119:C119"/>
    </x:sheetView>
  </x:sheetViews>
  <x:sheetFormatPr defaultColWidth="3.875" defaultRowHeight="18" customHeight="1"/>
  <x:cols>
    <x:col min="1" max="1" width="3" style="19" customWidth="1"/>
    <x:col min="2" max="2" width="3.875" style="12" bestFit="1" customWidth="1"/>
    <x:col min="3" max="3" width="3.875" style="6" bestFit="1" customWidth="1"/>
    <x:col min="8" max="8" width="10.88671875" style="12" bestFit="1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34" t="s">
        <x:v>4099</x:v>
      </x:c>
    </x:row>
    <x:row r="9" spans="1:2" customHeight="1">
      <x:c r="A9" s="276"/>
      <x:c r="B9" s="19" t="s">
        <x:v>978</x:v>
      </x:c>
    </x:row>
    <x:row r="10" spans="2:8" customHeight="1">
      <x:c r="B10" s="116" t="s">
        <x:v>5312</x:v>
      </x:c>
      <x:c r="C10" s="116"/>
      <x:c r="D10" s="116"/>
      <x:c r="E10" s="116"/>
      <x:c r="F10" s="116"/>
      <x:c r="G10" s="116"/>
      <x:c r="H10" s="116"/>
    </x:row>
    <x:row r="11" spans="3:3" customHeight="1">
      <x:c r="C11" s="12" t="s">
        <x:v>2719</x:v>
      </x:c>
    </x:row>
    <x:row r="12" spans="3:3" customHeight="1">
      <x:c r="C12" s="12" t="s">
        <x:v>2718</x:v>
      </x:c>
    </x:row>
    <x:row r="13" spans="3:3" customHeight="1">
      <x:c r="C13" s="12" t="s">
        <x:v>2715</x:v>
      </x:c>
    </x:row>
    <x:row r="14" spans="3:3" customHeight="1">
      <x:c r="C14" s="12" t="s">
        <x:v>2716</x:v>
      </x:c>
    </x:row>
    <x:row r="16" spans="4:4" customHeight="1">
      <x:c r="D16" s="12" t="s">
        <x:v>3734</x:v>
      </x:c>
    </x:row>
    <x:row r="17" spans="5:5" customHeight="1">
      <x:c r="E17" s="12" t="s">
        <x:v>5332</x:v>
      </x:c>
    </x:row>
    <x:row r="18" spans="5:5" customHeight="1">
      <x:c r="E18" s="12" t="s">
        <x:v>4681</x:v>
      </x:c>
    </x:row>
    <x:row r="19" spans="1:1" s="12" customFormat="1" customHeight="1">
      <x:c r="A19" s="19"/>
    </x:row>
    <x:row r="20" spans="4:4" customHeight="1">
      <x:c r="D20" s="12" t="s">
        <x:v>4395</x:v>
      </x:c>
    </x:row>
    <x:row r="21" spans="4:4" s="7" customFormat="1" customHeight="1">
      <x:c r="D21" s="79" t="s">
        <x:v>4397</x:v>
      </x:c>
    </x:row>
    <x:row r="22" spans="4:4" s="7" customFormat="1" customHeight="1">
      <x:c r="D22" s="79" t="s">
        <x:v>725</x:v>
      </x:c>
    </x:row>
    <x:row r="23" spans="4:4" s="7" customFormat="1" customHeight="1">
      <x:c r="D23" s="79" t="s">
        <x:v>746</x:v>
      </x:c>
    </x:row>
    <x:row r="24" spans="4:4" s="7" customFormat="1" customHeight="1">
      <x:c r="D24" s="79" t="s">
        <x:v>407</x:v>
      </x:c>
    </x:row>
    <x:row r="25" spans="4:4" s="7" customFormat="1" customHeight="1">
      <x:c r="D25" s="79" t="s">
        <x:v>1851</x:v>
      </x:c>
    </x:row>
    <x:row r="26" spans="4:4" s="7" customFormat="1" customHeight="1">
      <x:c r="D26" s="79" t="s">
        <x:v>2717</x:v>
      </x:c>
    </x:row>
    <x:row r="27" spans="4:4" s="7" customFormat="1" customHeight="1">
      <x:c r="D27" s="80" t="s">
        <x:v>6777</x:v>
      </x:c>
    </x:row>
    <x:row r="28" spans="4:4" s="7" customFormat="1" customHeight="1">
      <x:c r="D28" s="79" t="s">
        <x:v>2714</x:v>
      </x:c>
    </x:row>
    <x:row r="29" spans="4:4" s="7" customFormat="1" customHeight="1">
      <x:c r="D29" s="80" t="s">
        <x:v>6779</x:v>
      </x:c>
    </x:row>
    <x:row r="30" spans="4:4" s="7" customFormat="1" customHeight="1">
      <x:c r="D30" s="81" t="s">
        <x:v>1239</x:v>
      </x:c>
    </x:row>
    <x:row r="31" spans="4:4" s="7" customFormat="1" customHeight="1">
      <x:c r="D31" s="80" t="s">
        <x:v>5284</x:v>
      </x:c>
    </x:row>
    <x:row r="32" spans="4:4" s="7" customFormat="1" customHeight="1">
      <x:c r="D32" s="79" t="s">
        <x:v>2714</x:v>
      </x:c>
    </x:row>
    <x:row r="33" spans="4:4" s="7" customFormat="1" customHeight="1">
      <x:c r="D33" s="80" t="s">
        <x:v>7121</x:v>
      </x:c>
    </x:row>
    <x:row r="34" spans="4:4" s="7" customFormat="1" customHeight="1">
      <x:c r="D34" s="79" t="s">
        <x:v>2406</x:v>
      </x:c>
    </x:row>
    <x:row r="35" spans="4:4" s="7" customFormat="1" customHeight="1">
      <x:c r="D35" s="81" t="s">
        <x:v>2376</x:v>
      </x:c>
    </x:row>
    <x:row r="36" spans="4:4" s="7" customFormat="1" customHeight="1">
      <x:c r="D36" s="79" t="s">
        <x:v>2405</x:v>
      </x:c>
    </x:row>
    <x:row r="37" spans="4:4" s="7" customFormat="1" customHeight="1">
      <x:c r="D37" s="81" t="s">
        <x:v>2720</x:v>
      </x:c>
    </x:row>
    <x:row r="38" s="7" customFormat="1" customHeight="1"/>
    <x:row r="39" spans="1:1" s="7" customFormat="1" customHeight="1">
      <x:c r="A39" s="19"/>
    </x:row>
    <x:row r="40" spans="4:10" customHeight="1">
      <x:c r="D40" s="116" t="s">
        <x:v>1568</x:v>
      </x:c>
      <x:c r="E40" s="116"/>
      <x:c r="F40" s="116"/>
      <x:c r="G40" s="116"/>
      <x:c r="H40" s="116"/>
      <x:c r="I40" s="116"/>
      <x:c r="J40" s="116"/>
    </x:row>
    <x:row r="41" spans="5:5" customHeight="1">
      <x:c r="E41" s="12" t="s">
        <x:v>1119</x:v>
      </x:c>
    </x:row>
    <x:row r="42" spans="6:6" customHeight="1">
      <x:c r="F42" s="12" t="s">
        <x:v>751</x:v>
      </x:c>
    </x:row>
    <x:row r="43" spans="6:6" customHeight="1">
      <x:c r="F43" s="12" t="s">
        <x:v>1988</x:v>
      </x:c>
    </x:row>
    <x:row r="44" spans="5:5" s="7" customFormat="1" customHeight="1">
      <x:c r="E44" s="79" t="s">
        <x:v>412</x:v>
      </x:c>
    </x:row>
    <x:row r="45" spans="5:5" s="7" customFormat="1" customHeight="1">
      <x:c r="E45" s="79" t="s">
        <x:v>2721</x:v>
      </x:c>
    </x:row>
    <x:row r="46" spans="5:5" s="7" customFormat="1" customHeight="1">
      <x:c r="E46" s="79" t="s">
        <x:v>410</x:v>
      </x:c>
    </x:row>
    <x:row r="47" spans="5:5" s="7" customFormat="1" customHeight="1">
      <x:c r="E47" s="79" t="s">
        <x:v>3759</x:v>
      </x:c>
    </x:row>
    <x:row r="48" spans="5:5" s="7" customFormat="1" customHeight="1">
      <x:c r="E48" s="80" t="s">
        <x:v>6246</x:v>
      </x:c>
    </x:row>
    <x:row r="49" spans="5:5" s="7" customFormat="1" customHeight="1">
      <x:c r="E49" s="80" t="s">
        <x:v>6558</x:v>
      </x:c>
    </x:row>
    <x:row r="50" spans="5:5" s="7" customFormat="1" customHeight="1">
      <x:c r="E50" s="79" t="s">
        <x:v>2406</x:v>
      </x:c>
    </x:row>
    <x:row r="51" spans="5:5" s="7" customFormat="1" customHeight="1">
      <x:c r="E51" s="81" t="s">
        <x:v>2376</x:v>
      </x:c>
    </x:row>
    <x:row r="52" spans="5:5" s="7" customFormat="1" customHeight="1">
      <x:c r="E52" s="80" t="s">
        <x:v>6365</x:v>
      </x:c>
    </x:row>
    <x:row r="53" spans="5:5" s="7" customFormat="1" customHeight="1">
      <x:c r="E53" s="80" t="s">
        <x:v>5872</x:v>
      </x:c>
    </x:row>
    <x:row r="54" spans="5:5" s="7" customFormat="1" customHeight="1">
      <x:c r="E54" s="81" t="s">
        <x:v>1189</x:v>
      </x:c>
    </x:row>
    <x:row r="55" spans="5:5" s="7" customFormat="1" customHeight="1">
      <x:c r="E55" s="81" t="s">
        <x:v>194</x:v>
      </x:c>
    </x:row>
    <x:row r="56" spans="5:5" s="7" customFormat="1" customHeight="1">
      <x:c r="E56" s="79" t="s">
        <x:v>2628</x:v>
      </x:c>
    </x:row>
    <x:row r="57" spans="5:5" s="7" customFormat="1" customHeight="1">
      <x:c r="E57" s="81" t="s">
        <x:v>456</x:v>
      </x:c>
    </x:row>
    <x:row r="58" spans="5:5" s="7" customFormat="1" customHeight="1">
      <x:c r="E58" s="81" t="s">
        <x:v>5460</x:v>
      </x:c>
    </x:row>
    <x:row r="59" spans="5:5" s="7" customFormat="1" customHeight="1">
      <x:c r="E59" s="81" t="s">
        <x:v>5468</x:v>
      </x:c>
    </x:row>
    <x:row r="60" spans="5:5" s="7" customFormat="1" customHeight="1">
      <x:c r="E60" s="81" t="s">
        <x:v>5465</x:v>
      </x:c>
    </x:row>
    <x:row r="61" spans="5:5" s="7" customFormat="1" customHeight="1">
      <x:c r="E61" s="81" t="s">
        <x:v>5553</x:v>
      </x:c>
    </x:row>
    <x:row r="62" spans="5:5" s="7" customFormat="1" customHeight="1">
      <x:c r="E62" s="79" t="s">
        <x:v>3743</x:v>
      </x:c>
    </x:row>
    <x:row r="63" spans="5:5" s="7" customFormat="1" customHeight="1">
      <x:c r="E63" s="81" t="s">
        <x:v>1189</x:v>
      </x:c>
    </x:row>
    <x:row r="65" spans="2:6" customHeight="1">
      <x:c r="B65" s="116" t="s">
        <x:v>3296</x:v>
      </x:c>
      <x:c r="C65" s="116"/>
      <x:c r="D65" s="116"/>
      <x:c r="E65" s="116"/>
      <x:c r="F65" s="116"/>
    </x:row>
    <x:row r="66" spans="6:6" s="7" customFormat="1" customHeight="1">
      <x:c r="F66" s="79" t="s">
        <x:v>401</x:v>
      </x:c>
    </x:row>
    <x:row r="67" spans="6:6" s="7" customFormat="1" customHeight="1">
      <x:c r="F67" s="80" t="s">
        <x:v>6246</x:v>
      </x:c>
    </x:row>
    <x:row r="68" spans="6:11" s="7" customFormat="1" customHeight="1">
      <x:c r="F68" s="154" t="s">
        <x:v>6769</x:v>
      </x:c>
      <x:c r="G68" s="106"/>
      <x:c r="H68" s="106"/>
      <x:c r="I68" s="106"/>
      <x:c r="J68" s="106"/>
      <x:c r="K68" s="106"/>
    </x:row>
    <x:row r="69" spans="6:6" s="7" customFormat="1" customHeight="1">
      <x:c r="F69" s="79" t="s">
        <x:v>2723</x:v>
      </x:c>
    </x:row>
    <x:row r="70" spans="6:6" s="7" customFormat="1" customHeight="1">
      <x:c r="F70" s="79" t="s">
        <x:v>4398</x:v>
      </x:c>
    </x:row>
    <x:row r="71" spans="6:6" s="7" customFormat="1" customHeight="1">
      <x:c r="F71" s="80" t="s">
        <x:v>1</x:v>
      </x:c>
    </x:row>
    <x:row r="72" spans="6:13" s="7" customFormat="1" customHeight="1">
      <x:c r="F72" s="154" t="s">
        <x:v>6558</x:v>
      </x:c>
      <x:c r="G72" s="106"/>
      <x:c r="H72" s="106"/>
      <x:c r="I72" s="106"/>
      <x:c r="J72" s="106"/>
      <x:c r="K72" s="106"/>
      <x:c r="L72" s="106"/>
      <x:c r="M72" s="106"/>
    </x:row>
    <x:row r="73" spans="6:6" s="7" customFormat="1" customHeight="1">
      <x:c r="F73" s="79" t="s">
        <x:v>1778</x:v>
      </x:c>
    </x:row>
    <x:row r="74" spans="6:6" s="7" customFormat="1" customHeight="1">
      <x:c r="F74" s="79" t="s">
        <x:v>4002</x:v>
      </x:c>
    </x:row>
    <x:row r="75" spans="6:6" s="7" customFormat="1" customHeight="1">
      <x:c r="F75" s="79" t="s">
        <x:v>408</x:v>
      </x:c>
    </x:row>
    <x:row r="76" spans="6:6" s="7" customFormat="1" customHeight="1">
      <x:c r="F76" s="80" t="s">
        <x:v>6246</x:v>
      </x:c>
    </x:row>
    <x:row r="77" spans="6:13" s="7" customFormat="1" customHeight="1">
      <x:c r="F77" s="107" t="s">
        <x:v>7071</x:v>
      </x:c>
      <x:c r="G77" s="106"/>
      <x:c r="H77" s="106"/>
      <x:c r="I77" s="106"/>
      <x:c r="J77" s="106"/>
      <x:c r="K77" s="106"/>
      <x:c r="L77" s="106"/>
      <x:c r="M77" s="106"/>
    </x:row>
    <x:row r="78" s="7" customFormat="1" customHeight="1"/>
    <x:row r="79" spans="6:6" s="7" customFormat="1" customHeight="1">
      <x:c r="F79" s="79" t="s">
        <x:v>2722</x:v>
      </x:c>
    </x:row>
    <x:row r="80" spans="6:6" s="7" customFormat="1" customHeight="1">
      <x:c r="F80" s="79" t="s">
        <x:v>2723</x:v>
      </x:c>
    </x:row>
    <x:row r="81" spans="6:6" s="7" customFormat="1" customHeight="1">
      <x:c r="F81" s="79" t="s">
        <x:v>4616</x:v>
      </x:c>
    </x:row>
    <x:row r="82" s="7" customFormat="1" customHeight="1"/>
    <x:row r="83" spans="6:17" s="7" customFormat="1" customHeight="1">
      <x:c r="F83" s="98" t="s">
        <x:v>4401</x:v>
      </x:c>
      <x:c r="G83" s="85"/>
      <x:c r="H83" s="85"/>
      <x:c r="I83" s="85"/>
      <x:c r="J83" s="85"/>
      <x:c r="K83" s="85"/>
      <x:c r="L83" s="85"/>
      <x:c r="M83" s="85"/>
      <x:c r="N83" s="85"/>
      <x:c r="O83" s="85"/>
      <x:c r="P83" s="85"/>
      <x:c r="Q83" s="85"/>
    </x:row>
    <x:row r="84" spans="6:6" s="7" customFormat="1" customHeight="1">
      <x:c r="F84" s="80" t="s">
        <x:v>4873</x:v>
      </x:c>
    </x:row>
    <x:row r="85" spans="6:6" s="7" customFormat="1" customHeight="1">
      <x:c r="F85" s="92" t="s">
        <x:v>7152</x:v>
      </x:c>
    </x:row>
    <x:row r="88" spans="2:8" customHeight="1">
      <x:c r="B88" s="116" t="s">
        <x:v>3737</x:v>
      </x:c>
      <x:c r="C88" s="116"/>
      <x:c r="D88" s="116"/>
      <x:c r="E88" s="116"/>
      <x:c r="F88" s="116"/>
      <x:c r="G88" s="116"/>
      <x:c r="H88" s="116"/>
    </x:row>
    <x:row r="89" spans="3:3" customHeight="1">
      <x:c r="C89" s="12" t="s">
        <x:v>5327</x:v>
      </x:c>
    </x:row>
    <x:row r="90" spans="7:7" s="19" customFormat="1" customHeight="1">
      <x:c r="G90" s="43" t="s">
        <x:v>7153</x:v>
      </x:c>
    </x:row>
    <x:row r="91" spans="7:7" s="19" customFormat="1" customHeight="1">
      <x:c r="G91" s="43" t="s">
        <x:v>7163</x:v>
      </x:c>
    </x:row>
    <x:row r="92" spans="7:7" s="19" customFormat="1" customHeight="1">
      <x:c r="G92" s="43" t="s">
        <x:v>7157</x:v>
      </x:c>
    </x:row>
    <x:row r="93" spans="7:7" s="19" customFormat="1" customHeight="1">
      <x:c r="G93" s="43" t="s">
        <x:v>7162</x:v>
      </x:c>
    </x:row>
    <x:row r="94" spans="7:7" s="19" customFormat="1" customHeight="1">
      <x:c r="G94" s="42" t="s">
        <x:v>5583</x:v>
      </x:c>
    </x:row>
    <x:row r="95" spans="7:7" s="19" customFormat="1" customHeight="1">
      <x:c r="G95" s="42" t="s">
        <x:v>7121</x:v>
      </x:c>
    </x:row>
    <x:row r="96" spans="7:7" s="19" customFormat="1" customHeight="1">
      <x:c r="G96" s="43" t="s">
        <x:v>7166</x:v>
      </x:c>
    </x:row>
    <x:row r="97" spans="7:7" s="19" customFormat="1" customHeight="1">
      <x:c r="G97" s="43" t="s">
        <x:v>6783</x:v>
      </x:c>
    </x:row>
    <x:row r="98" spans="7:7" s="19" customFormat="1" customHeight="1">
      <x:c r="G98" s="43" t="s">
        <x:v>7122</x:v>
      </x:c>
    </x:row>
    <x:row r="99" spans="7:7" s="19" customFormat="1" customHeight="1">
      <x:c r="G99" s="42" t="s">
        <x:v>6387</x:v>
      </x:c>
    </x:row>
    <x:row r="100" spans="7:7" s="19" customFormat="1" customHeight="1">
      <x:c r="G100" s="42" t="s">
        <x:v>7121</x:v>
      </x:c>
    </x:row>
    <x:row r="101" spans="7:7" s="19" customFormat="1" customHeight="1">
      <x:c r="G101" s="43" t="s">
        <x:v>7165</x:v>
      </x:c>
    </x:row>
    <x:row r="102" spans="7:7" s="19" customFormat="1" customHeight="1">
      <x:c r="G102" s="43" t="s">
        <x:v>5873</x:v>
      </x:c>
    </x:row>
    <x:row r="103" spans="7:7" s="19" customFormat="1" customHeight="1">
      <x:c r="G103" s="43" t="s">
        <x:v>5875</x:v>
      </x:c>
    </x:row>
    <x:row r="104" spans="7:7" s="19" customFormat="1" customHeight="1">
      <x:c r="G104" s="42" t="s">
        <x:v>6878</x:v>
      </x:c>
    </x:row>
    <x:row r="105" spans="7:7" s="19" customFormat="1" customHeight="1">
      <x:c r="G105" s="42" t="s">
        <x:v>7121</x:v>
      </x:c>
    </x:row>
    <x:row r="106" spans="7:7" s="19" customFormat="1" customHeight="1">
      <x:c r="G106" s="43" t="s">
        <x:v>194</x:v>
      </x:c>
    </x:row>
    <x:row r="107" spans="7:7" s="19" customFormat="1" customHeight="1">
      <x:c r="G107" s="41" t="s">
        <x:v>2628</x:v>
      </x:c>
    </x:row>
    <x:row r="108" spans="7:7" s="19" customFormat="1" customHeight="1">
      <x:c r="G108" s="43" t="s">
        <x:v>456</x:v>
      </x:c>
    </x:row>
    <x:row r="109" spans="7:7" s="19" customFormat="1" customHeight="1">
      <x:c r="G109" s="43" t="s">
        <x:v>5460</x:v>
      </x:c>
    </x:row>
    <x:row r="110" spans="7:7" s="19" customFormat="1" customHeight="1">
      <x:c r="G110" s="43" t="s">
        <x:v>5468</x:v>
      </x:c>
    </x:row>
    <x:row r="111" spans="7:7" s="19" customFormat="1" customHeight="1">
      <x:c r="G111" s="43" t="s">
        <x:v>5465</x:v>
      </x:c>
    </x:row>
    <x:row r="112" spans="7:7" s="19" customFormat="1" customHeight="1">
      <x:c r="G112" s="43" t="s">
        <x:v>5553</x:v>
      </x:c>
    </x:row>
    <x:row r="113" spans="7:7" s="19" customFormat="1" customHeight="1">
      <x:c r="G113" s="43" t="s">
        <x:v>5584</x:v>
      </x:c>
    </x:row>
    <x:row r="114" spans="7:7" s="19" customFormat="1" customHeight="1">
      <x:c r="G114" s="43" t="s">
        <x:v>5870</x:v>
      </x:c>
    </x:row>
    <x:row r="115" spans="7:7" s="19" customFormat="1" customHeight="1">
      <x:c r="G115" s="43" t="s">
        <x:v>7168</x:v>
      </x:c>
    </x:row>
    <x:row r="116" spans="7:7" s="19" customFormat="1" customHeight="1">
      <x:c r="G116" s="43" t="s">
        <x:v>5586</x:v>
      </x:c>
    </x:row>
    <x:row r="117" s="19" customFormat="1" customHeight="1"/>
    <x:row r="118" spans="2:8" customHeight="1">
      <x:c r="B118" s="116" t="s">
        <x:v>399</x:v>
      </x:c>
      <x:c r="C118" s="116"/>
      <x:c r="D118" s="116"/>
      <x:c r="E118" s="116"/>
      <x:c r="F118" s="116"/>
      <x:c r="G118" s="116"/>
      <x:c r="H118" s="116"/>
    </x:row>
    <x:row r="119" spans="3:3" customHeight="1">
      <x:c r="C119" s="97" t="s">
        <x:v>5267</x:v>
      </x:c>
    </x:row>
    <x:row r="120" spans="7:7" s="19" customFormat="1" customHeight="1">
      <x:c r="G120" s="42" t="s">
        <x:v>6784</x:v>
      </x:c>
    </x:row>
    <x:row r="121" spans="7:7" s="19" customFormat="1" customHeight="1">
      <x:c r="G121" s="43" t="s">
        <x:v>1239</x:v>
      </x:c>
    </x:row>
    <x:row r="122" spans="7:7" s="19" customFormat="1" customHeight="1">
      <x:c r="G122" s="42" t="s">
        <x:v>5334</x:v>
      </x:c>
    </x:row>
    <x:row r="123" spans="7:7" s="19" customFormat="1" customHeight="1">
      <x:c r="G123" s="42" t="s">
        <x:v>5874</x:v>
      </x:c>
    </x:row>
    <x:row r="124" spans="7:7" s="19" customFormat="1" customHeight="1">
      <x:c r="G124" s="42" t="s">
        <x:v>6365</x:v>
      </x:c>
    </x:row>
    <x:row r="125" spans="7:7" s="19" customFormat="1" customHeight="1">
      <x:c r="G125" s="42" t="s">
        <x:v>5871</x:v>
      </x:c>
    </x:row>
    <x:row r="126" spans="7:7" s="19" customFormat="1" customHeight="1">
      <x:c r="G126" s="42"/>
    </x:row>
    <x:row r="127" spans="3:8" customHeight="1">
      <x:c r="C127" s="301" t="s">
        <x:v>1424</x:v>
      </x:c>
      <x:c r="D127" s="301"/>
      <x:c r="E127" s="301"/>
      <x:c r="F127" s="301"/>
      <x:c r="G127" s="301"/>
      <x:c r="H127" s="12">
        <x:v>9999</x:v>
      </x:c>
    </x:row>
    <x:row r="128" spans="3:8" customHeight="1">
      <x:c r="C128" s="301" t="s">
        <x:v>1283</x:v>
      </x:c>
      <x:c r="D128" s="301"/>
      <x:c r="E128" s="301"/>
      <x:c r="F128" s="301"/>
      <x:c r="G128" s="301"/>
      <x:c r="H128" s="12" t="s">
        <x:v>1278</x:v>
      </x:c>
    </x:row>
    <x:row r="129" spans="3:8" customHeight="1">
      <x:c r="C129" s="301" t="s">
        <x:v>1078</x:v>
      </x:c>
      <x:c r="D129" s="301"/>
      <x:c r="E129" s="301"/>
      <x:c r="F129" s="301"/>
      <x:c r="G129" s="301"/>
      <x:c r="H129" s="12" t="s">
        <x:v>1804</x:v>
      </x:c>
    </x:row>
    <x:row r="130" spans="3:8" customHeight="1">
      <x:c r="C130" s="301" t="s">
        <x:v>1074</x:v>
      </x:c>
      <x:c r="D130" s="301"/>
      <x:c r="E130" s="301"/>
      <x:c r="F130" s="301"/>
      <x:c r="G130" s="301"/>
      <x:c r="H130" s="12" t="s">
        <x:v>2411</x:v>
      </x:c>
    </x:row>
    <x:row r="131" spans="3:8" customHeight="1">
      <x:c r="C131" s="301" t="s">
        <x:v>960</x:v>
      </x:c>
      <x:c r="D131" s="301"/>
      <x:c r="E131" s="301"/>
      <x:c r="F131" s="301"/>
      <x:c r="G131" s="301"/>
      <x:c r="H131" s="150">
        <x:v>36892</x:v>
      </x:c>
    </x:row>
    <x:row r="132" spans="3:8" customHeight="1">
      <x:c r="C132" s="301" t="s">
        <x:v>1080</x:v>
      </x:c>
      <x:c r="D132" s="301"/>
      <x:c r="E132" s="301"/>
      <x:c r="F132" s="301"/>
      <x:c r="G132" s="301"/>
      <x:c r="H132" s="12">
        <x:v>5000</x:v>
      </x:c>
    </x:row>
    <x:row r="133" spans="3:8" customHeight="1">
      <x:c r="C133" s="301" t="s">
        <x:v>1419</x:v>
      </x:c>
      <x:c r="D133" s="301"/>
      <x:c r="E133" s="301"/>
      <x:c r="F133" s="301"/>
      <x:c r="G133" s="301"/>
      <x:c r="H133" s="12">
        <x:v>1000</x:v>
      </x:c>
    </x:row>
    <x:row r="134" spans="3:8" customHeight="1">
      <x:c r="C134" s="301" t="s">
        <x:v>1416</x:v>
      </x:c>
      <x:c r="D134" s="301"/>
      <x:c r="E134" s="301"/>
      <x:c r="F134" s="301"/>
      <x:c r="G134" s="301"/>
      <x:c r="H134" s="12">
        <x:v>10</x:v>
      </x:c>
    </x:row>
    <x:row r="135" spans="6:6" s="19" customFormat="1" customHeight="1">
      <x:c r="F135" s="42" t="s">
        <x:v>6771</x:v>
      </x:c>
    </x:row>
    <x:row r="136" spans="6:6" s="19" customFormat="1" customHeight="1">
      <x:c r="F136" s="43" t="s">
        <x:v>4016</x:v>
      </x:c>
    </x:row>
    <x:row r="137" spans="6:6" s="19" customFormat="1" customHeight="1">
      <x:c r="F137" s="43" t="s">
        <x:v>4027</x:v>
      </x:c>
    </x:row>
    <x:row r="138" spans="6:6" s="19" customFormat="1" customHeight="1">
      <x:c r="F138" s="43" t="s">
        <x:v>4014</x:v>
      </x:c>
    </x:row>
    <x:row r="139" spans="6:6" s="19" customFormat="1" customHeight="1">
      <x:c r="F139" s="43" t="s">
        <x:v>3994</x:v>
      </x:c>
    </x:row>
    <x:row r="140" spans="6:6" s="19" customFormat="1" customHeight="1">
      <x:c r="F140" s="43" t="s">
        <x:v>4400</x:v>
      </x:c>
    </x:row>
    <x:row r="141" spans="6:6" s="19" customFormat="1" customHeight="1">
      <x:c r="F141" s="43" t="s">
        <x:v>4032</x:v>
      </x:c>
    </x:row>
    <x:row r="142" spans="6:6" s="19" customFormat="1" customHeight="1">
      <x:c r="F142" s="43" t="s">
        <x:v>4040</x:v>
      </x:c>
    </x:row>
    <x:row r="143" spans="6:6" s="19" customFormat="1" customHeight="1">
      <x:c r="F143" s="43" t="s">
        <x:v>4011</x:v>
      </x:c>
    </x:row>
    <x:row r="144" spans="6:6" s="19" customFormat="1" customHeight="1">
      <x:c r="F144" s="43" t="s">
        <x:v>7287</x:v>
      </x:c>
    </x:row>
    <x:row r="145" spans="6:6" s="19" customFormat="1" customHeight="1">
      <x:c r="F145" s="43">
        <x:v>9999</x:v>
      </x:c>
    </x:row>
    <x:row r="146" spans="6:6" s="19" customFormat="1" customHeight="1">
      <x:c r="F146" s="43" t="s">
        <x:v>7285</x:v>
      </x:c>
    </x:row>
    <x:row r="147" spans="6:6" s="19" customFormat="1" customHeight="1">
      <x:c r="F147" s="43" t="s">
        <x:v>7164</x:v>
      </x:c>
    </x:row>
    <x:row r="148" spans="6:6" s="19" customFormat="1" customHeight="1">
      <x:c r="F148" s="43" t="s">
        <x:v>7286</x:v>
      </x:c>
    </x:row>
    <x:row r="149" spans="6:6" s="19" customFormat="1" customHeight="1">
      <x:c r="F149" s="43" t="s">
        <x:v>7167</x:v>
      </x:c>
    </x:row>
    <x:row r="150" spans="6:6" s="19" customFormat="1" customHeight="1">
      <x:c r="F150" s="43" t="s">
        <x:v>7288</x:v>
      </x:c>
    </x:row>
    <x:row r="151" spans="6:6" s="19" customFormat="1" customHeight="1">
      <x:c r="F151" s="43" t="s">
        <x:v>7289</x:v>
      </x:c>
    </x:row>
    <x:row r="152" spans="6:6" s="19" customFormat="1" customHeight="1">
      <x:c r="F152" s="43" t="s">
        <x:v>5940</x:v>
      </x:c>
    </x:row>
    <x:row r="153" spans="6:6" s="19" customFormat="1" customHeight="1">
      <x:c r="F153" s="43" t="s">
        <x:v>1211</x:v>
      </x:c>
    </x:row>
    <x:row r="154" spans="6:6" s="19" customFormat="1" customHeight="1">
      <x:c r="F154" s="42" t="s">
        <x:v>6365</x:v>
      </x:c>
    </x:row>
    <x:row r="155" spans="6:6" s="19" customFormat="1" customHeight="1">
      <x:c r="F155" s="42" t="s">
        <x:v>5871</x:v>
      </x:c>
    </x:row>
    <x:row r="156" spans="6:6" s="19" customFormat="1" customHeight="1">
      <x:c r="F156" s="42" t="s">
        <x:v>6771</x:v>
      </x:c>
    </x:row>
    <x:row r="157" spans="6:6" s="19" customFormat="1" customHeight="1">
      <x:c r="F157" s="43" t="s">
        <x:v>4016</x:v>
      </x:c>
    </x:row>
    <x:row r="158" spans="6:6" s="19" customFormat="1" customHeight="1">
      <x:c r="F158" s="43" t="s">
        <x:v>4027</x:v>
      </x:c>
    </x:row>
    <x:row r="159" spans="6:6" s="19" customFormat="1" customHeight="1">
      <x:c r="F159" s="43" t="s">
        <x:v>4014</x:v>
      </x:c>
    </x:row>
    <x:row r="160" spans="6:6" s="19" customFormat="1" customHeight="1">
      <x:c r="F160" s="43" t="s">
        <x:v>3994</x:v>
      </x:c>
    </x:row>
    <x:row r="161" spans="6:6" s="19" customFormat="1" customHeight="1">
      <x:c r="F161" s="43" t="s">
        <x:v>4400</x:v>
      </x:c>
    </x:row>
    <x:row r="162" spans="6:6" s="19" customFormat="1" customHeight="1">
      <x:c r="F162" s="43" t="s">
        <x:v>4032</x:v>
      </x:c>
    </x:row>
    <x:row r="163" spans="6:6" s="19" customFormat="1" customHeight="1">
      <x:c r="F163" s="43" t="s">
        <x:v>4040</x:v>
      </x:c>
    </x:row>
    <x:row r="164" spans="6:6" s="19" customFormat="1" customHeight="1">
      <x:c r="F164" s="43" t="s">
        <x:v>4011</x:v>
      </x:c>
    </x:row>
    <x:row r="165" spans="6:6" s="19" customFormat="1" customHeight="1">
      <x:c r="F165" s="43" t="s">
        <x:v>7287</x:v>
      </x:c>
    </x:row>
    <x:row r="166" spans="6:6" s="19" customFormat="1" customHeight="1">
      <x:c r="F166" s="43">
        <x:v>2111</x:v>
      </x:c>
    </x:row>
    <x:row r="167" spans="6:6" s="19" customFormat="1" customHeight="1">
      <x:c r="F167" s="43" t="s">
        <x:v>7290</x:v>
      </x:c>
    </x:row>
    <x:row r="168" spans="6:6" s="19" customFormat="1" customHeight="1">
      <x:c r="F168" s="43" t="s">
        <x:v>7164</x:v>
      </x:c>
    </x:row>
    <x:row r="169" spans="6:6" s="19" customFormat="1" customHeight="1">
      <x:c r="F169" s="43" t="s">
        <x:v>7286</x:v>
      </x:c>
    </x:row>
    <x:row r="170" spans="6:6" s="19" customFormat="1" customHeight="1">
      <x:c r="F170" s="43" t="s">
        <x:v>7169</x:v>
      </x:c>
    </x:row>
    <x:row r="171" spans="6:6" s="19" customFormat="1" customHeight="1">
      <x:c r="F171" s="43" t="s">
        <x:v>7288</x:v>
      </x:c>
    </x:row>
    <x:row r="172" spans="6:6" s="19" customFormat="1" customHeight="1">
      <x:c r="F172" s="43" t="s">
        <x:v>7289</x:v>
      </x:c>
    </x:row>
    <x:row r="173" spans="6:6" s="19" customFormat="1" customHeight="1">
      <x:c r="F173" s="43" t="s">
        <x:v>5940</x:v>
      </x:c>
    </x:row>
    <x:row r="174" spans="6:6" s="19" customFormat="1" customHeight="1">
      <x:c r="F174" s="43" t="s">
        <x:v>1211</x:v>
      </x:c>
    </x:row>
    <x:row r="175" spans="6:6" s="19" customFormat="1" customHeight="1">
      <x:c r="F175" s="43" t="s">
        <x:v>2724</x:v>
      </x:c>
    </x:row>
    <x:row r="176" spans="6:6" s="19" customFormat="1" customHeight="1">
      <x:c r="F176" s="43" t="s">
        <x:v>6245</x:v>
      </x:c>
    </x:row>
    <x:row r="177" spans="6:6" s="19" customFormat="1" customHeight="1">
      <x:c r="F177" s="42" t="s">
        <x:v>6771</x:v>
      </x:c>
    </x:row>
    <x:row r="178" spans="6:6" s="19" customFormat="1" customHeight="1">
      <x:c r="F178" s="43" t="s">
        <x:v>4016</x:v>
      </x:c>
    </x:row>
    <x:row r="179" spans="6:6" s="19" customFormat="1" customHeight="1">
      <x:c r="F179" s="43" t="s">
        <x:v>4027</x:v>
      </x:c>
    </x:row>
    <x:row r="180" spans="6:6" s="19" customFormat="1" customHeight="1">
      <x:c r="F180" s="43" t="s">
        <x:v>4014</x:v>
      </x:c>
    </x:row>
    <x:row r="181" spans="6:6" s="19" customFormat="1" customHeight="1">
      <x:c r="F181" s="43" t="s">
        <x:v>3994</x:v>
      </x:c>
    </x:row>
    <x:row r="182" spans="6:6" s="19" customFormat="1" customHeight="1">
      <x:c r="F182" s="43" t="s">
        <x:v>4400</x:v>
      </x:c>
    </x:row>
    <x:row r="183" spans="6:6" s="19" customFormat="1" customHeight="1">
      <x:c r="F183" s="43" t="s">
        <x:v>4032</x:v>
      </x:c>
    </x:row>
    <x:row r="184" spans="6:6" s="19" customFormat="1" customHeight="1">
      <x:c r="F184" s="43" t="s">
        <x:v>4040</x:v>
      </x:c>
    </x:row>
    <x:row r="185" spans="6:6" s="19" customFormat="1" customHeight="1">
      <x:c r="F185" s="43" t="s">
        <x:v>4011</x:v>
      </x:c>
    </x:row>
    <x:row r="186" spans="6:6" s="19" customFormat="1" customHeight="1">
      <x:c r="F186" s="43" t="s">
        <x:v>7287</x:v>
      </x:c>
    </x:row>
    <x:row r="187" spans="6:6" s="19" customFormat="1" customHeight="1">
      <x:c r="F187" s="43">
        <x:v>1111</x:v>
      </x:c>
    </x:row>
    <x:row r="188" spans="6:6" s="19" customFormat="1" customHeight="1">
      <x:c r="F188" s="43" t="s">
        <x:v>7291</x:v>
      </x:c>
    </x:row>
    <x:row r="189" spans="6:6" s="19" customFormat="1" customHeight="1">
      <x:c r="F189" s="43" t="s">
        <x:v>7164</x:v>
      </x:c>
    </x:row>
    <x:row r="190" spans="6:6" s="19" customFormat="1" customHeight="1">
      <x:c r="F190" s="43" t="s">
        <x:v>7286</x:v>
      </x:c>
    </x:row>
    <x:row r="191" spans="6:6" s="19" customFormat="1" customHeight="1">
      <x:c r="F191" s="43" t="s">
        <x:v>7158</x:v>
      </x:c>
    </x:row>
    <x:row r="192" spans="6:6" s="19" customFormat="1" customHeight="1">
      <x:c r="F192" s="43" t="s">
        <x:v>7288</x:v>
      </x:c>
    </x:row>
    <x:row r="193" spans="6:6" s="19" customFormat="1" customHeight="1">
      <x:c r="F193" s="43" t="s">
        <x:v>7289</x:v>
      </x:c>
    </x:row>
    <x:row r="194" spans="6:6" s="19" customFormat="1" customHeight="1">
      <x:c r="F194" s="43" t="s">
        <x:v>5940</x:v>
      </x:c>
    </x:row>
    <x:row r="195" spans="6:6" s="19" customFormat="1" customHeight="1">
      <x:c r="F195" s="43" t="s">
        <x:v>1211</x:v>
      </x:c>
    </x:row>
    <x:row r="196" spans="6:6" s="19" customFormat="1" customHeight="1">
      <x:c r="F196" s="42" t="s">
        <x:v>6365</x:v>
      </x:c>
    </x:row>
    <x:row r="197" spans="6:6" s="19" customFormat="1" customHeight="1">
      <x:c r="F197" s="42" t="s">
        <x:v>5871</x:v>
      </x:c>
    </x:row>
    <x:row r="198" spans="6:6" s="19" customFormat="1" customHeight="1">
      <x:c r="F198" s="43" t="s">
        <x:v>3736</x:v>
      </x:c>
    </x:row>
    <x:row r="199" spans="6:6" s="19" customFormat="1" customHeight="1">
      <x:c r="F199" s="42" t="s">
        <x:v>6771</x:v>
      </x:c>
    </x:row>
    <x:row r="200" spans="6:6" s="19" customFormat="1" customHeight="1">
      <x:c r="F200" s="43" t="s">
        <x:v>4016</x:v>
      </x:c>
    </x:row>
    <x:row r="201" spans="6:6" s="19" customFormat="1" customHeight="1">
      <x:c r="F201" s="43" t="s">
        <x:v>4027</x:v>
      </x:c>
    </x:row>
    <x:row r="202" spans="6:6" s="19" customFormat="1" customHeight="1">
      <x:c r="F202" s="43" t="s">
        <x:v>4014</x:v>
      </x:c>
    </x:row>
    <x:row r="203" spans="6:6" s="19" customFormat="1" customHeight="1">
      <x:c r="F203" s="43" t="s">
        <x:v>3994</x:v>
      </x:c>
    </x:row>
    <x:row r="204" spans="6:6" s="19" customFormat="1" customHeight="1">
      <x:c r="F204" s="43" t="s">
        <x:v>4400</x:v>
      </x:c>
    </x:row>
    <x:row r="205" spans="6:6" s="19" customFormat="1" customHeight="1">
      <x:c r="F205" s="43" t="s">
        <x:v>4032</x:v>
      </x:c>
    </x:row>
    <x:row r="206" spans="6:6" s="19" customFormat="1" customHeight="1">
      <x:c r="F206" s="43" t="s">
        <x:v>4040</x:v>
      </x:c>
    </x:row>
    <x:row r="207" spans="6:6" s="19" customFormat="1" customHeight="1">
      <x:c r="F207" s="43" t="s">
        <x:v>4011</x:v>
      </x:c>
    </x:row>
    <x:row r="208" spans="6:6" s="19" customFormat="1" customHeight="1">
      <x:c r="F208" s="43" t="s">
        <x:v>7287</x:v>
      </x:c>
    </x:row>
    <x:row r="209" spans="6:6" s="19" customFormat="1" customHeight="1">
      <x:c r="F209" s="43">
        <x:v>2112</x:v>
      </x:c>
    </x:row>
    <x:row r="210" spans="6:6" s="19" customFormat="1" customHeight="1">
      <x:c r="F210" s="43" t="s">
        <x:v>7292</x:v>
      </x:c>
    </x:row>
    <x:row r="211" spans="6:6" s="19" customFormat="1" customHeight="1">
      <x:c r="F211" s="43" t="s">
        <x:v>7164</x:v>
      </x:c>
    </x:row>
    <x:row r="212" spans="6:6" s="19" customFormat="1" customHeight="1">
      <x:c r="F212" s="43" t="s">
        <x:v>7286</x:v>
      </x:c>
    </x:row>
    <x:row r="213" spans="6:6" s="19" customFormat="1" customHeight="1">
      <x:c r="F213" s="43" t="s">
        <x:v>2</x:v>
      </x:c>
    </x:row>
    <x:row r="214" spans="6:6" s="19" customFormat="1" customHeight="1">
      <x:c r="F214" s="43" t="s">
        <x:v>7288</x:v>
      </x:c>
    </x:row>
    <x:row r="215" spans="6:6" s="19" customFormat="1" customHeight="1">
      <x:c r="F215" s="43" t="s">
        <x:v>7289</x:v>
      </x:c>
    </x:row>
    <x:row r="216" spans="6:6" s="19" customFormat="1" customHeight="1">
      <x:c r="F216" s="43" t="s">
        <x:v>5940</x:v>
      </x:c>
    </x:row>
    <x:row r="217" spans="6:6" s="19" customFormat="1" customHeight="1">
      <x:c r="F217" s="43" t="s">
        <x:v>1211</x:v>
      </x:c>
    </x:row>
    <x:row r="218" spans="6:6" s="19" customFormat="1" customHeight="1">
      <x:c r="F218" s="42" t="s">
        <x:v>6365</x:v>
      </x:c>
    </x:row>
    <x:row r="219" spans="6:6" s="19" customFormat="1" customHeight="1">
      <x:c r="F219" s="42" t="s">
        <x:v>5871</x:v>
      </x:c>
    </x:row>
    <x:row r="220" spans="6:6" s="19" customFormat="1" customHeight="1">
      <x:c r="F220" s="43" t="s">
        <x:v>3783</x:v>
      </x:c>
    </x:row>
    <x:row r="221" spans="6:6" s="19" customFormat="1" customHeight="1">
      <x:c r="F221" s="42" t="s">
        <x:v>6771</x:v>
      </x:c>
    </x:row>
    <x:row r="222" spans="6:6" s="19" customFormat="1" customHeight="1">
      <x:c r="F222" s="43" t="s">
        <x:v>4016</x:v>
      </x:c>
    </x:row>
    <x:row r="223" spans="6:6" s="19" customFormat="1" customHeight="1">
      <x:c r="F223" s="43" t="s">
        <x:v>4027</x:v>
      </x:c>
    </x:row>
    <x:row r="224" spans="6:6" s="19" customFormat="1" customHeight="1">
      <x:c r="F224" s="43" t="s">
        <x:v>4014</x:v>
      </x:c>
    </x:row>
    <x:row r="225" spans="6:6" s="19" customFormat="1" customHeight="1">
      <x:c r="F225" s="43" t="s">
        <x:v>3994</x:v>
      </x:c>
    </x:row>
    <x:row r="226" spans="6:6" s="19" customFormat="1" customHeight="1">
      <x:c r="F226" s="43" t="s">
        <x:v>4400</x:v>
      </x:c>
    </x:row>
    <x:row r="227" spans="6:6" s="19" customFormat="1" customHeight="1">
      <x:c r="F227" s="43" t="s">
        <x:v>4032</x:v>
      </x:c>
    </x:row>
    <x:row r="228" spans="6:6" s="19" customFormat="1" customHeight="1">
      <x:c r="F228" s="43" t="s">
        <x:v>4040</x:v>
      </x:c>
    </x:row>
    <x:row r="229" spans="6:6" s="19" customFormat="1" customHeight="1">
      <x:c r="F229" s="43" t="s">
        <x:v>4011</x:v>
      </x:c>
    </x:row>
    <x:row r="230" spans="6:6" s="19" customFormat="1" customHeight="1">
      <x:c r="F230" s="43" t="s">
        <x:v>7287</x:v>
      </x:c>
    </x:row>
    <x:row r="231" spans="6:6" s="19" customFormat="1" customHeight="1">
      <x:c r="F231" s="43">
        <x:v>2113</x:v>
      </x:c>
    </x:row>
    <x:row r="232" spans="6:6" s="19" customFormat="1" customHeight="1">
      <x:c r="F232" s="43" t="s">
        <x:v>7293</x:v>
      </x:c>
    </x:row>
    <x:row r="233" spans="6:6" s="19" customFormat="1" customHeight="1">
      <x:c r="F233" s="43" t="s">
        <x:v>7164</x:v>
      </x:c>
    </x:row>
    <x:row r="234" spans="6:6" s="19" customFormat="1" customHeight="1">
      <x:c r="F234" s="43" t="s">
        <x:v>7286</x:v>
      </x:c>
    </x:row>
    <x:row r="235" spans="6:6" s="19" customFormat="1" customHeight="1">
      <x:c r="F235" s="43" t="s">
        <x:v>3733</x:v>
      </x:c>
    </x:row>
    <x:row r="236" spans="6:6" s="19" customFormat="1" customHeight="1">
      <x:c r="F236" s="43" t="s">
        <x:v>7288</x:v>
      </x:c>
    </x:row>
    <x:row r="237" spans="6:6" s="19" customFormat="1" customHeight="1">
      <x:c r="F237" s="43" t="s">
        <x:v>7289</x:v>
      </x:c>
    </x:row>
    <x:row r="238" spans="6:6" s="19" customFormat="1" customHeight="1">
      <x:c r="F238" s="43" t="s">
        <x:v>5940</x:v>
      </x:c>
    </x:row>
    <x:row r="239" spans="6:6" s="19" customFormat="1" customHeight="1">
      <x:c r="F239" s="43" t="s">
        <x:v>1211</x:v>
      </x:c>
    </x:row>
    <x:row r="240" spans="6:6" s="19" customFormat="1" customHeight="1">
      <x:c r="F240" s="42" t="s">
        <x:v>6365</x:v>
      </x:c>
    </x:row>
    <x:row r="241" spans="6:6" s="19" customFormat="1" customHeight="1">
      <x:c r="F241" s="42" t="s">
        <x:v>5871</x:v>
      </x:c>
    </x:row>
    <x:row r="242" spans="6:6" s="19" customFormat="1" customHeight="1">
      <x:c r="F242" s="43" t="s">
        <x:v>617</x:v>
      </x:c>
    </x:row>
    <x:row r="243" spans="6:6" s="19" customFormat="1" customHeight="1">
      <x:c r="F243" s="41" t="s">
        <x:v>612</x:v>
      </x:c>
    </x:row>
    <x:row r="244" spans="6:6" s="19" customFormat="1" customHeight="1">
      <x:c r="F244" s="43" t="s">
        <x:v>6645</x:v>
      </x:c>
    </x:row>
    <x:row r="245" spans="6:6" s="19" customFormat="1" customHeight="1">
      <x:c r="F245" s="43" t="s">
        <x:v>6627</x:v>
      </x:c>
    </x:row>
    <x:row r="246" spans="6:6" s="19" customFormat="1" customHeight="1">
      <x:c r="F246" s="43" t="s">
        <x:v>6635</x:v>
      </x:c>
    </x:row>
    <x:row r="247" spans="6:6" s="19" customFormat="1" customHeight="1">
      <x:c r="F247" s="43" t="s">
        <x:v>6646</x:v>
      </x:c>
    </x:row>
    <x:row r="248" spans="6:6" s="19" customFormat="1" customHeight="1">
      <x:c r="F248" s="43" t="s">
        <x:v>7159</x:v>
      </x:c>
    </x:row>
    <x:row r="249" s="19" customFormat="1" customHeight="1"/>
    <x:row r="250" spans="6:13" s="19" customFormat="1" customHeight="1">
      <x:c r="F250" s="69" t="s">
        <x:v>4038</x:v>
      </x:c>
      <x:c r="G250" s="47"/>
      <x:c r="H250" s="47"/>
      <x:c r="I250" s="47"/>
      <x:c r="J250" s="47"/>
      <x:c r="K250" s="47"/>
      <x:c r="L250" s="47"/>
      <x:c r="M250" s="47"/>
    </x:row>
    <x:row r="251" spans="7:7" s="19" customFormat="1" customHeight="1">
      <x:c r="G251" s="19" t="s">
        <x:v>2368</x:v>
      </x:c>
    </x:row>
    <x:row r="252" spans="7:7" s="19" customFormat="1" customHeight="1">
      <x:c r="G252" s="42" t="s">
        <x:v>6785</x:v>
      </x:c>
    </x:row>
    <x:row r="253" spans="7:7" s="19" customFormat="1" customHeight="1">
      <x:c r="G253" s="43" t="s">
        <x:v>2725</x:v>
      </x:c>
    </x:row>
    <x:row r="254" spans="7:7" s="19" customFormat="1" customHeight="1">
      <x:c r="G254" s="43" t="s">
        <x:v>2726</x:v>
      </x:c>
    </x:row>
    <x:row r="255" spans="7:7" s="19" customFormat="1" customHeight="1">
      <x:c r="G255" s="43" t="s">
        <x:v>2727</x:v>
      </x:c>
    </x:row>
    <x:row r="256" spans="7:7" s="19" customFormat="1" customHeight="1">
      <x:c r="G256" s="43" t="s">
        <x:v>2729</x:v>
      </x:c>
    </x:row>
    <x:row r="257" spans="7:7" s="19" customFormat="1" customHeight="1">
      <x:c r="G257" s="43" t="s">
        <x:v>3735</x:v>
      </x:c>
    </x:row>
    <x:row r="258" spans="7:7" s="19" customFormat="1" customHeight="1">
      <x:c r="G258" s="43" t="s">
        <x:v>2731</x:v>
      </x:c>
    </x:row>
    <x:row r="259" spans="7:7" s="19" customFormat="1" customHeight="1">
      <x:c r="G259" s="43" t="s">
        <x:v>2730</x:v>
      </x:c>
    </x:row>
    <x:row r="260" spans="7:7" s="19" customFormat="1" customHeight="1">
      <x:c r="G260" s="43" t="s">
        <x:v>2728</x:v>
      </x:c>
    </x:row>
    <x:row r="261" spans="7:7" s="19" customFormat="1" customHeight="1">
      <x:c r="G261" s="43" t="s">
        <x:v>7160</x:v>
      </x:c>
    </x:row>
    <x:row r="262" spans="7:7" s="19" customFormat="1" customHeight="1">
      <x:c r="G262" s="43" t="s">
        <x:v>931</x:v>
      </x:c>
    </x:row>
    <x:row r="263" spans="7:7" s="19" customFormat="1" customHeight="1">
      <x:c r="G263" s="43" t="s">
        <x:v>3476</x:v>
      </x:c>
    </x:row>
    <x:row r="264" spans="3:7" s="19" customFormat="1" customHeight="1">
      <x:c r="C264" s="19">
        <x:v>30</x:v>
      </x:c>
      <x:c r="G264" s="43" t="s">
        <x:v>3488</x:v>
      </x:c>
    </x:row>
    <x:row r="265" spans="3:7" s="19" customFormat="1" customHeight="1">
      <x:c r="C265" s="19">
        <x:f>70-25</x:f>
        <x:v>45</x:v>
      </x:c>
      <x:c r="G265" s="43" t="s">
        <x:v>919</x:v>
      </x:c>
    </x:row>
    <x:row r="266" spans="3:7" s="19" customFormat="1" customHeight="1">
      <x:c r="C266" s="19">
        <x:v>15</x:v>
      </x:c>
      <x:c r="G266" s="43" t="s">
        <x:v>3495</x:v>
      </x:c>
    </x:row>
    <x:row r="267" spans="7:7" s="19" customFormat="1" customHeight="1">
      <x:c r="G267" s="43" t="s">
        <x:v>3524</x:v>
      </x:c>
    </x:row>
    <x:row r="268" spans="7:7" s="19" customFormat="1" customHeight="1">
      <x:c r="G268" s="43" t="s">
        <x:v>914</x:v>
      </x:c>
    </x:row>
    <x:row r="269" spans="7:7" s="19" customFormat="1" customHeight="1">
      <x:c r="G269" s="42" t="s">
        <x:v>7124</x:v>
      </x:c>
    </x:row>
    <x:row r="270" spans="7:7" s="19" customFormat="1" customHeight="1">
      <x:c r="G270" s="42" t="s">
        <x:v>6240</x:v>
      </x:c>
    </x:row>
    <x:row r="271" spans="7:7" s="19" customFormat="1" customHeight="1">
      <x:c r="G271" s="43" t="s">
        <x:v>7161</x:v>
      </x:c>
    </x:row>
    <x:row r="272" spans="7:7" s="19" customFormat="1" customHeight="1">
      <x:c r="G272" s="43" t="s">
        <x:v>617</x:v>
      </x:c>
    </x:row>
    <x:row r="273" spans="7:7" s="19" customFormat="1" customHeight="1">
      <x:c r="G273" s="41" t="s">
        <x:v>612</x:v>
      </x:c>
    </x:row>
    <x:row r="274" spans="7:7" s="19" customFormat="1" customHeight="1">
      <x:c r="G274" s="43" t="s">
        <x:v>6647</x:v>
      </x:c>
    </x:row>
    <x:row r="275" spans="7:7" s="19" customFormat="1" customHeight="1">
      <x:c r="G275" s="43" t="s">
        <x:v>6637</x:v>
      </x:c>
    </x:row>
    <x:row r="276" spans="7:7" s="19" customFormat="1" customHeight="1">
      <x:c r="G276" s="43" t="s">
        <x:v>6625</x:v>
      </x:c>
    </x:row>
    <x:row r="277" spans="7:7" s="19" customFormat="1" customHeight="1">
      <x:c r="G277" s="54" t="s">
        <x:v>5869</x:v>
      </x:c>
    </x:row>
    <x:row r="278" spans="7:7" s="19" customFormat="1" customHeight="1">
      <x:c r="G278" s="42" t="s">
        <x:v>6796</x:v>
      </x:c>
    </x:row>
    <x:row r="279" s="19" customFormat="1" customHeight="1"/>
    <x:row r="280" spans="2:8" customHeight="1">
      <x:c r="B280" s="116" t="s">
        <x:v>4700</x:v>
      </x:c>
      <x:c r="C280" s="116"/>
      <x:c r="D280" s="116"/>
      <x:c r="E280" s="116"/>
      <x:c r="F280" s="116"/>
      <x:c r="G280" s="116"/>
      <x:c r="H280" s="116"/>
    </x:row>
    <x:row r="281" spans="3:3" customHeight="1">
      <x:c r="C281" s="12" t="s">
        <x:v>1119</x:v>
      </x:c>
    </x:row>
    <x:row r="282" spans="4:4" customHeight="1">
      <x:c r="D282" s="12" t="s">
        <x:v>3779</x:v>
      </x:c>
    </x:row>
    <x:row r="283" spans="4:4" customHeight="1">
      <x:c r="D283" s="12" t="s">
        <x:v>415</x:v>
      </x:c>
    </x:row>
    <x:row r="284" spans="5:5" customHeight="1">
      <x:c r="E284" s="12" t="s">
        <x:v>3943</x:v>
      </x:c>
    </x:row>
    <x:row r="285" spans="5:5" customHeight="1">
      <x:c r="E285" s="12" t="s">
        <x:v>1225</x:v>
      </x:c>
    </x:row>
    <x:row r="286" spans="5:5" customHeight="1">
      <x:c r="E286" s="12" t="s">
        <x:v>1225</x:v>
      </x:c>
    </x:row>
    <x:row r="287" spans="4:7" customHeight="1">
      <x:c r="D287" s="47" t="s">
        <x:v>2732</x:v>
      </x:c>
      <x:c r="E287" s="47"/>
      <x:c r="F287" s="47"/>
      <x:c r="G287" s="47"/>
    </x:row>
    <x:row r="288" spans="6:11" s="19" customFormat="1" customHeight="1">
      <x:c r="F288" s="194" t="s">
        <x:v>4035</x:v>
      </x:c>
      <x:c r="G288" s="194"/>
      <x:c r="H288" s="194"/>
      <x:c r="I288" s="194"/>
      <x:c r="J288" s="194"/>
      <x:c r="K288" s="194"/>
    </x:row>
    <x:row r="289" spans="7:7" s="19" customFormat="1" customHeight="1">
      <x:c r="G289" s="41" t="s">
        <x:v>2374</x:v>
      </x:c>
    </x:row>
    <x:row r="290" spans="7:7" s="19" customFormat="1" customHeight="1">
      <x:c r="G290" s="42" t="s">
        <x:v>6790</x:v>
      </x:c>
    </x:row>
    <x:row r="291" spans="7:7" s="19" customFormat="1" customHeight="1">
      <x:c r="G291" s="43" t="s">
        <x:v>1215</x:v>
      </x:c>
    </x:row>
    <x:row r="292" spans="7:7" s="19" customFormat="1" customHeight="1">
      <x:c r="G292" s="42" t="s">
        <x:v>5284</x:v>
      </x:c>
    </x:row>
    <x:row r="293" spans="7:7" s="19" customFormat="1" customHeight="1">
      <x:c r="G293" s="42" t="s">
        <x:v>7123</x:v>
      </x:c>
    </x:row>
    <x:row r="294" spans="7:7" s="19" customFormat="1" customHeight="1">
      <x:c r="G294" s="43" t="s">
        <x:v>194</x:v>
      </x:c>
    </x:row>
    <x:row r="295" spans="7:7" s="19" customFormat="1" customHeight="1">
      <x:c r="G295" s="41" t="s">
        <x:v>2628</x:v>
      </x:c>
    </x:row>
    <x:row r="296" spans="7:7" s="19" customFormat="1" customHeight="1">
      <x:c r="G296" s="43" t="s">
        <x:v>456</x:v>
      </x:c>
    </x:row>
    <x:row r="297" spans="7:7" s="19" customFormat="1" customHeight="1">
      <x:c r="G297" s="43" t="s">
        <x:v>5460</x:v>
      </x:c>
    </x:row>
    <x:row r="298" spans="7:7" s="19" customFormat="1" customHeight="1">
      <x:c r="G298" s="43" t="s">
        <x:v>5468</x:v>
      </x:c>
    </x:row>
    <x:row r="299" spans="7:7" s="19" customFormat="1" customHeight="1">
      <x:c r="G299" s="43" t="s">
        <x:v>5465</x:v>
      </x:c>
    </x:row>
    <x:row r="300" s="19" customFormat="1" customHeight="1"/>
    <x:row r="301" spans="7:7" s="19" customFormat="1" customHeight="1">
      <x:c r="G301" s="43" t="s">
        <x:v>2733</x:v>
      </x:c>
    </x:row>
    <x:row r="302" spans="7:7" s="19" customFormat="1" customHeight="1">
      <x:c r="G302" s="43" t="s">
        <x:v>3765</x:v>
      </x:c>
    </x:row>
    <x:row r="303" spans="7:7" s="19" customFormat="1" customHeight="1">
      <x:c r="G303" s="42" t="s">
        <x:v>6365</x:v>
      </x:c>
    </x:row>
    <x:row r="304" spans="7:7" s="19" customFormat="1" customHeight="1">
      <x:c r="G304" s="42" t="s">
        <x:v>7170</x:v>
      </x:c>
    </x:row>
    <x:row r="305" spans="7:7" s="19" customFormat="1" customHeight="1">
      <x:c r="G305" s="42"/>
    </x:row>
    <x:row r="306" spans="7:12" s="19" customFormat="1" customHeight="1">
      <x:c r="G306" s="77" t="s">
        <x:v>7171</x:v>
      </x:c>
      <x:c r="H306" s="58"/>
      <x:c r="I306" s="58"/>
      <x:c r="J306" s="58"/>
      <x:c r="K306" s="58"/>
      <x:c r="L306" s="58"/>
    </x:row>
    <x:row r="307" spans="7:12" s="19" customFormat="1" customHeight="1">
      <x:c r="G307" s="195" t="s">
        <x:v>6791</x:v>
      </x:c>
      <x:c r="H307" s="58"/>
      <x:c r="I307" s="58"/>
      <x:c r="J307" s="58"/>
      <x:c r="K307" s="58"/>
      <x:c r="L307" s="58"/>
    </x:row>
    <x:row r="308" spans="7:7" s="19" customFormat="1" customHeight="1">
      <x:c r="G308" s="43" t="s">
        <x:v>2397</x:v>
      </x:c>
    </x:row>
    <x:row r="309" spans="7:7" s="19" customFormat="1" customHeight="1">
      <x:c r="G309" s="42" t="s">
        <x:v>6365</x:v>
      </x:c>
    </x:row>
    <x:row r="310" spans="7:7" s="19" customFormat="1" customHeight="1">
      <x:c r="G310" s="42" t="s">
        <x:v>7170</x:v>
      </x:c>
    </x:row>
    <x:row r="311" spans="7:7" s="19" customFormat="1" customHeight="1">
      <x:c r="G311" s="43" t="s">
        <x:v>194</x:v>
      </x:c>
    </x:row>
    <x:row r="312" spans="7:7" s="19" customFormat="1" customHeight="1">
      <x:c r="G312" s="41" t="s">
        <x:v>2628</x:v>
      </x:c>
    </x:row>
    <x:row r="313" spans="7:7" s="19" customFormat="1" customHeight="1">
      <x:c r="G313" s="43" t="s">
        <x:v>5572</x:v>
      </x:c>
    </x:row>
    <x:row r="314" spans="7:7" s="19" customFormat="1" customHeight="1">
      <x:c r="G314" s="43" t="s">
        <x:v>5574</x:v>
      </x:c>
    </x:row>
    <x:row r="315" spans="7:7" s="19" customFormat="1" customHeight="1">
      <x:c r="G315" s="43" t="s">
        <x:v>5576</x:v>
      </x:c>
    </x:row>
    <x:row r="316" spans="7:7" s="19" customFormat="1" customHeight="1">
      <x:c r="G316" s="43" t="s">
        <x:v>5577</x:v>
      </x:c>
    </x:row>
    <x:row r="317" spans="7:12" s="19" customFormat="1" customHeight="1">
      <x:c r="G317" s="195" t="s">
        <x:v>2720</x:v>
      </x:c>
      <x:c r="H317" s="58"/>
      <x:c r="I317" s="58"/>
      <x:c r="J317" s="58"/>
      <x:c r="K317" s="58"/>
      <x:c r="L317" s="58"/>
    </x:row>
    <x:row r="318" spans="7:7" s="19" customFormat="1" customHeight="1">
      <x:c r="G318" s="42" t="s">
        <x:v>6365</x:v>
      </x:c>
    </x:row>
    <x:row r="319" spans="7:7" s="19" customFormat="1" customHeight="1">
      <x:c r="G319" s="42" t="s">
        <x:v>7170</x:v>
      </x:c>
    </x:row>
    <x:row r="320" spans="7:7" s="19" customFormat="1" customHeight="1">
      <x:c r="G320" s="43" t="s">
        <x:v>194</x:v>
      </x:c>
    </x:row>
    <x:row r="321" spans="7:7" s="19" customFormat="1" customHeight="1">
      <x:c r="G321" s="41" t="s">
        <x:v>2628</x:v>
      </x:c>
    </x:row>
    <x:row r="322" spans="7:7" s="19" customFormat="1" customHeight="1">
      <x:c r="G322" s="43" t="s">
        <x:v>456</x:v>
      </x:c>
    </x:row>
    <x:row r="323" spans="7:7" s="19" customFormat="1" customHeight="1">
      <x:c r="G323" s="43" t="s">
        <x:v>5460</x:v>
      </x:c>
    </x:row>
    <x:row r="324" spans="7:7" s="19" customFormat="1" customHeight="1">
      <x:c r="G324" s="43" t="s">
        <x:v>5468</x:v>
      </x:c>
    </x:row>
    <x:row r="325" spans="7:7" s="19" customFormat="1" customHeight="1">
      <x:c r="G325" s="43" t="s">
        <x:v>5465</x:v>
      </x:c>
    </x:row>
    <x:row r="326" s="19" customFormat="1" customHeight="1"/>
    <x:row r="327" spans="7:10" s="19" customFormat="1" customHeight="1">
      <x:c r="G327" s="69" t="s">
        <x:v>3795</x:v>
      </x:c>
      <x:c r="H327" s="47"/>
      <x:c r="I327" s="47"/>
      <x:c r="J327" s="47"/>
    </x:row>
    <x:row r="328" s="19" customFormat="1" customHeight="1"/>
    <x:row r="329" spans="7:11" s="19" customFormat="1" customHeight="1">
      <x:c r="G329" s="365" t="s">
        <x:v>1398</x:v>
      </x:c>
      <x:c r="H329" s="366"/>
      <x:c r="I329" s="366"/>
      <x:c r="J329" s="367"/>
      <x:c r="K329" s="19">
        <x:f>40</x:f>
        <x:v>40</x:v>
      </x:c>
    </x:row>
    <x:row r="330" spans="7:11" s="19" customFormat="1" customHeight="1">
      <x:c r="G330" s="365" t="s">
        <x:v>1089</x:v>
      </x:c>
      <x:c r="H330" s="366"/>
      <x:c r="I330" s="366"/>
      <x:c r="J330" s="367"/>
      <x:c r="K330" s="63" t="s">
        <x:v>2734</x:v>
      </x:c>
    </x:row>
    <x:row r="331" spans="7:11" s="19" customFormat="1" customHeight="1">
      <x:c r="G331" s="362" t="s">
        <x:v>1796</x:v>
      </x:c>
      <x:c r="H331" s="363"/>
      <x:c r="I331" s="363"/>
      <x:c r="J331" s="364"/>
      <x:c r="K331" s="63" t="s">
        <x:v>2388</x:v>
      </x:c>
    </x:row>
    <x:row r="332" s="19" customFormat="1" customHeight="1"/>
    <x:row r="333" spans="7:13" s="19" customFormat="1" customHeight="1">
      <x:c r="G333" s="77" t="s">
        <x:v>6365</x:v>
      </x:c>
      <x:c r="H333" s="58"/>
      <x:c r="I333" s="58"/>
      <x:c r="J333" s="58"/>
      <x:c r="K333" s="58"/>
      <x:c r="L333" s="58"/>
      <x:c r="M333" s="58"/>
    </x:row>
    <x:row r="334" spans="7:13" s="19" customFormat="1" customHeight="1">
      <x:c r="G334" s="77" t="s">
        <x:v>1887</x:v>
      </x:c>
      <x:c r="H334" s="58"/>
      <x:c r="I334" s="58"/>
      <x:c r="J334" s="58"/>
      <x:c r="K334" s="58"/>
      <x:c r="L334" s="58"/>
      <x:c r="M334" s="58"/>
    </x:row>
    <x:row r="335" spans="7:13" s="19" customFormat="1" customHeight="1">
      <x:c r="G335" s="77" t="s">
        <x:v>7178</x:v>
      </x:c>
      <x:c r="H335" s="58"/>
      <x:c r="I335" s="58"/>
      <x:c r="J335" s="58"/>
      <x:c r="K335" s="58"/>
      <x:c r="L335" s="58"/>
      <x:c r="M335" s="58"/>
    </x:row>
    <x:row r="336" spans="7:7" s="19" customFormat="1" customHeight="1">
      <x:c r="G336" s="43" t="s">
        <x:v>2863</x:v>
      </x:c>
    </x:row>
    <x:row r="337" spans="7:7" s="19" customFormat="1" customHeight="1">
      <x:c r="G337" s="41" t="s">
        <x:v>2784</x:v>
      </x:c>
    </x:row>
    <x:row r="338" spans="7:7" s="19" customFormat="1" customHeight="1">
      <x:c r="G338" s="43" t="s">
        <x:v>7036</x:v>
      </x:c>
    </x:row>
    <x:row r="339" spans="7:7" s="19" customFormat="1" customHeight="1">
      <x:c r="G339" s="43" t="s">
        <x:v>7023</x:v>
      </x:c>
    </x:row>
    <x:row r="340" spans="7:7" s="19" customFormat="1" customHeight="1">
      <x:c r="G340" s="43" t="s">
        <x:v>7010</x:v>
      </x:c>
    </x:row>
    <x:row r="341" spans="7:11" s="19" customFormat="1" customHeight="1">
      <x:c r="G341" s="77" t="s">
        <x:v>1889</x:v>
      </x:c>
      <x:c r="H341" s="58"/>
      <x:c r="I341" s="58"/>
      <x:c r="J341" s="58"/>
      <x:c r="K341" s="58"/>
    </x:row>
    <x:row r="342" spans="7:11" s="19" customFormat="1" customHeight="1">
      <x:c r="G342" s="195" t="s">
        <x:v>7181</x:v>
      </x:c>
      <x:c r="H342" s="58"/>
      <x:c r="I342" s="58"/>
      <x:c r="J342" s="58"/>
      <x:c r="K342" s="58"/>
    </x:row>
    <x:row r="343" spans="7:11" s="19" customFormat="1" customHeight="1">
      <x:c r="G343" s="195" t="s">
        <x:v>7173</x:v>
      </x:c>
      <x:c r="H343" s="58"/>
      <x:c r="I343" s="58"/>
      <x:c r="J343" s="58"/>
      <x:c r="K343" s="58"/>
    </x:row>
    <x:row r="344" spans="7:11" s="19" customFormat="1" customHeight="1">
      <x:c r="G344" s="195" t="s">
        <x:v>7174</x:v>
      </x:c>
      <x:c r="H344" s="58"/>
      <x:c r="I344" s="58"/>
      <x:c r="J344" s="58"/>
      <x:c r="K344" s="58"/>
    </x:row>
    <x:row r="345" spans="7:7" s="19" customFormat="1" customHeight="1">
      <x:c r="G345" s="43" t="s">
        <x:v>1189</x:v>
      </x:c>
    </x:row>
    <x:row r="346" spans="7:11" s="19" customFormat="1" customHeight="1">
      <x:c r="G346" s="195" t="s">
        <x:v>7284</x:v>
      </x:c>
      <x:c r="H346" s="58"/>
      <x:c r="I346" s="58"/>
      <x:c r="J346" s="58"/>
      <x:c r="K346" s="58"/>
    </x:row>
    <x:row r="347" spans="7:11" s="19" customFormat="1" customHeight="1">
      <x:c r="G347" s="195" t="s">
        <x:v>1888</x:v>
      </x:c>
      <x:c r="H347" s="58"/>
      <x:c r="I347" s="58"/>
      <x:c r="J347" s="58"/>
      <x:c r="K347" s="58"/>
    </x:row>
    <x:row r="348" spans="7:11" s="19" customFormat="1" customHeight="1">
      <x:c r="G348" s="195" t="s">
        <x:v>7173</x:v>
      </x:c>
      <x:c r="H348" s="58"/>
      <x:c r="I348" s="58"/>
      <x:c r="J348" s="58"/>
      <x:c r="K348" s="58"/>
    </x:row>
    <x:row r="349" spans="7:7" s="19" customFormat="1" customHeight="1">
      <x:c r="G349" s="43" t="s">
        <x:v>1189</x:v>
      </x:c>
    </x:row>
    <x:row r="350" spans="7:7" s="19" customFormat="1" customHeight="1">
      <x:c r="G350" s="43" t="s">
        <x:v>2735</x:v>
      </x:c>
    </x:row>
    <x:row r="351" s="19" customFormat="1" customHeight="1"/>
    <x:row r="353" spans="2:8" customHeight="1">
      <x:c r="B353" s="116" t="s">
        <x:v>395</x:v>
      </x:c>
      <x:c r="C353" s="116"/>
      <x:c r="D353" s="116"/>
      <x:c r="E353" s="116"/>
      <x:c r="F353" s="116"/>
      <x:c r="G353" s="116"/>
      <x:c r="H353" s="116"/>
    </x:row>
    <x:row r="355" spans="7:7" s="19" customFormat="1" customHeight="1">
      <x:c r="G355" s="42" t="s">
        <x:v>7183</x:v>
      </x:c>
    </x:row>
    <x:row r="356" spans="7:7" s="19" customFormat="1" customHeight="1">
      <x:c r="G356" s="42" t="s">
        <x:v>6892</x:v>
      </x:c>
    </x:row>
    <x:row r="357" spans="7:7" s="19" customFormat="1" customHeight="1">
      <x:c r="G357" s="42" t="s">
        <x:v>7175</x:v>
      </x:c>
    </x:row>
    <x:row r="358" spans="7:20" s="19" customFormat="1" customHeight="1">
      <x:c r="G358" s="196" t="s">
        <x:v>194</x:v>
      </x:c>
      <x:c r="H358" s="24"/>
      <x:c r="I358" s="24"/>
      <x:c r="J358" s="24"/>
      <x:c r="K358" s="24"/>
      <x:c r="L358" s="24"/>
      <x:c r="M358" s="24"/>
      <x:c r="N358" s="24"/>
      <x:c r="O358" s="24"/>
      <x:c r="P358" s="24"/>
      <x:c r="Q358" s="24"/>
      <x:c r="R358" s="24"/>
      <x:c r="S358" s="24"/>
      <x:c r="T358" s="24"/>
    </x:row>
    <x:row r="359" spans="7:20" s="19" customFormat="1" customHeight="1">
      <x:c r="G359" s="196" t="s">
        <x:v>2628</x:v>
      </x:c>
      <x:c r="H359" s="24"/>
      <x:c r="I359" s="24"/>
      <x:c r="J359" s="24"/>
      <x:c r="K359" s="24"/>
      <x:c r="L359" s="24"/>
      <x:c r="M359" s="24"/>
      <x:c r="N359" s="24"/>
      <x:c r="O359" s="24"/>
      <x:c r="P359" s="24"/>
      <x:c r="Q359" s="24"/>
      <x:c r="R359" s="24"/>
      <x:c r="S359" s="24"/>
      <x:c r="T359" s="24"/>
    </x:row>
    <x:row r="360" spans="7:20" s="19" customFormat="1" customHeight="1">
      <x:c r="G360" s="196" t="s">
        <x:v>2673</x:v>
      </x:c>
      <x:c r="H360" s="24"/>
      <x:c r="I360" s="24"/>
      <x:c r="J360" s="24"/>
      <x:c r="K360" s="24"/>
      <x:c r="L360" s="24"/>
      <x:c r="M360" s="24"/>
      <x:c r="N360" s="24"/>
      <x:c r="O360" s="24"/>
      <x:c r="P360" s="24"/>
      <x:c r="Q360" s="24"/>
      <x:c r="R360" s="24"/>
      <x:c r="S360" s="24"/>
      <x:c r="T360" s="24"/>
    </x:row>
    <x:row r="361" spans="7:7" s="19" customFormat="1" customHeight="1">
      <x:c r="G361" s="42" t="s">
        <x:v>7127</x:v>
      </x:c>
    </x:row>
    <x:row r="362" spans="7:7" s="19" customFormat="1" customHeight="1">
      <x:c r="G362" s="42" t="s">
        <x:v>7175</x:v>
      </x:c>
    </x:row>
    <x:row r="363" spans="7:20" s="19" customFormat="1" customHeight="1">
      <x:c r="G363" s="196" t="s">
        <x:v>194</x:v>
      </x:c>
      <x:c r="H363" s="24"/>
      <x:c r="I363" s="24"/>
      <x:c r="J363" s="24"/>
      <x:c r="K363" s="24"/>
      <x:c r="L363" s="24"/>
      <x:c r="M363" s="24"/>
      <x:c r="N363" s="24"/>
      <x:c r="O363" s="24"/>
      <x:c r="P363" s="24"/>
      <x:c r="Q363" s="24"/>
      <x:c r="R363" s="24"/>
      <x:c r="S363" s="24"/>
      <x:c r="T363" s="24"/>
    </x:row>
    <x:row r="364" spans="7:20" s="19" customFormat="1" customHeight="1">
      <x:c r="G364" s="196" t="s">
        <x:v>2628</x:v>
      </x:c>
      <x:c r="H364" s="24"/>
      <x:c r="I364" s="24"/>
      <x:c r="J364" s="24"/>
      <x:c r="K364" s="24"/>
      <x:c r="L364" s="24"/>
      <x:c r="M364" s="24"/>
      <x:c r="N364" s="24"/>
      <x:c r="O364" s="24"/>
      <x:c r="P364" s="24"/>
      <x:c r="Q364" s="24"/>
      <x:c r="R364" s="24"/>
      <x:c r="S364" s="24"/>
      <x:c r="T364" s="24"/>
    </x:row>
    <x:row r="365" spans="7:20" s="19" customFormat="1" customHeight="1">
      <x:c r="G365" s="196" t="s">
        <x:v>2664</x:v>
      </x:c>
      <x:c r="H365" s="24"/>
      <x:c r="I365" s="24"/>
      <x:c r="J365" s="24"/>
      <x:c r="K365" s="24"/>
      <x:c r="L365" s="24"/>
      <x:c r="M365" s="24"/>
      <x:c r="N365" s="24"/>
      <x:c r="O365" s="24"/>
      <x:c r="P365" s="24"/>
      <x:c r="Q365" s="24"/>
      <x:c r="R365" s="24"/>
      <x:c r="S365" s="24"/>
      <x:c r="T365" s="24"/>
    </x:row>
    <x:row r="366" spans="7:7" s="19" customFormat="1" customHeight="1">
      <x:c r="G366" s="42" t="s">
        <x:v>7171</x:v>
      </x:c>
    </x:row>
    <x:row r="367" spans="7:7" s="19" customFormat="1" customHeight="1">
      <x:c r="G367" s="43" t="s">
        <x:v>55</x:v>
      </x:c>
    </x:row>
    <x:row r="368" spans="7:7" s="19" customFormat="1" customHeight="1">
      <x:c r="G368" s="43" t="s">
        <x:v>6559</x:v>
      </x:c>
    </x:row>
    <x:row r="369" spans="7:7" s="19" customFormat="1" customHeight="1">
      <x:c r="G369" s="43" t="s">
        <x:v>6244</x:v>
      </x:c>
    </x:row>
    <x:row r="370" spans="7:7" s="19" customFormat="1" customHeight="1">
      <x:c r="G370" s="42" t="s">
        <x:v>7185</x:v>
      </x:c>
    </x:row>
    <x:row r="371" spans="7:7" s="19" customFormat="1" customHeight="1">
      <x:c r="G371" s="42" t="s">
        <x:v>7127</x:v>
      </x:c>
    </x:row>
    <x:row r="372" spans="7:7" s="19" customFormat="1" customHeight="1">
      <x:c r="G372" s="42" t="s">
        <x:v>7175</x:v>
      </x:c>
    </x:row>
    <x:row r="373" spans="7:19" s="19" customFormat="1" customHeight="1">
      <x:c r="G373" s="196" t="s">
        <x:v>194</x:v>
      </x:c>
      <x:c r="H373" s="24"/>
      <x:c r="I373" s="24"/>
      <x:c r="J373" s="24"/>
      <x:c r="K373" s="24"/>
      <x:c r="L373" s="24"/>
      <x:c r="M373" s="24"/>
      <x:c r="N373" s="24"/>
      <x:c r="O373" s="24"/>
      <x:c r="P373" s="24"/>
      <x:c r="Q373" s="24"/>
      <x:c r="R373" s="24"/>
      <x:c r="S373" s="24"/>
    </x:row>
    <x:row r="374" spans="7:19" s="19" customFormat="1" customHeight="1">
      <x:c r="G374" s="196" t="s">
        <x:v>2628</x:v>
      </x:c>
      <x:c r="H374" s="24"/>
      <x:c r="I374" s="24"/>
      <x:c r="J374" s="24"/>
      <x:c r="K374" s="24"/>
      <x:c r="L374" s="24"/>
      <x:c r="M374" s="24"/>
      <x:c r="N374" s="24"/>
      <x:c r="O374" s="24"/>
      <x:c r="P374" s="24"/>
      <x:c r="Q374" s="24"/>
      <x:c r="R374" s="24"/>
      <x:c r="S374" s="24"/>
    </x:row>
    <x:row r="375" spans="7:19" s="19" customFormat="1" customHeight="1">
      <x:c r="G375" s="196" t="s">
        <x:v>2673</x:v>
      </x:c>
      <x:c r="H375" s="24"/>
      <x:c r="I375" s="24"/>
      <x:c r="J375" s="24"/>
      <x:c r="K375" s="24"/>
      <x:c r="L375" s="24"/>
      <x:c r="M375" s="24"/>
      <x:c r="N375" s="24"/>
      <x:c r="O375" s="24"/>
      <x:c r="P375" s="24"/>
      <x:c r="Q375" s="24"/>
      <x:c r="R375" s="24"/>
      <x:c r="S375" s="24"/>
    </x:row>
    <x:row r="376" s="19" customFormat="1" customHeight="1"/>
    <x:row r="377" s="19" customFormat="1" customHeight="1"/>
    <x:row r="378" spans="7:7" s="19" customFormat="1" customHeight="1">
      <x:c r="G378" s="42" t="s">
        <x:v>7171</x:v>
      </x:c>
    </x:row>
    <x:row r="379" spans="7:7" s="19" customFormat="1" customHeight="1">
      <x:c r="G379" s="43" t="s">
        <x:v>6561</x:v>
      </x:c>
    </x:row>
    <x:row r="380" spans="7:7" s="19" customFormat="1" customHeight="1">
      <x:c r="G380" s="43" t="s">
        <x:v>5755</x:v>
      </x:c>
    </x:row>
    <x:row r="381" spans="7:7" s="19" customFormat="1" customHeight="1">
      <x:c r="G381" s="43" t="s">
        <x:v>7073</x:v>
      </x:c>
    </x:row>
    <x:row r="382" spans="7:7" s="19" customFormat="1" customHeight="1">
      <x:c r="G382" s="43" t="s">
        <x:v>7126</x:v>
      </x:c>
    </x:row>
    <x:row r="383" spans="7:7" s="19" customFormat="1" customHeight="1">
      <x:c r="G383" s="43" t="s">
        <x:v>5755</x:v>
      </x:c>
    </x:row>
    <x:row r="384" spans="7:7" s="19" customFormat="1" customHeight="1">
      <x:c r="G384" s="43" t="s">
        <x:v>5579</x:v>
      </x:c>
    </x:row>
    <x:row r="385" spans="7:7" s="19" customFormat="1" customHeight="1">
      <x:c r="G385" s="42" t="s">
        <x:v>7185</x:v>
      </x:c>
    </x:row>
    <x:row r="386" s="19" customFormat="1" customHeight="1"/>
    <x:row r="387" s="19" customFormat="1" customHeight="1"/>
    <x:row r="388" spans="2:8" customHeight="1">
      <x:c r="B388" s="116" t="s">
        <x:v>2008</x:v>
      </x:c>
      <x:c r="C388" s="116"/>
      <x:c r="D388" s="116"/>
      <x:c r="E388" s="116"/>
      <x:c r="F388" s="116"/>
      <x:c r="G388" s="116"/>
      <x:c r="H388" s="116"/>
    </x:row>
    <x:row r="389" spans="3:3" customHeight="1">
      <x:c r="C389" s="12" t="s">
        <x:v>1119</x:v>
      </x:c>
    </x:row>
    <x:row r="390" spans="4:4" customHeight="1">
      <x:c r="D390" s="12" t="s">
        <x:v>5311</x:v>
      </x:c>
    </x:row>
    <x:row r="391" spans="4:4" customHeight="1">
      <x:c r="D391" s="12" t="s">
        <x:v>2732</x:v>
      </x:c>
    </x:row>
    <x:row r="392" spans="3:3" customHeight="1">
      <x:c r="C392" s="12" t="s">
        <x:v>4684</x:v>
      </x:c>
    </x:row>
    <x:row r="394" spans="8:8" s="19" customFormat="1" customHeight="1">
      <x:c r="H394" s="42" t="s">
        <x:v>6787</x:v>
      </x:c>
    </x:row>
    <x:row r="395" spans="8:8" s="19" customFormat="1" customHeight="1">
      <x:c r="H395" s="43" t="s">
        <x:v>1239</x:v>
      </x:c>
    </x:row>
    <x:row r="396" spans="8:8" s="19" customFormat="1" customHeight="1">
      <x:c r="H396" s="42" t="s">
        <x:v>7177</x:v>
      </x:c>
    </x:row>
    <x:row r="397" spans="8:8" s="19" customFormat="1" customHeight="1">
      <x:c r="H397" s="42" t="s">
        <x:v>7125</x:v>
      </x:c>
    </x:row>
    <x:row r="398" s="19" customFormat="1" customHeight="1"/>
    <x:row r="399" spans="7:7" s="19" customFormat="1" customHeight="1">
      <x:c r="G399" s="19" t="s">
        <x:v>1989</x:v>
      </x:c>
    </x:row>
    <x:row r="400" s="19" customFormat="1" customHeight="1"/>
    <x:row r="401" spans="7:7" s="19" customFormat="1" customHeight="1">
      <x:c r="G401" s="42" t="s">
        <x:v>6365</x:v>
      </x:c>
    </x:row>
    <x:row r="402" spans="7:7" s="19" customFormat="1" customHeight="1">
      <x:c r="G402" s="42" t="s">
        <x:v>1891</x:v>
      </x:c>
    </x:row>
    <x:row r="403" spans="7:7" s="19" customFormat="1" customHeight="1">
      <x:c r="G403" s="42" t="s">
        <x:v>6789</x:v>
      </x:c>
    </x:row>
    <x:row r="404" spans="7:7" s="19" customFormat="1" customHeight="1">
      <x:c r="G404" s="43" t="s">
        <x:v>1114</x:v>
      </x:c>
    </x:row>
    <x:row r="405" spans="7:7" s="19" customFormat="1" customHeight="1">
      <x:c r="G405" s="43" t="s">
        <x:v>617</x:v>
      </x:c>
    </x:row>
    <x:row r="406" spans="7:7" s="19" customFormat="1" customHeight="1">
      <x:c r="G406" s="41" t="s">
        <x:v>612</x:v>
      </x:c>
    </x:row>
    <x:row r="407" spans="7:7" s="19" customFormat="1" customHeight="1">
      <x:c r="G407" s="43" t="s">
        <x:v>6648</x:v>
      </x:c>
    </x:row>
    <x:row r="408" spans="7:7" s="19" customFormat="1" customHeight="1">
      <x:c r="G408" s="43" t="s">
        <x:v>6638</x:v>
      </x:c>
    </x:row>
    <x:row r="409" spans="7:7" s="19" customFormat="1" customHeight="1">
      <x:c r="G409" s="43" t="s">
        <x:v>6626</x:v>
      </x:c>
    </x:row>
    <x:row r="410" spans="7:11" s="19" customFormat="1" customHeight="1">
      <x:c r="G410" s="77" t="s">
        <x:v>6799</x:v>
      </x:c>
      <x:c r="H410" s="58"/>
      <x:c r="I410" s="58"/>
      <x:c r="J410" s="58"/>
      <x:c r="K410" s="58"/>
    </x:row>
    <x:row r="411" spans="7:11" s="19" customFormat="1" customHeight="1">
      <x:c r="G411" s="77" t="s">
        <x:v>6789</x:v>
      </x:c>
      <x:c r="H411" s="58"/>
      <x:c r="I411" s="58"/>
      <x:c r="J411" s="58"/>
      <x:c r="K411" s="58"/>
    </x:row>
    <x:row r="412" spans="7:11" s="19" customFormat="1" customHeight="1">
      <x:c r="G412" s="195" t="s">
        <x:v>1114</x:v>
      </x:c>
      <x:c r="H412" s="58"/>
      <x:c r="I412" s="58"/>
      <x:c r="J412" s="58"/>
      <x:c r="K412" s="58"/>
    </x:row>
    <x:row r="413" spans="7:7" s="19" customFormat="1" customHeight="1">
      <x:c r="G413" s="42" t="s">
        <x:v>6365</x:v>
      </x:c>
    </x:row>
    <x:row r="414" spans="7:7" s="19" customFormat="1" customHeight="1">
      <x:c r="G414" s="42" t="s">
        <x:v>1891</x:v>
      </x:c>
    </x:row>
    <x:row r="415" spans="7:7" s="19" customFormat="1" customHeight="1">
      <x:c r="G415" s="42" t="s">
        <x:v>6792</x:v>
      </x:c>
    </x:row>
    <x:row r="416" s="19" customFormat="1" customHeight="1"/>
    <x:row r="417" spans="7:12" s="19" customFormat="1" customHeight="1">
      <x:c r="G417" s="75" t="s">
        <x:v>2058</x:v>
      </x:c>
      <x:c r="H417" s="47"/>
      <x:c r="I417" s="47"/>
      <x:c r="J417" s="47"/>
      <x:c r="K417" s="47"/>
      <x:c r="L417" s="47"/>
    </x:row>
    <x:row r="418" spans="8:8" s="19" customFormat="1" customHeight="1">
      <x:c r="H418" s="42" t="s">
        <x:v>6799</x:v>
      </x:c>
    </x:row>
    <x:row r="419" spans="8:21" s="19" customFormat="1" customHeight="1">
      <x:c r="H419" s="42" t="s">
        <x:v>6560</x:v>
      </x:c>
      <x:c r="K419" s="58"/>
      <x:c r="L419" s="58"/>
      <x:c r="M419" s="58"/>
      <x:c r="N419" s="58"/>
      <x:c r="O419" s="58"/>
      <x:c r="P419" s="58"/>
      <x:c r="Q419" s="58"/>
      <x:c r="R419" s="58"/>
      <x:c r="S419" s="58"/>
      <x:c r="T419" s="58"/>
      <x:c r="U419" s="58"/>
    </x:row>
    <x:row r="420" spans="8:21" s="19" customFormat="1" customHeight="1">
      <x:c r="H420" s="43" t="s">
        <x:v>5609</x:v>
      </x:c>
      <x:c r="K420" s="58"/>
      <x:c r="L420" s="58"/>
      <x:c r="M420" s="58"/>
      <x:c r="N420" s="58"/>
      <x:c r="O420" s="58"/>
      <x:c r="P420" s="58"/>
      <x:c r="Q420" s="58"/>
      <x:c r="R420" s="58"/>
      <x:c r="S420" s="58"/>
      <x:c r="T420" s="58"/>
      <x:c r="U420" s="58"/>
    </x:row>
    <x:row r="421" spans="8:21" s="19" customFormat="1" customHeight="1">
      <x:c r="H421" s="43" t="s">
        <x:v>6882</x:v>
      </x:c>
      <x:c r="K421" s="58"/>
      <x:c r="L421" s="58"/>
      <x:c r="M421" s="58"/>
      <x:c r="N421" s="58"/>
      <x:c r="O421" s="58"/>
      <x:c r="P421" s="58"/>
      <x:c r="Q421" s="58"/>
      <x:c r="R421" s="58"/>
      <x:c r="S421" s="58"/>
      <x:c r="T421" s="58"/>
      <x:c r="U421" s="58"/>
    </x:row>
    <x:row r="422" spans="8:21" s="19" customFormat="1" customHeight="1">
      <x:c r="H422" s="43" t="s">
        <x:v>7079</x:v>
      </x:c>
      <x:c r="K422" s="58"/>
      <x:c r="L422" s="58"/>
      <x:c r="M422" s="58"/>
      <x:c r="N422" s="58"/>
      <x:c r="O422" s="58"/>
      <x:c r="P422" s="58"/>
      <x:c r="Q422" s="58"/>
      <x:c r="R422" s="58"/>
      <x:c r="S422" s="58"/>
      <x:c r="T422" s="58"/>
      <x:c r="U422" s="58"/>
    </x:row>
    <x:row r="423" spans="8:21" s="19" customFormat="1" customHeight="1">
      <x:c r="H423" s="43" t="s">
        <x:v>24</x:v>
      </x:c>
      <x:c r="K423" s="58"/>
      <x:c r="L423" s="58"/>
      <x:c r="M423" s="58"/>
      <x:c r="N423" s="58"/>
      <x:c r="O423" s="58"/>
      <x:c r="P423" s="58"/>
      <x:c r="Q423" s="58"/>
      <x:c r="R423" s="58"/>
      <x:c r="S423" s="58"/>
      <x:c r="T423" s="58"/>
      <x:c r="U423" s="58"/>
    </x:row>
    <x:row r="424" spans="8:8" s="19" customFormat="1" customHeight="1">
      <x:c r="H424" s="41" t="s">
        <x:v>3757</x:v>
      </x:c>
    </x:row>
    <x:row r="425" spans="8:8" s="19" customFormat="1" customHeight="1">
      <x:c r="H425" s="41" t="s">
        <x:v>3442</x:v>
      </x:c>
    </x:row>
    <x:row r="426" spans="8:8" s="19" customFormat="1" customHeight="1">
      <x:c r="H426" s="41">
        <x:f>--7499</x:f>
        <x:v>7499</x:v>
      </x:c>
    </x:row>
    <x:row r="427" spans="8:8" s="19" customFormat="1" customHeight="1">
      <x:c r="H427" s="41">
        <x:f>--7844</x:f>
        <x:v>7844</x:v>
      </x:c>
    </x:row>
    <x:row r="428" spans="8:8" s="19" customFormat="1" customHeight="1">
      <x:c r="H428" s="42" t="s">
        <x:v>6365</x:v>
      </x:c>
    </x:row>
    <x:row r="429" spans="8:8" s="19" customFormat="1" customHeight="1">
      <x:c r="H429" s="42" t="s">
        <x:v>1890</x:v>
      </x:c>
    </x:row>
    <x:row r="430" spans="8:8" s="19" customFormat="1" customHeight="1">
      <x:c r="H430" s="43" t="s">
        <x:v>617</x:v>
      </x:c>
    </x:row>
    <x:row r="431" spans="8:8" s="19" customFormat="1" customHeight="1">
      <x:c r="H431" s="41" t="s">
        <x:v>612</x:v>
      </x:c>
    </x:row>
    <x:row r="432" spans="8:8" s="19" customFormat="1" customHeight="1">
      <x:c r="H432" s="43" t="s">
        <x:v>6647</x:v>
      </x:c>
    </x:row>
    <x:row r="433" spans="8:8" s="19" customFormat="1" customHeight="1">
      <x:c r="H433" s="43" t="s">
        <x:v>6649</x:v>
      </x:c>
    </x:row>
    <x:row r="434" spans="8:8" s="19" customFormat="1" customHeight="1">
      <x:c r="H434" s="43" t="s">
        <x:v>6651</x:v>
      </x:c>
    </x:row>
    <x:row r="435" spans="8:8" s="19" customFormat="1" customHeight="1">
      <x:c r="H435" s="43" t="s">
        <x:v>6622</x:v>
      </x:c>
    </x:row>
    <x:row r="436" spans="8:8" s="19" customFormat="1" customHeight="1">
      <x:c r="H436" s="43" t="s">
        <x:v>6623</x:v>
      </x:c>
    </x:row>
    <x:row r="437" spans="8:8" s="19" customFormat="1" customHeight="1">
      <x:c r="H437" s="43" t="s">
        <x:v>6637</x:v>
      </x:c>
    </x:row>
    <x:row r="438" spans="8:8" s="19" customFormat="1" customHeight="1">
      <x:c r="H438" s="43" t="s">
        <x:v>6625</x:v>
      </x:c>
    </x:row>
    <x:row r="439" spans="8:8" s="19" customFormat="1" customHeight="1">
      <x:c r="H439" s="43" t="s">
        <x:v>6628</x:v>
      </x:c>
    </x:row>
    <x:row r="440" spans="8:8" s="19" customFormat="1" customHeight="1">
      <x:c r="H440" s="43" t="s">
        <x:v>6631</x:v>
      </x:c>
    </x:row>
    <x:row r="441" spans="8:8" s="19" customFormat="1" customHeight="1">
      <x:c r="H441" s="54" t="s">
        <x:v>3668</x:v>
      </x:c>
    </x:row>
    <x:row r="442" s="19" customFormat="1" customHeight="1"/>
    <x:row r="443" spans="7:14" s="19" customFormat="1" customHeight="1">
      <x:c r="G443" s="19">
        <x:v>1</x:v>
      </x:c>
      <x:c r="H443" s="19">
        <x:v>7201</x:v>
      </x:c>
      <x:c r="I443" s="19" t="s">
        <x:v>2742</x:v>
      </x:c>
      <x:c r="J443" s="19">
        <x:v>7788</x:v>
      </x:c>
      <x:c r="K443" s="63" t="s">
        <x:v>3748</x:v>
      </x:c>
      <x:c r="L443" s="19">
        <x:v>4500</x:v>
      </x:c>
      <x:c r="N443" s="19">
        <x:v>50</x:v>
      </x:c>
    </x:row>
    <x:row r="444" spans="7:14" s="19" customFormat="1" customHeight="1">
      <x:c r="G444" s="19">
        <x:v>2</x:v>
      </x:c>
      <x:c r="H444" s="19">
        <x:v>7202</x:v>
      </x:c>
      <x:c r="I444" s="19" t="s">
        <x:v>2739</x:v>
      </x:c>
      <x:c r="J444" s="19">
        <x:v>7201</x:v>
      </x:c>
      <x:c r="K444" s="63" t="s">
        <x:v>3789</x:v>
      </x:c>
      <x:c r="L444" s="19">
        <x:v>1800</x:v>
      </x:c>
      <x:c r="N444" s="19">
        <x:v>50</x:v>
      </x:c>
    </x:row>
    <x:row r="445" spans="7:14" s="19" customFormat="1" customHeight="1">
      <x:c r="G445" s="19">
        <x:v>3</x:v>
      </x:c>
      <x:c r="H445" s="19">
        <x:v>7203</x:v>
      </x:c>
      <x:c r="I445" s="19" t="s">
        <x:v>2736</x:v>
      </x:c>
      <x:c r="J445" s="19">
        <x:v>7201</x:v>
      </x:c>
      <x:c r="K445" s="63" t="s">
        <x:v>3760</x:v>
      </x:c>
      <x:c r="L445" s="19">
        <x:v>3400</x:v>
      </x:c>
      <x:c r="N445" s="19">
        <x:v>60</x:v>
      </x:c>
    </x:row>
    <x:row r="446" spans="7:14" s="19" customFormat="1" customHeight="1">
      <x:c r="G446" s="19">
        <x:v>4</x:v>
      </x:c>
      <x:c r="H446" s="19">
        <x:v>7204</x:v>
      </x:c>
      <x:c r="I446" s="19" t="s">
        <x:v>2743</x:v>
      </x:c>
      <x:c r="J446" s="19">
        <x:v>7201</x:v>
      </x:c>
      <x:c r="K446" s="63" t="s">
        <x:v>3761</x:v>
      </x:c>
      <x:c r="L446" s="19">
        <x:v>2700</x:v>
      </x:c>
      <x:c r="M446" s="19">
        <x:v>300</x:v>
      </x:c>
      <x:c r="N446" s="19">
        <x:v>60</x:v>
      </x:c>
    </x:row>
    <x:row r="447" spans="7:14" s="19" customFormat="1" customHeight="1">
      <x:c r="G447" s="19">
        <x:v>5</x:v>
      </x:c>
      <x:c r="H447" s="19">
        <x:v>7205</x:v>
      </x:c>
      <x:c r="I447" s="19" t="s">
        <x:v>2738</x:v>
      </x:c>
      <x:c r="J447" s="19">
        <x:v>7201</x:v>
      </x:c>
      <x:c r="K447" s="63" t="s">
        <x:v>3732</x:v>
      </x:c>
      <x:c r="L447" s="19">
        <x:v>2600</x:v>
      </x:c>
      <x:c r="N447" s="19">
        <x:v>70</x:v>
      </x:c>
    </x:row>
    <x:row r="448" spans="7:14" s="19" customFormat="1" customHeight="1">
      <x:c r="G448" s="19">
        <x:v>6</x:v>
      </x:c>
      <x:c r="H448" s="19">
        <x:v>7206</x:v>
      </x:c>
      <x:c r="I448" s="19" t="s">
        <x:v>2737</x:v>
      </x:c>
      <x:c r="J448" s="19">
        <x:v>7201</x:v>
      </x:c>
      <x:c r="K448" s="63" t="s">
        <x:v>3785</x:v>
      </x:c>
      <x:c r="L448" s="19">
        <x:v>2600</x:v>
      </x:c>
      <x:c r="N448" s="19">
        <x:v>70</x:v>
      </x:c>
    </x:row>
    <x:row r="449" spans="7:14" s="19" customFormat="1" customHeight="1">
      <x:c r="G449" s="19">
        <x:v>7</x:v>
      </x:c>
      <x:c r="H449" s="19">
        <x:v>7207</x:v>
      </x:c>
      <x:c r="I449" s="19" t="s">
        <x:v>2741</x:v>
      </x:c>
      <x:c r="J449" s="19">
        <x:v>7201</x:v>
      </x:c>
      <x:c r="K449" s="63" t="s">
        <x:v>3767</x:v>
      </x:c>
      <x:c r="L449" s="19">
        <x:v>2300</x:v>
      </x:c>
      <x:c r="N449" s="19">
        <x:v>80</x:v>
      </x:c>
    </x:row>
    <x:row r="450" spans="7:14" s="19" customFormat="1" customHeight="1">
      <x:c r="G450" s="19">
        <x:v>8</x:v>
      </x:c>
      <x:c r="H450" s="19">
        <x:v>7208</x:v>
      </x:c>
      <x:c r="I450" s="19" t="s">
        <x:v>2740</x:v>
      </x:c>
      <x:c r="J450" s="19">
        <x:v>7201</x:v>
      </x:c>
      <x:c r="K450" s="63" t="s">
        <x:v>3762</x:v>
      </x:c>
      <x:c r="L450" s="19">
        <x:v>1200</x:v>
      </x:c>
      <x:c r="N450" s="19">
        <x:v>80</x:v>
      </x:c>
    </x:row>
    <x:row r="451" spans="6:11" s="19" customFormat="1" customHeight="1">
      <x:c r="F451" s="47" t="s">
        <x:v>1116</x:v>
      </x:c>
      <x:c r="G451" s="47"/>
      <x:c r="H451" s="47"/>
      <x:c r="K451" s="63"/>
    </x:row>
    <x:row r="452" spans="6:6" s="19" customFormat="1" customHeight="1">
      <x:c r="F452" s="42" t="s">
        <x:v>3616</x:v>
      </x:c>
    </x:row>
    <x:row r="453" spans="6:6" s="19" customFormat="1" customHeight="1">
      <x:c r="F453" s="42" t="s">
        <x:v>3614</x:v>
      </x:c>
    </x:row>
    <x:row r="454" spans="6:6" s="19" customFormat="1" customHeight="1">
      <x:c r="F454" s="42" t="s">
        <x:v>3613</x:v>
      </x:c>
    </x:row>
    <x:row r="455" spans="6:6" s="19" customFormat="1" customHeight="1">
      <x:c r="F455" s="42" t="s">
        <x:v>3611</x:v>
      </x:c>
    </x:row>
    <x:row r="456" spans="6:6" s="19" customFormat="1" customHeight="1">
      <x:c r="F456" s="42" t="s">
        <x:v>3619</x:v>
      </x:c>
    </x:row>
    <x:row r="457" spans="6:6" s="19" customFormat="1" customHeight="1">
      <x:c r="F457" s="42" t="s">
        <x:v>3620</x:v>
      </x:c>
    </x:row>
    <x:row r="458" spans="6:6" s="19" customFormat="1" customHeight="1">
      <x:c r="F458" s="42" t="s">
        <x:v>3618</x:v>
      </x:c>
    </x:row>
    <x:row r="459" spans="6:6" s="19" customFormat="1" customHeight="1">
      <x:c r="F459" s="42" t="s">
        <x:v>3617</x:v>
      </x:c>
    </x:row>
    <x:row r="460" spans="6:6" s="19" customFormat="1" customHeight="1">
      <x:c r="F460" s="43" t="s">
        <x:v>2376</x:v>
      </x:c>
    </x:row>
    <x:row r="461" spans="6:6" s="19" customFormat="1" customHeight="1">
      <x:c r="F461" s="42" t="s">
        <x:v>7128</x:v>
      </x:c>
    </x:row>
    <x:row r="462" spans="6:6" s="19" customFormat="1" customHeight="1">
      <x:c r="F462" s="43" t="s">
        <x:v>432</x:v>
      </x:c>
    </x:row>
    <x:row r="463" spans="6:6" s="19" customFormat="1" customHeight="1">
      <x:c r="F463" s="41" t="s">
        <x:v>612</x:v>
      </x:c>
    </x:row>
    <x:row r="464" spans="6:6" s="19" customFormat="1" customHeight="1">
      <x:c r="F464" s="43" t="s">
        <x:v>1973</x:v>
      </x:c>
    </x:row>
    <x:row r="465" spans="6:6" s="19" customFormat="1" customHeight="1">
      <x:c r="F465" s="43" t="s">
        <x:v>1962</x:v>
      </x:c>
    </x:row>
    <x:row r="466" spans="6:6" s="19" customFormat="1" customHeight="1">
      <x:c r="F466" s="43" t="s">
        <x:v>1972</x:v>
      </x:c>
    </x:row>
    <x:row r="467" spans="6:6" s="19" customFormat="1" customHeight="1">
      <x:c r="F467" s="43" t="s">
        <x:v>1968</x:v>
      </x:c>
    </x:row>
    <x:row r="468" spans="6:6" s="19" customFormat="1" customHeight="1">
      <x:c r="F468" s="43" t="s">
        <x:v>1974</x:v>
      </x:c>
    </x:row>
    <x:row r="469" spans="6:6" s="19" customFormat="1" customHeight="1">
      <x:c r="F469" s="43" t="s">
        <x:v>1960</x:v>
      </x:c>
    </x:row>
    <x:row r="470" spans="6:6" s="19" customFormat="1" customHeight="1">
      <x:c r="F470" s="43" t="s">
        <x:v>1955</x:v>
      </x:c>
    </x:row>
    <x:row r="471" spans="6:6" s="19" customFormat="1" customHeight="1">
      <x:c r="F471" s="43" t="s">
        <x:v>1958</x:v>
      </x:c>
    </x:row>
    <x:row r="472" spans="6:6" s="19" customFormat="1" customHeight="1">
      <x:c r="F472" s="43" t="s">
        <x:v>1957</x:v>
      </x:c>
    </x:row>
    <x:row r="473" spans="6:6" s="19" customFormat="1" customHeight="1">
      <x:c r="F473" s="43" t="s">
        <x:v>1959</x:v>
      </x:c>
    </x:row>
    <x:row r="474" spans="6:6" s="19" customFormat="1" customHeight="1">
      <x:c r="F474" s="43" t="s">
        <x:v>1963</x:v>
      </x:c>
    </x:row>
    <x:row r="475" spans="6:6" s="19" customFormat="1" customHeight="1">
      <x:c r="F475" s="43" t="s">
        <x:v>1964</x:v>
      </x:c>
    </x:row>
    <x:row r="476" spans="6:6" s="19" customFormat="1" customHeight="1">
      <x:c r="F476" s="43" t="s">
        <x:v>1965</x:v>
      </x:c>
    </x:row>
    <x:row r="477" spans="6:6" s="19" customFormat="1" customHeight="1">
      <x:c r="F477" s="43" t="s">
        <x:v>1975</x:v>
      </x:c>
    </x:row>
    <x:row r="478" spans="6:6" s="19" customFormat="1" customHeight="1">
      <x:c r="F478" s="43" t="s">
        <x:v>1976</x:v>
      </x:c>
    </x:row>
    <x:row r="479" spans="6:6" s="19" customFormat="1" customHeight="1">
      <x:c r="F479" s="43" t="s">
        <x:v>1977</x:v>
      </x:c>
    </x:row>
    <x:row r="480" spans="6:6" s="19" customFormat="1" customHeight="1">
      <x:c r="F480" s="43" t="s">
        <x:v>1980</x:v>
      </x:c>
    </x:row>
    <x:row r="481" spans="6:6" s="19" customFormat="1" customHeight="1">
      <x:c r="F481" s="43" t="s">
        <x:v>1979</x:v>
      </x:c>
    </x:row>
    <x:row r="482" spans="6:6" s="19" customFormat="1" customHeight="1">
      <x:c r="F482" s="43" t="s">
        <x:v>1070</x:v>
      </x:c>
    </x:row>
    <x:row r="483" spans="6:6" s="19" customFormat="1" customHeight="1">
      <x:c r="F483" s="43" t="s">
        <x:v>1071</x:v>
      </x:c>
    </x:row>
    <x:row r="484" spans="6:6" s="19" customFormat="1" customHeight="1">
      <x:c r="F484" s="43" t="s">
        <x:v>1068</x:v>
      </x:c>
    </x:row>
    <x:row r="485" spans="6:6" s="19" customFormat="1" customHeight="1">
      <x:c r="F485" s="43" t="s">
        <x:v>1067</x:v>
      </x:c>
    </x:row>
    <x:row r="486" spans="6:6" s="19" customFormat="1" customHeight="1">
      <x:c r="F486" s="54" t="s">
        <x:v>1892</x:v>
      </x:c>
    </x:row>
    <x:row r="487" s="19" customFormat="1" customHeight="1"/>
    <x:row r="488" spans="6:8" s="19" customFormat="1" customHeight="1">
      <x:c r="F488" s="69" t="s">
        <x:v>1101</x:v>
      </x:c>
      <x:c r="G488" s="47"/>
      <x:c r="H488" s="47"/>
    </x:row>
    <x:row r="489" spans="6:6" s="19" customFormat="1" customHeight="1">
      <x:c r="F489" s="42" t="s">
        <x:v>6365</x:v>
      </x:c>
    </x:row>
    <x:row r="490" spans="6:6" s="19" customFormat="1" customHeight="1">
      <x:c r="F490" s="42" t="s">
        <x:v>7176</x:v>
      </x:c>
    </x:row>
    <x:row r="491" spans="6:6" s="19" customFormat="1" customHeight="1">
      <x:c r="F491" s="42" t="s">
        <x:v>7080</x:v>
      </x:c>
    </x:row>
    <x:row r="492" spans="6:6" s="19" customFormat="1" customHeight="1">
      <x:c r="F492" s="43" t="s">
        <x:v>6564</x:v>
      </x:c>
    </x:row>
    <x:row r="493" spans="6:6" s="19" customFormat="1" customHeight="1">
      <x:c r="F493" s="43" t="s">
        <x:v>6563</x:v>
      </x:c>
    </x:row>
    <x:row r="494" spans="6:6" s="19" customFormat="1" customHeight="1">
      <x:c r="F494" s="43" t="s">
        <x:v>617</x:v>
      </x:c>
    </x:row>
    <x:row r="495" spans="6:6" s="19" customFormat="1" customHeight="1">
      <x:c r="F495" s="41" t="s">
        <x:v>612</x:v>
      </x:c>
    </x:row>
    <x:row r="496" spans="6:6" s="19" customFormat="1" customHeight="1">
      <x:c r="F496" s="43" t="s">
        <x:v>6623</x:v>
      </x:c>
    </x:row>
    <x:row r="497" spans="6:6" s="19" customFormat="1" customHeight="1">
      <x:c r="F497" s="43" t="s">
        <x:v>6655</x:v>
      </x:c>
    </x:row>
    <x:row r="498" spans="6:6" s="19" customFormat="1" customHeight="1">
      <x:c r="F498" s="43" t="s">
        <x:v>6666</x:v>
      </x:c>
    </x:row>
    <x:row r="499" spans="6:6" s="19" customFormat="1" customHeight="1">
      <x:c r="F499" s="43" t="s">
        <x:v>2363</x:v>
      </x:c>
    </x:row>
    <x:row r="500" spans="6:11" s="19" customFormat="1" customHeight="1">
      <x:c r="F500" s="197" t="s">
        <x:v>7179</x:v>
      </x:c>
      <x:c r="G500" s="67"/>
      <x:c r="H500" s="67"/>
      <x:c r="I500" s="67"/>
      <x:c r="J500" s="67"/>
      <x:c r="K500" s="67"/>
    </x:row>
    <x:row r="501" spans="6:11" s="19" customFormat="1" customHeight="1">
      <x:c r="F501" s="198" t="s">
        <x:v>7182</x:v>
      </x:c>
      <x:c r="G501" s="67"/>
      <x:c r="H501" s="67"/>
      <x:c r="I501" s="67"/>
      <x:c r="J501" s="67"/>
      <x:c r="K501" s="67"/>
    </x:row>
    <x:row r="502" spans="6:11" s="19" customFormat="1" customHeight="1">
      <x:c r="F502" s="198" t="s">
        <x:v>5106</x:v>
      </x:c>
      <x:c r="G502" s="67"/>
      <x:c r="H502" s="67"/>
      <x:c r="I502" s="67"/>
      <x:c r="J502" s="67"/>
      <x:c r="K502" s="67"/>
    </x:row>
    <x:row r="503" spans="6:11" s="19" customFormat="1" customHeight="1">
      <x:c r="F503" s="198" t="s">
        <x:v>6562</x:v>
      </x:c>
      <x:c r="G503" s="67"/>
      <x:c r="H503" s="67"/>
      <x:c r="I503" s="67"/>
      <x:c r="J503" s="67"/>
      <x:c r="K503" s="67"/>
    </x:row>
    <x:row r="504" spans="6:11" s="19" customFormat="1" customHeight="1">
      <x:c r="F504" s="198" t="s">
        <x:v>7082</x:v>
      </x:c>
      <x:c r="G504" s="67"/>
      <x:c r="H504" s="67"/>
      <x:c r="I504" s="67"/>
      <x:c r="J504" s="67"/>
      <x:c r="K504" s="67"/>
    </x:row>
    <x:row r="505" spans="6:11" s="19" customFormat="1" customHeight="1">
      <x:c r="F505" s="198" t="s">
        <x:v>3408</x:v>
      </x:c>
      <x:c r="G505" s="67"/>
      <x:c r="H505" s="67"/>
      <x:c r="I505" s="67"/>
      <x:c r="J505" s="67"/>
      <x:c r="K505" s="67"/>
    </x:row>
    <x:row r="506" spans="6:6" s="19" customFormat="1" customHeight="1">
      <x:c r="F506" s="43" t="s">
        <x:v>3408</x:v>
      </x:c>
    </x:row>
    <x:row r="507" spans="6:6" s="19" customFormat="1" customHeight="1">
      <x:c r="F507" s="42" t="s">
        <x:v>6793</x:v>
      </x:c>
    </x:row>
    <x:row r="508" spans="6:6" s="19" customFormat="1" customHeight="1">
      <x:c r="F508" s="42" t="s">
        <x:v>7176</x:v>
      </x:c>
    </x:row>
    <x:row r="509" spans="6:6" s="19" customFormat="1" customHeight="1">
      <x:c r="F509" s="42" t="s">
        <x:v>7180</x:v>
      </x:c>
    </x:row>
    <x:row r="510" spans="6:6" s="19" customFormat="1" customHeight="1">
      <x:c r="F510" s="43" t="s">
        <x:v>617</x:v>
      </x:c>
    </x:row>
    <x:row r="511" spans="6:6" s="19" customFormat="1" customHeight="1">
      <x:c r="F511" s="41" t="s">
        <x:v>612</x:v>
      </x:c>
    </x:row>
    <x:row r="512" spans="6:6" s="19" customFormat="1" customHeight="1">
      <x:c r="F512" s="43" t="s">
        <x:v>6665</x:v>
      </x:c>
    </x:row>
    <x:row r="513" spans="6:6" s="19" customFormat="1" customHeight="1">
      <x:c r="F513" s="43" t="s">
        <x:v>6667</x:v>
      </x:c>
    </x:row>
    <x:row r="514" spans="6:6" s="19" customFormat="1" customHeight="1">
      <x:c r="F514" s="43" t="s">
        <x:v>6656</x:v>
      </x:c>
    </x:row>
    <x:row r="515" spans="6:6" s="19" customFormat="1" customHeight="1">
      <x:c r="F515" s="43" t="s">
        <x:v>6662</x:v>
      </x:c>
    </x:row>
    <x:row r="516" spans="6:6" s="19" customFormat="1" customHeight="1">
      <x:c r="F516" s="43" t="s">
        <x:v>6661</x:v>
      </x:c>
    </x:row>
    <x:row r="517" spans="6:6" s="19" customFormat="1" customHeight="1">
      <x:c r="F517" s="43" t="s">
        <x:v>5282</x:v>
      </x:c>
    </x:row>
    <x:row r="518" spans="6:6" s="19" customFormat="1" customHeight="1">
      <x:c r="F518" s="43" t="s">
        <x:v>2376</x:v>
      </x:c>
    </x:row>
    <x:row r="519" s="19" customFormat="1" customHeight="1"/>
    <x:row r="520" s="19" customFormat="1" customHeight="1"/>
    <x:row r="521" spans="6:9" s="19" customFormat="1" customHeight="1">
      <x:c r="F521" s="69" t="s">
        <x:v>1186</x:v>
      </x:c>
      <x:c r="G521" s="47"/>
      <x:c r="H521" s="47"/>
      <x:c r="I521" s="47"/>
    </x:row>
    <x:row r="522" spans="6:6" s="19" customFormat="1" customHeight="1">
      <x:c r="F522" s="42" t="s">
        <x:v>6365</x:v>
      </x:c>
    </x:row>
    <x:row r="523" spans="6:6" s="19" customFormat="1" customHeight="1">
      <x:c r="F523" s="42" t="s">
        <x:v>7176</x:v>
      </x:c>
    </x:row>
    <x:row r="524" spans="6:6" s="19" customFormat="1" customHeight="1">
      <x:c r="F524" s="42" t="s">
        <x:v>7298</x:v>
      </x:c>
    </x:row>
    <x:row r="525" spans="6:6" s="19" customFormat="1" customHeight="1">
      <x:c r="F525" s="43" t="s">
        <x:v>7086</x:v>
      </x:c>
    </x:row>
    <x:row r="526" spans="6:6" s="19" customFormat="1" customHeight="1">
      <x:c r="F526" s="43" t="s">
        <x:v>7323</x:v>
      </x:c>
    </x:row>
    <x:row r="527" spans="6:6" s="19" customFormat="1" customHeight="1">
      <x:c r="F527" s="43" t="s">
        <x:v>853</x:v>
      </x:c>
    </x:row>
    <x:row r="528" spans="6:6" s="19" customFormat="1" customHeight="1">
      <x:c r="F528" s="43" t="s">
        <x:v>617</x:v>
      </x:c>
    </x:row>
    <x:row r="529" spans="6:6" s="19" customFormat="1" customHeight="1">
      <x:c r="F529" s="41" t="s">
        <x:v>612</x:v>
      </x:c>
    </x:row>
    <x:row r="530" spans="6:6" s="19" customFormat="1" customHeight="1">
      <x:c r="F530" s="43" t="s">
        <x:v>6662</x:v>
      </x:c>
    </x:row>
    <x:row r="531" spans="6:6" s="19" customFormat="1" customHeight="1">
      <x:c r="F531" s="43" t="s">
        <x:v>6661</x:v>
      </x:c>
    </x:row>
    <x:row r="532" spans="6:6" s="19" customFormat="1" customHeight="1">
      <x:c r="F532" s="43" t="s">
        <x:v>6668</x:v>
      </x:c>
    </x:row>
    <x:row r="533" spans="6:6" s="19" customFormat="1" customHeight="1">
      <x:c r="F533" s="43" t="s">
        <x:v>7309</x:v>
      </x:c>
    </x:row>
    <x:row r="534" spans="6:11" s="19" customFormat="1" customHeight="1">
      <x:c r="F534" s="197" t="s">
        <x:v>7179</x:v>
      </x:c>
      <x:c r="G534" s="67"/>
      <x:c r="H534" s="67"/>
      <x:c r="I534" s="67"/>
      <x:c r="J534" s="67"/>
      <x:c r="K534" s="67"/>
    </x:row>
    <x:row r="535" spans="6:11" s="19" customFormat="1" customHeight="1">
      <x:c r="F535" s="198" t="s">
        <x:v>7129</x:v>
      </x:c>
      <x:c r="G535" s="67"/>
      <x:c r="H535" s="67"/>
      <x:c r="I535" s="67"/>
      <x:c r="J535" s="67"/>
      <x:c r="K535" s="67"/>
    </x:row>
    <x:row r="536" spans="6:11" s="19" customFormat="1" customHeight="1">
      <x:c r="F536" s="198" t="s">
        <x:v>7186</x:v>
      </x:c>
      <x:c r="G536" s="67"/>
      <x:c r="H536" s="67"/>
      <x:c r="I536" s="67"/>
      <x:c r="J536" s="67"/>
      <x:c r="K536" s="67"/>
    </x:row>
    <x:row r="537" spans="6:11" s="19" customFormat="1" customHeight="1">
      <x:c r="F537" s="198" t="s">
        <x:v>7297</x:v>
      </x:c>
      <x:c r="G537" s="67"/>
      <x:c r="H537" s="67"/>
      <x:c r="I537" s="67"/>
      <x:c r="J537" s="67"/>
      <x:c r="K537" s="67"/>
    </x:row>
    <x:row r="538" spans="6:11" s="19" customFormat="1" customHeight="1">
      <x:c r="F538" s="198" t="s">
        <x:v>7086</x:v>
      </x:c>
      <x:c r="G538" s="67"/>
      <x:c r="H538" s="67"/>
      <x:c r="I538" s="67"/>
      <x:c r="J538" s="67"/>
      <x:c r="K538" s="67"/>
    </x:row>
    <x:row r="539" spans="6:11" s="19" customFormat="1" customHeight="1">
      <x:c r="F539" s="198" t="s">
        <x:v>5592</x:v>
      </x:c>
      <x:c r="G539" s="67"/>
      <x:c r="H539" s="67"/>
      <x:c r="I539" s="67"/>
      <x:c r="J539" s="67"/>
      <x:c r="K539" s="67"/>
    </x:row>
    <x:row r="540" spans="6:6" s="19" customFormat="1" customHeight="1">
      <x:c r="F540" s="42" t="s">
        <x:v>6365</x:v>
      </x:c>
    </x:row>
    <x:row r="541" spans="6:6" s="19" customFormat="1" customHeight="1">
      <x:c r="F541" s="42" t="s">
        <x:v>7176</x:v>
      </x:c>
    </x:row>
    <x:row r="542" spans="6:6" s="19" customFormat="1" customHeight="1">
      <x:c r="F542" s="42" t="s">
        <x:v>7172</x:v>
      </x:c>
    </x:row>
    <x:row r="543" spans="6:6" s="19" customFormat="1" customHeight="1">
      <x:c r="F543" s="43" t="s">
        <x:v>619</x:v>
      </x:c>
    </x:row>
    <x:row r="544" spans="6:6" s="19" customFormat="1" customHeight="1">
      <x:c r="F544" s="41" t="s">
        <x:v>612</x:v>
      </x:c>
    </x:row>
    <x:row r="545" spans="6:6" s="19" customFormat="1" customHeight="1">
      <x:c r="F545" s="43" t="s">
        <x:v>6669</x:v>
      </x:c>
    </x:row>
    <x:row r="546" spans="6:6" s="19" customFormat="1" customHeight="1">
      <x:c r="F546" s="43" t="s">
        <x:v>6660</x:v>
      </x:c>
    </x:row>
    <x:row r="547" spans="6:6" s="19" customFormat="1" customHeight="1">
      <x:c r="F547" s="43" t="s">
        <x:v>6670</x:v>
      </x:c>
    </x:row>
    <x:row r="548" spans="6:6" s="19" customFormat="1" customHeight="1">
      <x:c r="F548" s="43" t="s">
        <x:v>6663</x:v>
      </x:c>
    </x:row>
    <x:row r="549" s="19" customFormat="1" customHeight="1"/>
    <x:row r="550" s="19" customFormat="1" customHeight="1"/>
    <x:row r="551" spans="6:10" s="19" customFormat="1" customHeight="1">
      <x:c r="F551" s="47" t="s">
        <x:v>1142</x:v>
      </x:c>
      <x:c r="G551" s="47"/>
      <x:c r="H551" s="47"/>
      <x:c r="I551" s="47"/>
      <x:c r="J551" s="47"/>
    </x:row>
    <x:row r="552" s="19" customFormat="1" customHeight="1"/>
    <x:row r="553" spans="6:6" s="19" customFormat="1" customHeight="1">
      <x:c r="F553" s="42" t="s">
        <x:v>7130</x:v>
      </x:c>
    </x:row>
    <x:row r="554" spans="6:6" s="19" customFormat="1" customHeight="1">
      <x:c r="F554" s="42" t="s">
        <x:v>6560</x:v>
      </x:c>
    </x:row>
    <x:row r="555" spans="6:6" s="19" customFormat="1" customHeight="1">
      <x:c r="F555" s="43" t="s">
        <x:v>6879</x:v>
      </x:c>
    </x:row>
    <x:row r="556" spans="6:6" s="19" customFormat="1" customHeight="1">
      <x:c r="F556" s="43" t="s">
        <x:v>6941</x:v>
      </x:c>
    </x:row>
    <x:row r="557" spans="6:6" s="19" customFormat="1" customHeight="1">
      <x:c r="F557" s="43" t="s">
        <x:v>7075</x:v>
      </x:c>
    </x:row>
    <x:row r="558" spans="6:6" s="19" customFormat="1" customHeight="1">
      <x:c r="F558" s="43" t="s">
        <x:v>413</x:v>
      </x:c>
    </x:row>
    <x:row r="559" spans="6:6" s="19" customFormat="1" customHeight="1">
      <x:c r="F559" s="43" t="s">
        <x:v>413</x:v>
      </x:c>
    </x:row>
    <x:row r="560" spans="6:6" s="19" customFormat="1" customHeight="1">
      <x:c r="F560" s="42" t="s">
        <x:v>6365</x:v>
      </x:c>
    </x:row>
    <x:row r="561" spans="6:6" s="19" customFormat="1" customHeight="1">
      <x:c r="F561" s="42" t="s">
        <x:v>7084</x:v>
      </x:c>
    </x:row>
    <x:row r="562" spans="6:6" s="19" customFormat="1" customHeight="1">
      <x:c r="F562" s="43" t="s">
        <x:v>617</x:v>
      </x:c>
    </x:row>
    <x:row r="563" spans="6:6" s="19" customFormat="1" customHeight="1">
      <x:c r="F563" s="41" t="s">
        <x:v>612</x:v>
      </x:c>
    </x:row>
    <x:row r="564" spans="6:6" s="19" customFormat="1" customHeight="1">
      <x:c r="F564" s="43" t="s">
        <x:v>6647</x:v>
      </x:c>
    </x:row>
    <x:row r="565" spans="6:6" s="19" customFormat="1" customHeight="1">
      <x:c r="F565" s="43" t="s">
        <x:v>6654</x:v>
      </x:c>
    </x:row>
    <x:row r="566" spans="6:6" s="19" customFormat="1" customHeight="1">
      <x:c r="F566" s="43" t="s">
        <x:v>6649</x:v>
      </x:c>
    </x:row>
    <x:row r="567" spans="6:6" s="19" customFormat="1" customHeight="1">
      <x:c r="F567" s="43" t="s">
        <x:v>6648</x:v>
      </x:c>
    </x:row>
    <x:row r="568" spans="6:6" s="19" customFormat="1" customHeight="1">
      <x:c r="F568" s="43" t="s">
        <x:v>6651</x:v>
      </x:c>
    </x:row>
    <x:row r="569" spans="6:6" s="19" customFormat="1" customHeight="1">
      <x:c r="F569" s="43" t="s">
        <x:v>6638</x:v>
      </x:c>
    </x:row>
    <x:row r="570" spans="6:6" s="19" customFormat="1" customHeight="1">
      <x:c r="F570" s="43" t="s">
        <x:v>6626</x:v>
      </x:c>
    </x:row>
    <x:row r="571" spans="6:6" s="19" customFormat="1" customHeight="1">
      <x:c r="F571" s="43" t="s">
        <x:v>6622</x:v>
      </x:c>
    </x:row>
    <x:row r="572" spans="6:6" s="19" customFormat="1" customHeight="1">
      <x:c r="F572" s="43" t="s">
        <x:v>6671</x:v>
      </x:c>
    </x:row>
    <x:row r="573" spans="6:6" s="19" customFormat="1" customHeight="1">
      <x:c r="F573" s="43" t="s">
        <x:v>6637</x:v>
      </x:c>
    </x:row>
    <x:row r="574" spans="6:6" s="19" customFormat="1" customHeight="1">
      <x:c r="F574" s="43" t="s">
        <x:v>6625</x:v>
      </x:c>
    </x:row>
    <x:row r="575" spans="6:6" s="19" customFormat="1" customHeight="1">
      <x:c r="F575" s="43" t="s">
        <x:v>6628</x:v>
      </x:c>
    </x:row>
    <x:row r="576" spans="6:6" s="19" customFormat="1" customHeight="1">
      <x:c r="F576" s="43" t="s">
        <x:v>6631</x:v>
      </x:c>
    </x:row>
    <x:row r="577" spans="6:6" s="19" customFormat="1" customHeight="1">
      <x:c r="F577" s="43" t="s">
        <x:v>6657</x:v>
      </x:c>
    </x:row>
    <x:row r="578" spans="6:6" s="19" customFormat="1" customHeight="1">
      <x:c r="F578" s="43" t="s">
        <x:v>6672</x:v>
      </x:c>
    </x:row>
    <x:row r="579" spans="6:6" s="19" customFormat="1" customHeight="1">
      <x:c r="F579" s="43" t="s">
        <x:v>6664</x:v>
      </x:c>
    </x:row>
    <x:row r="580" spans="6:6" s="19" customFormat="1" customHeight="1">
      <x:c r="F580" s="43" t="s">
        <x:v>6658</x:v>
      </x:c>
    </x:row>
    <x:row r="581" spans="6:6" s="19" customFormat="1" customHeight="1">
      <x:c r="F581" s="43" t="s">
        <x:v>6659</x:v>
      </x:c>
    </x:row>
    <x:row r="582" spans="6:6" s="19" customFormat="1" customHeight="1">
      <x:c r="F582" s="43" t="s">
        <x:v>6652</x:v>
      </x:c>
    </x:row>
    <x:row r="583" spans="6:6" s="19" customFormat="1" customHeight="1">
      <x:c r="F583" s="54" t="s">
        <x:v>1893</x:v>
      </x:c>
    </x:row>
    <x:row r="584" spans="6:6" s="19" customFormat="1" customHeight="1">
      <x:c r="F584" s="43" t="s">
        <x:v>6466</x:v>
      </x:c>
    </x:row>
    <x:row r="585" s="19" customFormat="1" customHeight="1"/>
    <x:row r="586" spans="2:5" customHeight="1">
      <x:c r="B586" s="116" t="s">
        <x:v>2396</x:v>
      </x:c>
      <x:c r="C586" s="116"/>
      <x:c r="D586" s="116"/>
      <x:c r="E586" s="116"/>
    </x:row>
    <x:row r="587" spans="3:3" customHeight="1">
      <x:c r="C587" s="11" t="s">
        <x:v>1991</x:v>
      </x:c>
    </x:row>
    <x:row r="589" spans="3:3" customHeight="1">
      <x:c r="C589" s="11" t="s">
        <x:v>1119</x:v>
      </x:c>
    </x:row>
    <x:row r="590" spans="4:10" customHeight="1">
      <x:c r="D590" s="11" t="s">
        <x:v>7184</x:v>
      </x:c>
      <x:c r="J590" s="11" t="s">
        <x:v>1999</x:v>
      </x:c>
    </x:row>
    <x:row r="591" spans="4:4" customHeight="1">
      <x:c r="D591" s="11" t="s">
        <x:v>3769</x:v>
      </x:c>
    </x:row>
    <x:row r="592" spans="4:4" customHeight="1">
      <x:c r="D592" s="11" t="s">
        <x:v>3161</x:v>
      </x:c>
    </x:row>
    <x:row r="593" spans="4:4" customHeight="1">
      <x:c r="D593" s="11" t="s">
        <x:v>2073</x:v>
      </x:c>
    </x:row>
    <x:row r="594" spans="6:6" customHeight="1">
      <x:c r="F594" s="11" t="s">
        <x:v>2055</x:v>
      </x:c>
    </x:row>
    <x:row r="595" spans="6:6" customHeight="1">
      <x:c r="F595" s="11" t="s">
        <x:v>3768</x:v>
      </x:c>
    </x:row>
    <x:row r="596" spans="4:4" customHeight="1">
      <x:c r="D596" s="11" t="s">
        <x:v>4688</x:v>
      </x:c>
    </x:row>
    <x:row r="597" spans="6:6" customHeight="1">
      <x:c r="F597" s="11" t="s">
        <x:v>2007</x:v>
      </x:c>
    </x:row>
    <x:row r="616" spans="8:8" s="19" customFormat="1" customHeight="1">
      <x:c r="H616" s="41" t="s">
        <x:v>722</x:v>
      </x:c>
    </x:row>
    <x:row r="617" spans="8:10" s="19" customFormat="1" customHeight="1">
      <x:c r="H617" s="197" t="s">
        <x:v>6786</x:v>
      </x:c>
      <x:c r="I617" s="67"/>
      <x:c r="J617" s="67"/>
    </x:row>
    <x:row r="618" spans="8:8" s="19" customFormat="1" customHeight="1">
      <x:c r="H618" s="43" t="s">
        <x:v>6797</x:v>
      </x:c>
    </x:row>
    <x:row r="619" spans="8:8" s="19" customFormat="1" customHeight="1">
      <x:c r="H619" s="43" t="s">
        <x:v>2059</x:v>
      </x:c>
    </x:row>
    <x:row r="620" spans="8:8" s="19" customFormat="1" customHeight="1">
      <x:c r="H620" s="43" t="s">
        <x:v>2064</x:v>
      </x:c>
    </x:row>
    <x:row r="621" spans="8:8" s="19" customFormat="1" customHeight="1">
      <x:c r="H621" s="43" t="s">
        <x:v>2057</x:v>
      </x:c>
    </x:row>
    <x:row r="622" spans="8:8" s="19" customFormat="1" customHeight="1">
      <x:c r="H622" s="43" t="s">
        <x:v>1211</x:v>
      </x:c>
    </x:row>
    <x:row r="623" spans="8:8" s="19" customFormat="1" customHeight="1">
      <x:c r="H623" s="43" t="s">
        <x:v>3784</x:v>
      </x:c>
    </x:row>
    <x:row r="624" spans="8:9" s="19" customFormat="1" customHeight="1">
      <x:c r="H624" s="197" t="s">
        <x:v>6798</x:v>
      </x:c>
      <x:c r="I624" s="67"/>
    </x:row>
    <x:row r="625" spans="8:8" s="19" customFormat="1" customHeight="1">
      <x:c r="H625" s="43" t="s">
        <x:v>6797</x:v>
      </x:c>
    </x:row>
    <x:row r="626" spans="8:8" s="19" customFormat="1" customHeight="1">
      <x:c r="H626" s="43" t="s">
        <x:v>2059</x:v>
      </x:c>
    </x:row>
    <x:row r="627" spans="8:8" s="19" customFormat="1" customHeight="1">
      <x:c r="H627" s="43" t="s">
        <x:v>2064</x:v>
      </x:c>
    </x:row>
    <x:row r="628" spans="8:8" s="19" customFormat="1" customHeight="1">
      <x:c r="H628" s="43" t="s">
        <x:v>2057</x:v>
      </x:c>
    </x:row>
    <x:row r="629" spans="8:8" s="19" customFormat="1" customHeight="1">
      <x:c r="H629" s="43" t="s">
        <x:v>1211</x:v>
      </x:c>
    </x:row>
    <x:row r="630" spans="8:10" s="19" customFormat="1" customHeight="1">
      <x:c r="H630" s="197" t="s">
        <x:v>6795</x:v>
      </x:c>
      <x:c r="I630" s="67"/>
      <x:c r="J630" s="67"/>
    </x:row>
    <x:row r="631" spans="8:8" s="19" customFormat="1" customHeight="1">
      <x:c r="H631" s="43" t="s">
        <x:v>6797</x:v>
      </x:c>
    </x:row>
    <x:row r="632" spans="8:8" s="19" customFormat="1" customHeight="1">
      <x:c r="H632" s="43" t="s">
        <x:v>2059</x:v>
      </x:c>
    </x:row>
    <x:row r="633" spans="8:8" s="19" customFormat="1" customHeight="1">
      <x:c r="H633" s="43" t="s">
        <x:v>2064</x:v>
      </x:c>
    </x:row>
    <x:row r="634" spans="8:8" s="19" customFormat="1" customHeight="1">
      <x:c r="H634" s="43" t="s">
        <x:v>2057</x:v>
      </x:c>
    </x:row>
    <x:row r="635" spans="8:8" s="19" customFormat="1" customHeight="1">
      <x:c r="H635" s="43" t="s">
        <x:v>1211</x:v>
      </x:c>
    </x:row>
    <x:row r="636" s="19" customFormat="1" customHeight="1"/>
    <x:row r="637" spans="8:10" s="19" customFormat="1" customHeight="1">
      <x:c r="H637" s="199" t="s">
        <x:v>2068</x:v>
      </x:c>
      <x:c r="I637" s="67"/>
      <x:c r="J637" s="67"/>
    </x:row>
    <x:row r="638" spans="8:8" s="19" customFormat="1" customHeight="1">
      <x:c r="H638" s="42" t="s">
        <x:v>4874</x:v>
      </x:c>
    </x:row>
    <x:row r="639" spans="8:8" s="19" customFormat="1" customHeight="1">
      <x:c r="H639" s="42" t="s">
        <x:v>4875</x:v>
      </x:c>
    </x:row>
    <x:row r="640" spans="8:8" s="19" customFormat="1" customHeight="1">
      <x:c r="H640" s="42" t="s">
        <x:v>4876</x:v>
      </x:c>
    </x:row>
    <x:row r="641" spans="8:8" s="19" customFormat="1" customHeight="1">
      <x:c r="H641" s="42" t="s">
        <x:v>7133</x:v>
      </x:c>
    </x:row>
    <x:row r="642" spans="8:8" s="19" customFormat="1" customHeight="1">
      <x:c r="H642" s="43" t="s">
        <x:v>2680</x:v>
      </x:c>
    </x:row>
    <x:row r="643" spans="8:8" s="19" customFormat="1" customHeight="1">
      <x:c r="H643" s="41" t="s">
        <x:v>2682</x:v>
      </x:c>
    </x:row>
    <x:row r="644" spans="8:8" s="19" customFormat="1" customHeight="1">
      <x:c r="H644" s="54" t="s">
        <x:v>5607</x:v>
      </x:c>
    </x:row>
    <x:row r="645" spans="8:8" s="19" customFormat="1" customHeight="1">
      <x:c r="H645" s="54" t="s">
        <x:v>5600</x:v>
      </x:c>
    </x:row>
    <x:row r="646" spans="8:8" s="19" customFormat="1" customHeight="1">
      <x:c r="H646" s="54" t="s">
        <x:v>5612</x:v>
      </x:c>
    </x:row>
    <x:row r="647" spans="8:10" s="19" customFormat="1" customHeight="1">
      <x:c r="H647" s="199" t="s">
        <x:v>2010</x:v>
      </x:c>
      <x:c r="I647" s="67"/>
      <x:c r="J647" s="67"/>
    </x:row>
    <x:row r="648" spans="8:8" s="19" customFormat="1" customHeight="1">
      <x:c r="H648" s="42" t="s">
        <x:v>4877</x:v>
      </x:c>
    </x:row>
    <x:row r="649" spans="8:8" s="19" customFormat="1" customHeight="1">
      <x:c r="H649" s="42" t="s">
        <x:v>4872</x:v>
      </x:c>
    </x:row>
    <x:row r="650" spans="8:8" s="19" customFormat="1" customHeight="1">
      <x:c r="H650" s="42" t="s">
        <x:v>4871</x:v>
      </x:c>
    </x:row>
    <x:row r="651" spans="8:8" s="19" customFormat="1" customHeight="1">
      <x:c r="H651" s="42" t="s">
        <x:v>7134</x:v>
      </x:c>
    </x:row>
    <x:row r="652" spans="8:8" s="19" customFormat="1" customHeight="1">
      <x:c r="H652" s="43" t="s">
        <x:v>2376</x:v>
      </x:c>
    </x:row>
    <x:row r="653" s="19" customFormat="1" customHeight="1"/>
    <x:row r="654" spans="8:11" s="19" customFormat="1" customHeight="1">
      <x:c r="H654" s="199" t="s">
        <x:v>4687</x:v>
      </x:c>
      <x:c r="I654" s="67"/>
      <x:c r="J654" s="67"/>
      <x:c r="K654" s="67"/>
    </x:row>
    <x:row r="655" spans="8:11" s="19" customFormat="1" customHeight="1">
      <x:c r="H655" s="198" t="s">
        <x:v>7131</x:v>
      </x:c>
      <x:c r="I655" s="67"/>
      <x:c r="J655" s="67"/>
      <x:c r="K655" s="67"/>
    </x:row>
    <x:row r="656" spans="8:11" s="19" customFormat="1" customHeight="1">
      <x:c r="H656" s="198" t="s">
        <x:v>2690</x:v>
      </x:c>
      <x:c r="I656" s="67"/>
      <x:c r="J656" s="67"/>
      <x:c r="K656" s="67"/>
    </x:row>
    <x:row r="657" spans="8:11" s="19" customFormat="1" customHeight="1">
      <x:c r="H657" s="197" t="s">
        <x:v>6238</x:v>
      </x:c>
      <x:c r="I657" s="67"/>
      <x:c r="J657" s="67"/>
      <x:c r="K657" s="67"/>
    </x:row>
    <x:row r="658" spans="8:11" s="19" customFormat="1" customHeight="1">
      <x:c r="H658" s="198" t="s">
        <x:v>587</x:v>
      </x:c>
      <x:c r="I658" s="67"/>
      <x:c r="J658" s="67"/>
      <x:c r="K658" s="67"/>
    </x:row>
    <x:row r="659" spans="8:11" s="19" customFormat="1" customHeight="1">
      <x:c r="H659" s="198" t="s">
        <x:v>5998</x:v>
      </x:c>
      <x:c r="I659" s="67"/>
      <x:c r="J659" s="67"/>
      <x:c r="K659" s="67"/>
    </x:row>
    <x:row r="660" spans="8:11" s="19" customFormat="1" customHeight="1">
      <x:c r="H660" s="198" t="s">
        <x:v>5590</x:v>
      </x:c>
      <x:c r="I660" s="67"/>
      <x:c r="J660" s="67"/>
      <x:c r="K660" s="67"/>
    </x:row>
    <x:row r="661" spans="8:11" s="19" customFormat="1" customHeight="1">
      <x:c r="H661" s="198" t="s">
        <x:v>4878</x:v>
      </x:c>
      <x:c r="I661" s="67"/>
      <x:c r="J661" s="67"/>
      <x:c r="K661" s="67"/>
    </x:row>
    <x:row r="662" spans="8:11" s="19" customFormat="1" customHeight="1">
      <x:c r="H662" s="198" t="s">
        <x:v>5990</x:v>
      </x:c>
      <x:c r="I662" s="67"/>
      <x:c r="J662" s="67"/>
      <x:c r="K662" s="67"/>
    </x:row>
    <x:row r="663" spans="8:8" s="19" customFormat="1" customHeight="1">
      <x:c r="H663" s="43" t="s">
        <x:v>1171</x:v>
      </x:c>
    </x:row>
    <x:row r="664" spans="8:11" s="19" customFormat="1" customHeight="1">
      <x:c r="H664" s="199" t="s">
        <x:v>2043</x:v>
      </x:c>
      <x:c r="I664" s="67"/>
      <x:c r="J664" s="67"/>
      <x:c r="K664" s="67"/>
    </x:row>
    <x:row r="665" spans="8:11" s="19" customFormat="1" customHeight="1">
      <x:c r="H665" s="199" t="s">
        <x:v>4399</x:v>
      </x:c>
      <x:c r="I665" s="67"/>
      <x:c r="J665" s="67"/>
      <x:c r="K665" s="67"/>
    </x:row>
    <x:row r="666" spans="8:8" s="19" customFormat="1" customHeight="1">
      <x:c r="H666" s="43" t="s">
        <x:v>7132</x:v>
      </x:c>
    </x:row>
    <x:row r="667" spans="8:8" s="19" customFormat="1" customHeight="1">
      <x:c r="H667" s="43" t="s">
        <x:v>4726</x:v>
      </x:c>
    </x:row>
    <x:row r="668" spans="8:8" s="19" customFormat="1" customHeight="1">
      <x:c r="H668" s="42" t="s">
        <x:v>6565</x:v>
      </x:c>
    </x:row>
    <x:row r="669" spans="8:8" s="19" customFormat="1" customHeight="1">
      <x:c r="H669" s="43" t="s">
        <x:v>2073</x:v>
      </x:c>
    </x:row>
    <x:row r="670" spans="8:8" s="19" customFormat="1" customHeight="1">
      <x:c r="H670" s="43" t="s">
        <x:v>6241</x:v>
      </x:c>
    </x:row>
    <x:row r="671" spans="8:8" s="19" customFormat="1" customHeight="1">
      <x:c r="H671" s="43" t="s">
        <x:v>6794</x:v>
      </x:c>
    </x:row>
    <x:row r="672" spans="8:8" s="19" customFormat="1" customHeight="1">
      <x:c r="H672" s="43" t="s">
        <x:v>7271</x:v>
      </x:c>
    </x:row>
    <x:row r="673" spans="8:11" s="19" customFormat="1" customHeight="1">
      <x:c r="H673" s="199" t="s">
        <x:v>4044</x:v>
      </x:c>
      <x:c r="I673" s="67"/>
      <x:c r="J673" s="67"/>
      <x:c r="K673" s="67"/>
    </x:row>
    <x:row r="674" spans="8:8" s="19" customFormat="1" customHeight="1">
      <x:c r="H674" s="43" t="s">
        <x:v>7137</x:v>
      </x:c>
    </x:row>
    <x:row r="675" spans="8:8" s="19" customFormat="1" customHeight="1">
      <x:c r="H675" s="43" t="s">
        <x:v>4728</x:v>
      </x:c>
    </x:row>
    <x:row r="676" spans="8:8" s="19" customFormat="1" customHeight="1">
      <x:c r="H676" s="43" t="s">
        <x:v>7089</x:v>
      </x:c>
    </x:row>
    <x:row r="677" spans="8:8" s="19" customFormat="1" customHeight="1">
      <x:c r="H677" s="43" t="s">
        <x:v>2053</x:v>
      </x:c>
    </x:row>
    <x:row r="678" spans="8:8" s="19" customFormat="1" customHeight="1">
      <x:c r="H678" s="43" t="s">
        <x:v>6242</x:v>
      </x:c>
    </x:row>
    <x:row r="679" spans="8:8" s="19" customFormat="1" customHeight="1">
      <x:c r="H679" s="43" t="s">
        <x:v>7138</x:v>
      </x:c>
    </x:row>
    <x:row r="680" spans="8:8" s="19" customFormat="1" customHeight="1">
      <x:c r="H680" s="43" t="s">
        <x:v>7030</x:v>
      </x:c>
    </x:row>
    <x:row r="681" spans="8:8" s="19" customFormat="1" customHeight="1">
      <x:c r="H681" s="43" t="s">
        <x:v>1217</x:v>
      </x:c>
    </x:row>
    <x:row r="682" spans="8:8" s="19" customFormat="1" customHeight="1">
      <x:c r="H682" s="42" t="s">
        <x:v>7136</x:v>
      </x:c>
    </x:row>
    <x:row r="683" s="19" customFormat="1" customHeight="1"/>
    <x:row r="684" spans="8:8" s="19" customFormat="1" customHeight="1">
      <x:c r="H684" s="43" t="s">
        <x:v>1678</x:v>
      </x:c>
    </x:row>
    <x:row r="685" spans="8:10" s="19" customFormat="1" customHeight="1">
      <x:c r="H685" s="198" t="s">
        <x:v>7187</x:v>
      </x:c>
      <x:c r="I685" s="67"/>
      <x:c r="J685" s="67"/>
    </x:row>
    <x:row r="686" spans="8:8" s="19" customFormat="1" customHeight="1">
      <x:c r="H686" s="43" t="s">
        <x:v>7087</x:v>
      </x:c>
    </x:row>
    <x:row r="687" spans="8:8" s="19" customFormat="1" customHeight="1">
      <x:c r="H687" s="43" t="s">
        <x:v>7076</x:v>
      </x:c>
    </x:row>
    <x:row r="688" spans="8:8" s="19" customFormat="1" customHeight="1">
      <x:c r="H688" s="43" t="s">
        <x:v>1998</x:v>
      </x:c>
    </x:row>
    <x:row r="689" spans="8:8" s="19" customFormat="1" customHeight="1">
      <x:c r="H689" s="43" t="s">
        <x:v>7081</x:v>
      </x:c>
    </x:row>
    <x:row r="690" spans="8:8" s="19" customFormat="1" customHeight="1">
      <x:c r="H690" s="43" t="s">
        <x:v>7189</x:v>
      </x:c>
    </x:row>
    <x:row r="691" spans="8:8" s="19" customFormat="1" customHeight="1">
      <x:c r="H691" s="43" t="s">
        <x:v>2356</x:v>
      </x:c>
    </x:row>
    <x:row r="692" spans="8:10" s="19" customFormat="1" customHeight="1">
      <x:c r="H692" s="197" t="s">
        <x:v>7135</x:v>
      </x:c>
      <x:c r="I692" s="67"/>
      <x:c r="J692" s="67"/>
    </x:row>
    <x:row r="693" spans="8:10" s="19" customFormat="1" customHeight="1">
      <x:c r="H693" s="69" t="s">
        <x:v>2073</x:v>
      </x:c>
      <x:c r="I693" s="47"/>
      <x:c r="J693" s="47"/>
    </x:row>
    <x:row r="694" spans="8:8" s="19" customFormat="1" customHeight="1">
      <x:c r="H694" s="43" t="s">
        <x:v>7314</x:v>
      </x:c>
    </x:row>
    <x:row r="695" spans="8:8" s="19" customFormat="1" customHeight="1">
      <x:c r="H695" s="43" t="s">
        <x:v>6243</x:v>
      </x:c>
    </x:row>
    <x:row r="696" spans="8:8" s="19" customFormat="1" customHeight="1">
      <x:c r="H696" s="43" t="s">
        <x:v>7324</x:v>
      </x:c>
    </x:row>
    <x:row r="697" spans="8:9" s="19" customFormat="1" customHeight="1">
      <x:c r="H697" s="69" t="s">
        <x:v>6794</x:v>
      </x:c>
      <x:c r="I697" s="47"/>
    </x:row>
    <x:row r="698" spans="8:8" s="19" customFormat="1" customHeight="1">
      <x:c r="H698" s="43" t="s">
        <x:v>6673</x:v>
      </x:c>
    </x:row>
    <x:row r="699" spans="8:8" s="19" customFormat="1" customHeight="1">
      <x:c r="H699" s="43" t="s">
        <x:v>1171</x:v>
      </x:c>
    </x:row>
    <x:row r="700" s="19" customFormat="1" customHeight="1"/>
    <x:row r="701" s="19" customFormat="1" customHeight="1"/>
  </x:sheetData>
  <x:mergeCells count="12">
    <x:mergeCell ref="A1:A9"/>
    <x:mergeCell ref="C128:G128"/>
    <x:mergeCell ref="C127:G127"/>
    <x:mergeCell ref="C130:G130"/>
    <x:mergeCell ref="C129:G129"/>
    <x:mergeCell ref="C132:G132"/>
    <x:mergeCell ref="C131:G131"/>
    <x:mergeCell ref="C134:G134"/>
    <x:mergeCell ref="C133:G133"/>
    <x:mergeCell ref="G331:J331"/>
    <x:mergeCell ref="G329:J329"/>
    <x:mergeCell ref="G330:J330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D8:D8" r:id="rId7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8"/>
</x:worksheet>
</file>

<file path=xl/worksheets/sheet2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5"/>
  <x:dimension ref="A1:X915"/>
  <x:sheetViews>
    <x:sheetView showGridLines="0" topLeftCell="F169" zoomScale="110" zoomScaleNormal="110" zoomScaleSheetLayoutView="75" workbookViewId="0">
      <x:selection activeCell="F196" activeCellId="0" sqref="F196:F196"/>
    </x:sheetView>
  </x:sheetViews>
  <x:sheetFormatPr defaultColWidth="3.875" defaultRowHeight="18" customHeight="1"/>
  <x:cols>
    <x:col min="1" max="1" width="3" style="19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34" t="s">
        <x:v>4099</x:v>
      </x:c>
    </x:row>
    <x:row r="9" spans="1:2" customHeight="1">
      <x:c r="A9" s="276"/>
      <x:c r="B9" s="19" t="s">
        <x:v>978</x:v>
      </x:c>
    </x:row>
    <x:row r="10" spans="2:6" customHeight="1">
      <x:c r="B10" s="116" t="s">
        <x:v>2774</x:v>
      </x:c>
      <x:c r="C10" s="116"/>
      <x:c r="D10" s="116"/>
      <x:c r="E10" s="116"/>
      <x:c r="F10" s="116"/>
    </x:row>
    <x:row r="11" spans="3:3" customHeight="1">
      <x:c r="C11" s="13" t="s">
        <x:v>760</x:v>
      </x:c>
    </x:row>
    <x:row r="12" spans="3:3" customHeight="1">
      <x:c r="C12" s="13" t="s">
        <x:v>1119</x:v>
      </x:c>
    </x:row>
    <x:row r="13" spans="4:4" customHeight="1">
      <x:c r="D13" s="13" t="s">
        <x:v>1621</x:v>
      </x:c>
    </x:row>
    <x:row r="14" spans="4:4" customHeight="1">
      <x:c r="D14" s="13" t="s">
        <x:v>5316</x:v>
      </x:c>
    </x:row>
    <x:row r="15" spans="4:6" customHeight="1">
      <x:c r="D15" s="7" t="s">
        <x:v>1387</x:v>
      </x:c>
      <x:c r="F15" s="7" t="s">
        <x:v>3999</x:v>
      </x:c>
    </x:row>
    <x:row r="16" spans="9:9" customHeight="1">
      <x:c r="I16" s="7" t="s">
        <x:v>2775</x:v>
      </x:c>
    </x:row>
    <x:row r="17" spans="9:9" customHeight="1">
      <x:c r="I17" s="7" t="s">
        <x:v>2769</x:v>
      </x:c>
    </x:row>
    <x:row r="19" spans="4:4" s="7" customFormat="1" customHeight="1">
      <x:c r="D19" s="79" t="s">
        <x:v>1898</x:v>
      </x:c>
    </x:row>
    <x:row r="20" spans="4:4" s="7" customFormat="1" customHeight="1">
      <x:c r="D20" s="80" t="s">
        <x:v>5876</x:v>
      </x:c>
    </x:row>
    <x:row r="21" spans="4:4" s="7" customFormat="1" customHeight="1">
      <x:c r="D21" s="81" t="s">
        <x:v>1805</x:v>
      </x:c>
    </x:row>
    <x:row r="22" spans="4:4" s="7" customFormat="1" customHeight="1">
      <x:c r="D22" s="80" t="s">
        <x:v>5483</x:v>
      </x:c>
    </x:row>
    <x:row r="23" spans="4:11" s="7" customFormat="1" customHeight="1">
      <x:c r="D23" s="80" t="s">
        <x:v>7139</x:v>
      </x:c>
      <x:c r="F23" s="83"/>
      <x:c r="G23" s="83"/>
      <x:c r="H23" s="83"/>
      <x:c r="I23" s="83"/>
      <x:c r="J23" s="83"/>
      <x:c r="K23" s="83"/>
    </x:row>
    <x:row r="24" spans="4:11" s="7" customFormat="1" customHeight="1">
      <x:c r="D24" s="81" t="s">
        <x:v>6788</x:v>
      </x:c>
      <x:c r="F24" s="83"/>
      <x:c r="G24" s="83"/>
      <x:c r="H24" s="83"/>
      <x:c r="I24" s="83"/>
      <x:c r="J24" s="83"/>
      <x:c r="K24" s="83"/>
    </x:row>
    <x:row r="25" spans="4:11" s="7" customFormat="1" customHeight="1">
      <x:c r="D25" s="81" t="s">
        <x:v>7090</x:v>
      </x:c>
      <x:c r="F25" s="83"/>
      <x:c r="G25" s="83"/>
      <x:c r="H25" s="83"/>
      <x:c r="I25" s="83"/>
      <x:c r="J25" s="83"/>
      <x:c r="K25" s="83"/>
    </x:row>
    <x:row r="26" spans="4:11" s="7" customFormat="1" customHeight="1">
      <x:c r="D26" s="162" t="s">
        <x:v>4374</x:v>
      </x:c>
      <x:c r="E26" s="163"/>
      <x:c r="F26" s="163"/>
      <x:c r="G26" s="163"/>
      <x:c r="H26" s="163"/>
      <x:c r="I26" s="163"/>
      <x:c r="J26" s="163"/>
      <x:c r="K26" s="163"/>
    </x:row>
    <x:row r="27" spans="4:11" s="7" customFormat="1" customHeight="1">
      <x:c r="D27" s="162" t="s">
        <x:v>3365</x:v>
      </x:c>
      <x:c r="E27" s="163"/>
      <x:c r="F27" s="163"/>
      <x:c r="G27" s="163"/>
      <x:c r="H27" s="163"/>
      <x:c r="I27" s="163"/>
      <x:c r="J27" s="163"/>
      <x:c r="K27" s="163"/>
    </x:row>
    <x:row r="28" spans="4:11" s="7" customFormat="1" customHeight="1">
      <x:c r="D28" s="162" t="s">
        <x:v>4372</x:v>
      </x:c>
      <x:c r="E28" s="163"/>
      <x:c r="F28" s="163"/>
      <x:c r="G28" s="163"/>
      <x:c r="H28" s="163"/>
      <x:c r="I28" s="163"/>
      <x:c r="J28" s="163"/>
      <x:c r="K28" s="163"/>
    </x:row>
    <x:row r="29" spans="4:11" s="7" customFormat="1" customHeight="1">
      <x:c r="D29" s="162" t="s">
        <x:v>723</x:v>
      </x:c>
      <x:c r="E29" s="163"/>
      <x:c r="F29" s="163"/>
      <x:c r="G29" s="163"/>
      <x:c r="H29" s="163"/>
      <x:c r="I29" s="163"/>
      <x:c r="J29" s="163"/>
      <x:c r="K29" s="163"/>
    </x:row>
    <x:row r="30" s="7" customFormat="1" customHeight="1"/>
    <x:row r="31" spans="3:3" customHeight="1">
      <x:c r="C31" s="13" t="s">
        <x:v>280</x:v>
      </x:c>
    </x:row>
    <x:row r="32" spans="3:3" customHeight="1">
      <x:c r="C32" s="13" t="s">
        <x:v>1666</x:v>
      </x:c>
    </x:row>
    <x:row r="33" spans="3:3" customHeight="1">
      <x:c r="C33" s="13" t="s">
        <x:v>535</x:v>
      </x:c>
    </x:row>
    <x:row r="35" spans="3:8" customHeight="1">
      <x:c r="C35" s="116" t="s">
        <x:v>3395</x:v>
      </x:c>
      <x:c r="D35" s="116"/>
      <x:c r="E35" s="116"/>
      <x:c r="F35" s="116"/>
      <x:c r="G35" s="116"/>
      <x:c r="H35" s="116"/>
    </x:row>
    <x:row r="36" spans="4:4" customHeight="1">
      <x:c r="D36" s="13" t="s">
        <x:v>5148</x:v>
      </x:c>
    </x:row>
    <x:row r="37" spans="5:19" customHeight="1">
      <x:c r="E37" s="368" t="s">
        <x:v>1198</x:v>
      </x:c>
      <x:c r="F37" s="369"/>
      <x:c r="G37" s="369"/>
      <x:c r="H37" s="370"/>
      <x:c r="I37" s="368" t="s">
        <x:v>1124</x:v>
      </x:c>
      <x:c r="J37" s="369"/>
      <x:c r="K37" s="369"/>
      <x:c r="L37" s="369"/>
      <x:c r="M37" s="369"/>
      <x:c r="N37" s="369"/>
      <x:c r="O37" s="369"/>
      <x:c r="P37" s="369"/>
      <x:c r="Q37" s="369"/>
      <x:c r="R37" s="369"/>
      <x:c r="S37" s="370"/>
    </x:row>
    <x:row r="38" spans="5:19" customHeight="1">
      <x:c r="E38" s="371" t="s">
        <x:v>1197</x:v>
      </x:c>
      <x:c r="F38" s="372"/>
      <x:c r="G38" s="372"/>
      <x:c r="H38" s="373"/>
      <x:c r="I38" s="374" t="s">
        <x:v>1238</x:v>
      </x:c>
      <x:c r="J38" s="375"/>
      <x:c r="K38" s="375"/>
      <x:c r="L38" s="375"/>
      <x:c r="M38" s="375"/>
      <x:c r="N38" s="375"/>
      <x:c r="O38" s="375"/>
      <x:c r="P38" s="375"/>
      <x:c r="Q38" s="375"/>
      <x:c r="R38" s="375"/>
      <x:c r="S38" s="376"/>
    </x:row>
    <x:row r="39" spans="5:19" customHeight="1">
      <x:c r="E39" s="371" t="s">
        <x:v>1208</x:v>
      </x:c>
      <x:c r="F39" s="372"/>
      <x:c r="G39" s="372"/>
      <x:c r="H39" s="373"/>
      <x:c r="I39" s="374" t="s">
        <x:v>2372</x:v>
      </x:c>
      <x:c r="J39" s="375"/>
      <x:c r="K39" s="375"/>
      <x:c r="L39" s="375"/>
      <x:c r="M39" s="375"/>
      <x:c r="N39" s="375"/>
      <x:c r="O39" s="375"/>
      <x:c r="P39" s="375"/>
      <x:c r="Q39" s="375"/>
      <x:c r="R39" s="375"/>
      <x:c r="S39" s="376"/>
    </x:row>
    <x:row r="40" spans="5:19" customHeight="1">
      <x:c r="E40" s="371" t="s">
        <x:v>1213</x:v>
      </x:c>
      <x:c r="F40" s="372"/>
      <x:c r="G40" s="372"/>
      <x:c r="H40" s="373"/>
      <x:c r="I40" s="374" t="s">
        <x:v>1222</x:v>
      </x:c>
      <x:c r="J40" s="375"/>
      <x:c r="K40" s="375"/>
      <x:c r="L40" s="375"/>
      <x:c r="M40" s="375"/>
      <x:c r="N40" s="375"/>
      <x:c r="O40" s="375"/>
      <x:c r="P40" s="375"/>
      <x:c r="Q40" s="375"/>
      <x:c r="R40" s="375"/>
      <x:c r="S40" s="376"/>
    </x:row>
    <x:row r="41" spans="5:19" customHeight="1">
      <x:c r="E41" s="371" t="s">
        <x:v>1234</x:v>
      </x:c>
      <x:c r="F41" s="372"/>
      <x:c r="G41" s="372"/>
      <x:c r="H41" s="373"/>
      <x:c r="I41" s="374" t="s">
        <x:v>1204</x:v>
      </x:c>
      <x:c r="J41" s="375"/>
      <x:c r="K41" s="375"/>
      <x:c r="L41" s="375"/>
      <x:c r="M41" s="375"/>
      <x:c r="N41" s="375"/>
      <x:c r="O41" s="375"/>
      <x:c r="P41" s="375"/>
      <x:c r="Q41" s="375"/>
      <x:c r="R41" s="375"/>
      <x:c r="S41" s="376"/>
    </x:row>
    <x:row r="42" spans="5:19" customHeight="1">
      <x:c r="E42" s="371" t="s">
        <x:v>1240</x:v>
      </x:c>
      <x:c r="F42" s="372"/>
      <x:c r="G42" s="372"/>
      <x:c r="H42" s="373"/>
      <x:c r="I42" s="374" t="s">
        <x:v>2380</x:v>
      </x:c>
      <x:c r="J42" s="375"/>
      <x:c r="K42" s="375"/>
      <x:c r="L42" s="375"/>
      <x:c r="M42" s="375"/>
      <x:c r="N42" s="375"/>
      <x:c r="O42" s="375"/>
      <x:c r="P42" s="375"/>
      <x:c r="Q42" s="375"/>
      <x:c r="R42" s="375"/>
      <x:c r="S42" s="376"/>
    </x:row>
    <x:row r="43" spans="5:19" customHeight="1">
      <x:c r="E43" s="371" t="s">
        <x:v>1224</x:v>
      </x:c>
      <x:c r="F43" s="372"/>
      <x:c r="G43" s="372"/>
      <x:c r="H43" s="373"/>
      <x:c r="I43" s="374" t="s">
        <x:v>2341</x:v>
      </x:c>
      <x:c r="J43" s="375"/>
      <x:c r="K43" s="375"/>
      <x:c r="L43" s="375"/>
      <x:c r="M43" s="375"/>
      <x:c r="N43" s="375"/>
      <x:c r="O43" s="375"/>
      <x:c r="P43" s="375"/>
      <x:c r="Q43" s="375"/>
      <x:c r="R43" s="375"/>
      <x:c r="S43" s="376"/>
    </x:row>
    <x:row r="45" s="7" customFormat="1" customHeight="1"/>
    <x:row r="46" s="7" customFormat="1" customHeight="1"/>
    <x:row r="47" s="7" customFormat="1" customHeight="1"/>
    <x:row r="48" s="7" customFormat="1" customHeight="1"/>
    <x:row r="49" s="7" customFormat="1" customHeight="1"/>
    <x:row r="50" s="7" customFormat="1" customHeight="1"/>
    <x:row r="51" s="7" customFormat="1" customHeight="1"/>
    <x:row r="52" s="7" customFormat="1" customHeight="1"/>
    <x:row r="53" s="7" customFormat="1" customHeight="1"/>
    <x:row r="54" s="7" customFormat="1" customHeight="1"/>
    <x:row r="55" s="7" customFormat="1" customHeight="1"/>
    <x:row r="56" s="7" customFormat="1" customHeight="1"/>
    <x:row r="57" s="7" customFormat="1" customHeight="1"/>
    <x:row r="58" spans="4:4" s="7" customFormat="1" customHeight="1">
      <x:c r="D58" s="81" t="s">
        <x:v>4782</x:v>
      </x:c>
    </x:row>
    <x:row r="59" spans="4:4" s="7" customFormat="1" customHeight="1">
      <x:c r="D59" s="81" t="s">
        <x:v>4550</x:v>
      </x:c>
    </x:row>
    <x:row r="60" spans="4:4" s="7" customFormat="1" customHeight="1">
      <x:c r="D60" s="80" t="s">
        <x:v>6568</x:v>
      </x:c>
    </x:row>
    <x:row r="61" spans="4:4" s="7" customFormat="1" customHeight="1">
      <x:c r="D61" s="81" t="s">
        <x:v>4373</x:v>
      </x:c>
    </x:row>
    <x:row r="62" spans="4:4" s="7" customFormat="1" customHeight="1">
      <x:c r="D62" s="80" t="s">
        <x:v>6566</x:v>
      </x:c>
    </x:row>
    <x:row r="63" spans="4:4" s="7" customFormat="1" customHeight="1">
      <x:c r="D63" s="80" t="s">
        <x:v>6567</x:v>
      </x:c>
    </x:row>
    <x:row r="64" spans="4:4" s="7" customFormat="1" customHeight="1">
      <x:c r="D64" s="81" t="s">
        <x:v>7088</x:v>
      </x:c>
    </x:row>
    <x:row r="65" spans="4:4" s="7" customFormat="1" customHeight="1">
      <x:c r="D65" s="81" t="s">
        <x:v>6569</x:v>
      </x:c>
    </x:row>
    <x:row r="66" spans="4:4" s="7" customFormat="1" customHeight="1">
      <x:c r="D66" s="81" t="s">
        <x:v>5996</x:v>
      </x:c>
    </x:row>
    <x:row r="67" spans="4:4" s="7" customFormat="1" customHeight="1">
      <x:c r="D67" s="81" t="s">
        <x:v>921</x:v>
      </x:c>
    </x:row>
    <x:row r="68" spans="4:4" s="7" customFormat="1" customHeight="1">
      <x:c r="D68" s="81" t="s">
        <x:v>921</x:v>
      </x:c>
    </x:row>
    <x:row r="69" spans="4:15" s="7" customFormat="1" customHeight="1">
      <x:c r="D69" s="162" t="s">
        <x:v>3094</x:v>
      </x:c>
      <x:c r="E69" s="163"/>
      <x:c r="F69" s="163"/>
      <x:c r="G69" s="163"/>
      <x:c r="H69" s="163"/>
      <x:c r="I69" s="163"/>
      <x:c r="J69" s="163"/>
      <x:c r="K69" s="163"/>
      <x:c r="L69" s="163"/>
      <x:c r="M69" s="163"/>
      <x:c r="N69" s="163"/>
      <x:c r="O69" s="163"/>
    </x:row>
    <x:row r="70" spans="4:15" s="7" customFormat="1" customHeight="1">
      <x:c r="D70" s="162" t="s">
        <x:v>577</x:v>
      </x:c>
      <x:c r="E70" s="163"/>
      <x:c r="F70" s="163"/>
      <x:c r="G70" s="163"/>
      <x:c r="H70" s="163"/>
      <x:c r="I70" s="163"/>
      <x:c r="J70" s="163"/>
      <x:c r="K70" s="163"/>
      <x:c r="L70" s="163"/>
      <x:c r="M70" s="163"/>
      <x:c r="N70" s="163"/>
      <x:c r="O70" s="163"/>
    </x:row>
    <x:row r="71" spans="4:15" s="7" customFormat="1" customHeight="1">
      <x:c r="D71" s="162" t="s">
        <x:v>1901</x:v>
      </x:c>
      <x:c r="E71" s="163"/>
      <x:c r="F71" s="163"/>
      <x:c r="G71" s="163"/>
      <x:c r="H71" s="163"/>
      <x:c r="I71" s="163"/>
      <x:c r="J71" s="163"/>
      <x:c r="K71" s="163"/>
      <x:c r="L71" s="163"/>
      <x:c r="M71" s="163"/>
      <x:c r="N71" s="163"/>
      <x:c r="O71" s="163"/>
    </x:row>
    <x:row r="72" spans="4:15" s="7" customFormat="1" customHeight="1">
      <x:c r="D72" s="162" t="s">
        <x:v>287</x:v>
      </x:c>
      <x:c r="E72" s="163"/>
      <x:c r="F72" s="163"/>
      <x:c r="G72" s="163"/>
      <x:c r="H72" s="163"/>
      <x:c r="I72" s="163"/>
      <x:c r="J72" s="163"/>
      <x:c r="K72" s="163"/>
      <x:c r="L72" s="163"/>
      <x:c r="M72" s="163"/>
      <x:c r="N72" s="163"/>
      <x:c r="O72" s="163"/>
    </x:row>
    <x:row r="73" s="7" customFormat="1" customHeight="1"/>
    <x:row r="74" s="7" customFormat="1" customHeight="1"/>
    <x:row r="75" s="7" customFormat="1" customHeight="1"/>
    <x:row r="76" spans="4:4" s="7" customFormat="1" customHeight="1">
      <x:c r="D76" s="185"/>
    </x:row>
    <x:row r="77" s="7" customFormat="1" customHeight="1"/>
    <x:row r="78" s="7" customFormat="1" customHeight="1"/>
    <x:row r="79" s="7" customFormat="1" customHeight="1"/>
    <x:row r="80" s="7" customFormat="1" customHeight="1"/>
    <x:row r="81" s="7" customFormat="1" customHeight="1"/>
    <x:row r="82" s="7" customFormat="1" customHeight="1"/>
    <x:row r="83" s="7" customFormat="1" customHeight="1"/>
    <x:row r="84" s="7" customFormat="1" customHeight="1"/>
    <x:row r="85" s="7" customFormat="1" customHeight="1"/>
    <x:row r="86" s="7" customFormat="1" customHeight="1"/>
    <x:row r="87" s="7" customFormat="1" customHeight="1"/>
    <x:row r="88" s="7" customFormat="1" customHeight="1"/>
    <x:row r="89" s="7" customFormat="1" customHeight="1"/>
    <x:row r="90" s="7" customFormat="1" customHeight="1"/>
    <x:row r="91" s="7" customFormat="1" customHeight="1"/>
    <x:row r="92" s="7" customFormat="1" customHeight="1"/>
    <x:row r="93" s="7" customFormat="1" customHeight="1"/>
    <x:row r="94" spans="4:4" s="7" customFormat="1" customHeight="1">
      <x:c r="D94" s="81" t="s">
        <x:v>4542</x:v>
      </x:c>
    </x:row>
    <x:row r="95" spans="4:4" s="7" customFormat="1" customHeight="1">
      <x:c r="D95" s="81" t="s">
        <x:v>4606</x:v>
      </x:c>
    </x:row>
    <x:row r="96" spans="4:4" s="7" customFormat="1" customHeight="1">
      <x:c r="D96" s="81" t="s">
        <x:v>4585</x:v>
      </x:c>
    </x:row>
    <x:row r="97" spans="4:4" s="7" customFormat="1" customHeight="1">
      <x:c r="D97" s="80" t="s">
        <x:v>6571</x:v>
      </x:c>
    </x:row>
    <x:row r="98" spans="4:4" s="7" customFormat="1" customHeight="1">
      <x:c r="D98" s="81" t="s">
        <x:v>5981</x:v>
      </x:c>
    </x:row>
    <x:row r="99" spans="4:4" s="7" customFormat="1" customHeight="1">
      <x:c r="D99" s="81" t="s">
        <x:v>4371</x:v>
      </x:c>
    </x:row>
    <x:row r="100" spans="4:4" s="7" customFormat="1" customHeight="1">
      <x:c r="D100" s="80" t="s">
        <x:v>7078</x:v>
      </x:c>
    </x:row>
    <x:row r="101" spans="4:4" s="7" customFormat="1" customHeight="1">
      <x:c r="D101" s="80" t="s">
        <x:v>6570</x:v>
      </x:c>
    </x:row>
    <x:row r="102" spans="4:4" s="7" customFormat="1" customHeight="1">
      <x:c r="D102" s="81" t="s">
        <x:v>7077</x:v>
      </x:c>
    </x:row>
    <x:row r="103" spans="4:4" s="7" customFormat="1" customHeight="1">
      <x:c r="D103" s="81" t="s">
        <x:v>7083</x:v>
      </x:c>
    </x:row>
    <x:row r="104" spans="4:4" s="7" customFormat="1" customHeight="1">
      <x:c r="D104" s="81" t="s">
        <x:v>5589</x:v>
      </x:c>
    </x:row>
    <x:row r="105" spans="4:4" s="7" customFormat="1" customHeight="1">
      <x:c r="D105" s="81" t="s">
        <x:v>1114</x:v>
      </x:c>
    </x:row>
    <x:row r="106" spans="4:18" s="7" customFormat="1" customHeight="1">
      <x:c r="D106" s="162" t="s">
        <x:v>1904</x:v>
      </x:c>
      <x:c r="E106" s="163"/>
      <x:c r="F106" s="163"/>
      <x:c r="G106" s="163"/>
      <x:c r="H106" s="163"/>
      <x:c r="I106" s="163"/>
      <x:c r="J106" s="163"/>
      <x:c r="K106" s="163"/>
      <x:c r="L106" s="163"/>
      <x:c r="M106" s="163"/>
      <x:c r="N106" s="163"/>
      <x:c r="O106" s="163"/>
      <x:c r="P106" s="163"/>
      <x:c r="Q106" s="163"/>
      <x:c r="R106" s="163"/>
    </x:row>
    <x:row r="107" spans="4:18" s="7" customFormat="1" customHeight="1">
      <x:c r="D107" s="162" t="s">
        <x:v>1686</x:v>
      </x:c>
      <x:c r="E107" s="163"/>
      <x:c r="F107" s="163"/>
      <x:c r="G107" s="163"/>
      <x:c r="H107" s="163"/>
      <x:c r="I107" s="163"/>
      <x:c r="J107" s="163"/>
      <x:c r="K107" s="163"/>
      <x:c r="L107" s="163"/>
      <x:c r="M107" s="163"/>
      <x:c r="N107" s="163"/>
      <x:c r="O107" s="163"/>
      <x:c r="P107" s="163"/>
      <x:c r="Q107" s="163"/>
      <x:c r="R107" s="163"/>
    </x:row>
    <x:row r="108" spans="4:18" s="7" customFormat="1" customHeight="1">
      <x:c r="D108" s="162" t="s">
        <x:v>1655</x:v>
      </x:c>
      <x:c r="E108" s="163"/>
      <x:c r="F108" s="163"/>
      <x:c r="G108" s="163"/>
      <x:c r="H108" s="163"/>
      <x:c r="I108" s="163"/>
      <x:c r="J108" s="163"/>
      <x:c r="K108" s="163"/>
      <x:c r="L108" s="163"/>
      <x:c r="M108" s="163"/>
      <x:c r="N108" s="163"/>
      <x:c r="O108" s="163"/>
      <x:c r="P108" s="163"/>
      <x:c r="Q108" s="163"/>
      <x:c r="R108" s="163"/>
    </x:row>
    <x:row r="109" spans="4:18" s="7" customFormat="1" customHeight="1">
      <x:c r="D109" s="162" t="s">
        <x:v>1670</x:v>
      </x:c>
      <x:c r="E109" s="163"/>
      <x:c r="F109" s="163"/>
      <x:c r="G109" s="163"/>
      <x:c r="H109" s="163"/>
      <x:c r="I109" s="163"/>
      <x:c r="J109" s="163"/>
      <x:c r="K109" s="163"/>
      <x:c r="L109" s="163"/>
      <x:c r="M109" s="163"/>
      <x:c r="N109" s="163"/>
      <x:c r="O109" s="163"/>
      <x:c r="P109" s="163"/>
      <x:c r="Q109" s="163"/>
      <x:c r="R109" s="163"/>
    </x:row>
    <x:row r="110" spans="4:18" s="7" customFormat="1" customHeight="1">
      <x:c r="D110" s="162" t="s">
        <x:v>1668</x:v>
      </x:c>
      <x:c r="E110" s="163"/>
      <x:c r="F110" s="163"/>
      <x:c r="G110" s="163"/>
      <x:c r="H110" s="163"/>
      <x:c r="I110" s="163"/>
      <x:c r="J110" s="163"/>
      <x:c r="K110" s="163"/>
      <x:c r="L110" s="163"/>
      <x:c r="M110" s="163"/>
      <x:c r="N110" s="163"/>
      <x:c r="O110" s="163"/>
      <x:c r="P110" s="163"/>
      <x:c r="Q110" s="163"/>
      <x:c r="R110" s="163"/>
    </x:row>
    <x:row r="111" spans="4:18" s="7" customFormat="1" customHeight="1">
      <x:c r="D111" s="162" t="s">
        <x:v>1671</x:v>
      </x:c>
      <x:c r="E111" s="163"/>
      <x:c r="F111" s="163"/>
      <x:c r="G111" s="163"/>
      <x:c r="H111" s="163"/>
      <x:c r="I111" s="163"/>
      <x:c r="J111" s="163"/>
      <x:c r="K111" s="163"/>
      <x:c r="L111" s="163"/>
      <x:c r="M111" s="163"/>
      <x:c r="N111" s="163"/>
      <x:c r="O111" s="163"/>
      <x:c r="P111" s="163"/>
      <x:c r="Q111" s="163"/>
      <x:c r="R111" s="163"/>
    </x:row>
    <x:row r="112" spans="4:18" s="7" customFormat="1" customHeight="1">
      <x:c r="D112" s="162" t="s">
        <x:v>1669</x:v>
      </x:c>
      <x:c r="E112" s="163"/>
      <x:c r="F112" s="163"/>
      <x:c r="G112" s="163"/>
      <x:c r="H112" s="163"/>
      <x:c r="I112" s="163"/>
      <x:c r="J112" s="163"/>
      <x:c r="K112" s="163"/>
      <x:c r="L112" s="163"/>
      <x:c r="M112" s="163"/>
      <x:c r="N112" s="163"/>
      <x:c r="O112" s="163"/>
      <x:c r="P112" s="163"/>
      <x:c r="Q112" s="163"/>
      <x:c r="R112" s="163"/>
    </x:row>
    <x:row r="113" spans="4:18" s="7" customFormat="1" customHeight="1">
      <x:c r="D113" s="162" t="s">
        <x:v>1673</x:v>
      </x:c>
      <x:c r="E113" s="163"/>
      <x:c r="F113" s="163"/>
      <x:c r="G113" s="163"/>
      <x:c r="H113" s="163"/>
      <x:c r="I113" s="163"/>
      <x:c r="J113" s="163"/>
      <x:c r="K113" s="163"/>
      <x:c r="L113" s="163"/>
      <x:c r="M113" s="163"/>
      <x:c r="N113" s="163"/>
      <x:c r="O113" s="163"/>
      <x:c r="P113" s="163"/>
      <x:c r="Q113" s="163"/>
      <x:c r="R113" s="163"/>
    </x:row>
    <x:row r="114" spans="4:18" s="7" customFormat="1" customHeight="1">
      <x:c r="D114" s="162" t="s">
        <x:v>1657</x:v>
      </x:c>
      <x:c r="E114" s="163"/>
      <x:c r="F114" s="163"/>
      <x:c r="G114" s="163"/>
      <x:c r="H114" s="163"/>
      <x:c r="I114" s="163"/>
      <x:c r="J114" s="163"/>
      <x:c r="K114" s="163"/>
      <x:c r="L114" s="163"/>
      <x:c r="M114" s="163"/>
      <x:c r="N114" s="163"/>
      <x:c r="O114" s="163"/>
      <x:c r="P114" s="163"/>
      <x:c r="Q114" s="163"/>
      <x:c r="R114" s="163"/>
    </x:row>
    <x:row r="115" spans="4:18" s="7" customFormat="1" customHeight="1">
      <x:c r="D115" s="162" t="s">
        <x:v>1658</x:v>
      </x:c>
      <x:c r="E115" s="163"/>
      <x:c r="F115" s="163"/>
      <x:c r="G115" s="163"/>
      <x:c r="H115" s="163"/>
      <x:c r="I115" s="163"/>
      <x:c r="J115" s="163"/>
      <x:c r="K115" s="163"/>
      <x:c r="L115" s="163"/>
      <x:c r="M115" s="163"/>
      <x:c r="N115" s="163"/>
      <x:c r="O115" s="163"/>
      <x:c r="P115" s="163"/>
      <x:c r="Q115" s="163"/>
      <x:c r="R115" s="163"/>
    </x:row>
    <x:row r="116" spans="4:18" s="7" customFormat="1" customHeight="1">
      <x:c r="D116" s="162" t="s">
        <x:v>1645</x:v>
      </x:c>
      <x:c r="E116" s="163"/>
      <x:c r="F116" s="163"/>
      <x:c r="G116" s="163"/>
      <x:c r="H116" s="163"/>
      <x:c r="I116" s="163"/>
      <x:c r="J116" s="163"/>
      <x:c r="K116" s="163"/>
      <x:c r="L116" s="163"/>
      <x:c r="M116" s="163"/>
      <x:c r="N116" s="163"/>
      <x:c r="O116" s="163"/>
      <x:c r="P116" s="163"/>
      <x:c r="Q116" s="163"/>
      <x:c r="R116" s="163"/>
    </x:row>
    <x:row r="117" spans="4:18" s="7" customFormat="1" customHeight="1">
      <x:c r="D117" s="162" t="s">
        <x:v>1688</x:v>
      </x:c>
      <x:c r="E117" s="163"/>
      <x:c r="F117" s="163"/>
      <x:c r="G117" s="163"/>
      <x:c r="H117" s="163"/>
      <x:c r="I117" s="163"/>
      <x:c r="J117" s="163"/>
      <x:c r="K117" s="163"/>
      <x:c r="L117" s="163"/>
      <x:c r="M117" s="163"/>
      <x:c r="N117" s="163"/>
      <x:c r="O117" s="163"/>
      <x:c r="P117" s="163"/>
      <x:c r="Q117" s="163"/>
      <x:c r="R117" s="163"/>
    </x:row>
    <x:row r="118" spans="4:18" s="7" customFormat="1" customHeight="1">
      <x:c r="D118" s="162" t="s">
        <x:v>1676</x:v>
      </x:c>
      <x:c r="E118" s="163"/>
      <x:c r="F118" s="163"/>
      <x:c r="G118" s="163"/>
      <x:c r="H118" s="163"/>
      <x:c r="I118" s="163"/>
      <x:c r="J118" s="163"/>
      <x:c r="K118" s="163"/>
      <x:c r="L118" s="163"/>
      <x:c r="M118" s="163"/>
      <x:c r="N118" s="163"/>
      <x:c r="O118" s="163"/>
      <x:c r="P118" s="163"/>
      <x:c r="Q118" s="163"/>
      <x:c r="R118" s="163"/>
    </x:row>
    <x:row r="119" spans="4:18" s="7" customFormat="1" customHeight="1">
      <x:c r="D119" s="162" t="s">
        <x:v>3390</x:v>
      </x:c>
      <x:c r="E119" s="163"/>
      <x:c r="F119" s="163"/>
      <x:c r="G119" s="163"/>
      <x:c r="H119" s="163"/>
      <x:c r="I119" s="163"/>
      <x:c r="J119" s="163"/>
      <x:c r="K119" s="163"/>
      <x:c r="L119" s="163"/>
      <x:c r="M119" s="163"/>
      <x:c r="N119" s="163"/>
      <x:c r="O119" s="163"/>
      <x:c r="P119" s="163"/>
      <x:c r="Q119" s="163"/>
      <x:c r="R119" s="163"/>
    </x:row>
    <x:row r="120" s="7" customFormat="1" customHeight="1"/>
    <x:row r="121" spans="4:4" s="7" customFormat="1" customHeight="1">
      <x:c r="D121" s="185"/>
    </x:row>
    <x:row r="122" s="7" customFormat="1" customHeight="1"/>
    <x:row r="123" s="7" customFormat="1" customHeight="1"/>
    <x:row r="124" s="7" customFormat="1" customHeight="1"/>
    <x:row r="125" s="7" customFormat="1" customHeight="1"/>
    <x:row r="126" s="7" customFormat="1" customHeight="1"/>
    <x:row r="127" s="7" customFormat="1" customHeight="1"/>
    <x:row r="128" s="7" customFormat="1" customHeight="1"/>
    <x:row r="129" s="7" customFormat="1" customHeight="1"/>
    <x:row r="130" s="7" customFormat="1" customHeight="1"/>
    <x:row r="131" s="7" customFormat="1" customHeight="1"/>
    <x:row r="132" s="7" customFormat="1" customHeight="1"/>
    <x:row r="133" s="7" customFormat="1" customHeight="1"/>
    <x:row r="134" s="7" customFormat="1" customHeight="1"/>
    <x:row r="135" s="7" customFormat="1" customHeight="1"/>
    <x:row r="136" s="7" customFormat="1" customHeight="1"/>
    <x:row r="137" s="7" customFormat="1" customHeight="1"/>
    <x:row r="138" s="7" customFormat="1" customHeight="1"/>
    <x:row r="139" s="7" customFormat="1" customHeight="1"/>
    <x:row r="140" s="7" customFormat="1" customHeight="1"/>
    <x:row r="141" s="7" customFormat="1" customHeight="1"/>
    <x:row r="142" spans="4:4" s="7" customFormat="1" customHeight="1">
      <x:c r="D142" s="81" t="s">
        <x:v>3413</x:v>
      </x:c>
    </x:row>
    <x:row r="143" spans="4:4" s="7" customFormat="1" customHeight="1">
      <x:c r="D143" s="81" t="s">
        <x:v>7188</x:v>
      </x:c>
    </x:row>
    <x:row r="144" spans="4:4" s="7" customFormat="1" customHeight="1">
      <x:c r="D144" s="80" t="s">
        <x:v>5879</x:v>
      </x:c>
    </x:row>
    <x:row r="145" spans="4:4" s="7" customFormat="1" customHeight="1">
      <x:c r="D145" s="81" t="s">
        <x:v>904</x:v>
      </x:c>
    </x:row>
    <x:row r="146" spans="4:4" s="7" customFormat="1" customHeight="1">
      <x:c r="D146" s="80" t="s">
        <x:v>5882</x:v>
      </x:c>
    </x:row>
    <x:row r="147" spans="4:4" s="7" customFormat="1" customHeight="1">
      <x:c r="D147" s="80" t="s">
        <x:v>5595</x:v>
      </x:c>
    </x:row>
    <x:row r="148" spans="4:4" s="7" customFormat="1" customHeight="1">
      <x:c r="D148" s="81" t="s">
        <x:v>6572</x:v>
      </x:c>
    </x:row>
    <x:row r="149" spans="4:4" s="7" customFormat="1" customHeight="1">
      <x:c r="D149" s="81" t="s">
        <x:v>7312</x:v>
      </x:c>
    </x:row>
    <x:row r="150" spans="4:4" s="7" customFormat="1" customHeight="1">
      <x:c r="D150" s="81" t="s">
        <x:v>921</x:v>
      </x:c>
    </x:row>
    <x:row r="151" spans="4:12" s="7" customFormat="1" customHeight="1">
      <x:c r="D151" s="162" t="s">
        <x:v>4005</x:v>
      </x:c>
      <x:c r="E151" s="163"/>
      <x:c r="F151" s="163"/>
      <x:c r="G151" s="163"/>
      <x:c r="H151" s="163"/>
      <x:c r="I151" s="163"/>
      <x:c r="J151" s="163"/>
      <x:c r="K151" s="163"/>
      <x:c r="L151" s="163"/>
    </x:row>
    <x:row r="152" spans="4:12" s="7" customFormat="1" customHeight="1">
      <x:c r="D152" s="162" t="s">
        <x:v>4006</x:v>
      </x:c>
      <x:c r="E152" s="163"/>
      <x:c r="F152" s="163"/>
      <x:c r="G152" s="163"/>
      <x:c r="H152" s="163"/>
      <x:c r="I152" s="163"/>
      <x:c r="J152" s="163"/>
      <x:c r="K152" s="163"/>
      <x:c r="L152" s="163"/>
    </x:row>
    <x:row r="153" spans="4:12" s="7" customFormat="1" customHeight="1">
      <x:c r="D153" s="162" t="s">
        <x:v>4003</x:v>
      </x:c>
      <x:c r="E153" s="163"/>
      <x:c r="F153" s="163"/>
      <x:c r="G153" s="163"/>
      <x:c r="H153" s="163"/>
      <x:c r="I153" s="163"/>
      <x:c r="J153" s="163"/>
      <x:c r="K153" s="163"/>
      <x:c r="L153" s="163"/>
    </x:row>
    <x:row r="154" spans="4:12" s="7" customFormat="1" customHeight="1">
      <x:c r="D154" s="162" t="s">
        <x:v>4007</x:v>
      </x:c>
      <x:c r="E154" s="163"/>
      <x:c r="F154" s="163"/>
      <x:c r="G154" s="163"/>
      <x:c r="H154" s="163"/>
      <x:c r="I154" s="163"/>
      <x:c r="J154" s="163"/>
      <x:c r="K154" s="163"/>
      <x:c r="L154" s="163"/>
    </x:row>
    <x:row r="155" spans="4:12" s="7" customFormat="1" customHeight="1">
      <x:c r="D155" s="162" t="s">
        <x:v>3998</x:v>
      </x:c>
      <x:c r="E155" s="163"/>
      <x:c r="F155" s="163"/>
      <x:c r="G155" s="163"/>
      <x:c r="H155" s="163"/>
      <x:c r="I155" s="163"/>
      <x:c r="J155" s="163"/>
      <x:c r="K155" s="163"/>
      <x:c r="L155" s="163"/>
    </x:row>
    <x:row r="156" spans="4:12" s="7" customFormat="1" customHeight="1">
      <x:c r="D156" s="162" t="s">
        <x:v>3982</x:v>
      </x:c>
      <x:c r="E156" s="163"/>
      <x:c r="F156" s="163"/>
      <x:c r="G156" s="163"/>
      <x:c r="H156" s="163"/>
      <x:c r="I156" s="163"/>
      <x:c r="J156" s="163"/>
      <x:c r="K156" s="163"/>
      <x:c r="L156" s="163"/>
    </x:row>
    <x:row r="157" spans="4:12" s="7" customFormat="1" customHeight="1">
      <x:c r="D157" s="162" t="s">
        <x:v>3984</x:v>
      </x:c>
      <x:c r="E157" s="163"/>
      <x:c r="F157" s="163"/>
      <x:c r="G157" s="163"/>
      <x:c r="H157" s="163"/>
      <x:c r="I157" s="163"/>
      <x:c r="J157" s="163"/>
      <x:c r="K157" s="163"/>
      <x:c r="L157" s="163"/>
    </x:row>
    <x:row r="158" spans="4:12" s="7" customFormat="1" customHeight="1">
      <x:c r="D158" s="162" t="s">
        <x:v>3996</x:v>
      </x:c>
      <x:c r="E158" s="163"/>
      <x:c r="F158" s="163"/>
      <x:c r="G158" s="163"/>
      <x:c r="H158" s="163"/>
      <x:c r="I158" s="163"/>
      <x:c r="J158" s="163"/>
      <x:c r="K158" s="163"/>
      <x:c r="L158" s="163"/>
    </x:row>
    <x:row r="159" spans="4:12" s="7" customFormat="1" customHeight="1">
      <x:c r="D159" s="162" t="s">
        <x:v>4008</x:v>
      </x:c>
      <x:c r="E159" s="163"/>
      <x:c r="F159" s="163"/>
      <x:c r="G159" s="163"/>
      <x:c r="H159" s="163"/>
      <x:c r="I159" s="163"/>
      <x:c r="J159" s="163"/>
      <x:c r="K159" s="163"/>
      <x:c r="L159" s="163"/>
    </x:row>
    <x:row r="160" spans="4:12" s="7" customFormat="1" customHeight="1">
      <x:c r="D160" s="162" t="s">
        <x:v>3995</x:v>
      </x:c>
      <x:c r="E160" s="163"/>
      <x:c r="F160" s="163"/>
      <x:c r="G160" s="163"/>
      <x:c r="H160" s="163"/>
      <x:c r="I160" s="163"/>
      <x:c r="J160" s="163"/>
      <x:c r="K160" s="163"/>
      <x:c r="L160" s="163"/>
    </x:row>
    <x:row r="161" spans="4:12" s="7" customFormat="1" customHeight="1">
      <x:c r="D161" s="162" t="s">
        <x:v>4375</x:v>
      </x:c>
      <x:c r="E161" s="163"/>
      <x:c r="F161" s="163"/>
      <x:c r="G161" s="163"/>
      <x:c r="H161" s="163"/>
      <x:c r="I161" s="163"/>
      <x:c r="J161" s="163"/>
      <x:c r="K161" s="163"/>
      <x:c r="L161" s="163"/>
    </x:row>
    <x:row r="162" s="7" customFormat="1" customHeight="1"/>
    <x:row r="163" spans="1:1" s="7" customFormat="1" customHeight="1">
      <x:c r="A163" s="19"/>
    </x:row>
    <x:row r="165" spans="3:8" customHeight="1">
      <x:c r="C165" s="116" t="s">
        <x:v>4377</x:v>
      </x:c>
      <x:c r="D165" s="116"/>
      <x:c r="E165" s="116"/>
      <x:c r="F165" s="116"/>
      <x:c r="G165" s="116"/>
      <x:c r="H165" s="116"/>
    </x:row>
    <x:row r="167" spans="5:19" customHeight="1">
      <x:c r="E167" s="368" t="s">
        <x:v>1198</x:v>
      </x:c>
      <x:c r="F167" s="369"/>
      <x:c r="G167" s="369"/>
      <x:c r="H167" s="370"/>
      <x:c r="I167" s="368" t="s">
        <x:v>1124</x:v>
      </x:c>
      <x:c r="J167" s="369"/>
      <x:c r="K167" s="369"/>
      <x:c r="L167" s="369"/>
      <x:c r="M167" s="369"/>
      <x:c r="N167" s="369"/>
      <x:c r="O167" s="369"/>
      <x:c r="P167" s="369"/>
      <x:c r="Q167" s="369"/>
      <x:c r="R167" s="369"/>
      <x:c r="S167" s="370"/>
    </x:row>
    <x:row r="168" spans="5:19" customHeight="1">
      <x:c r="E168" s="371" t="s">
        <x:v>1280</x:v>
      </x:c>
      <x:c r="F168" s="372"/>
      <x:c r="G168" s="372"/>
      <x:c r="H168" s="373"/>
      <x:c r="I168" s="374" t="s">
        <x:v>4552</x:v>
      </x:c>
      <x:c r="J168" s="375"/>
      <x:c r="K168" s="375"/>
      <x:c r="L168" s="375"/>
      <x:c r="M168" s="375"/>
      <x:c r="N168" s="375"/>
      <x:c r="O168" s="375"/>
      <x:c r="P168" s="375"/>
      <x:c r="Q168" s="375"/>
      <x:c r="R168" s="375"/>
      <x:c r="S168" s="376"/>
    </x:row>
    <x:row r="169" spans="5:19" customHeight="1">
      <x:c r="E169" s="371" t="s">
        <x:v>2350</x:v>
      </x:c>
      <x:c r="F169" s="372"/>
      <x:c r="G169" s="372"/>
      <x:c r="H169" s="373"/>
      <x:c r="I169" s="374" t="s">
        <x:v>4369</x:v>
      </x:c>
      <x:c r="J169" s="375"/>
      <x:c r="K169" s="375"/>
      <x:c r="L169" s="375"/>
      <x:c r="M169" s="375"/>
      <x:c r="N169" s="375"/>
      <x:c r="O169" s="375"/>
      <x:c r="P169" s="375"/>
      <x:c r="Q169" s="375"/>
      <x:c r="R169" s="375"/>
      <x:c r="S169" s="376"/>
    </x:row>
    <x:row r="170" spans="5:20" customHeight="1">
      <x:c r="E170" s="371" t="s">
        <x:v>2362</x:v>
      </x:c>
      <x:c r="F170" s="372"/>
      <x:c r="G170" s="372"/>
      <x:c r="H170" s="373"/>
      <x:c r="I170" s="374" t="s">
        <x:v>7192</x:v>
      </x:c>
      <x:c r="J170" s="375"/>
      <x:c r="K170" s="375"/>
      <x:c r="L170" s="375"/>
      <x:c r="M170" s="375"/>
      <x:c r="N170" s="375"/>
      <x:c r="O170" s="375"/>
      <x:c r="P170" s="375"/>
      <x:c r="Q170" s="375"/>
      <x:c r="R170" s="375"/>
      <x:c r="S170" s="376"/>
      <x:c r="T170" s="7" t="s">
        <x:v>3415</x:v>
      </x:c>
    </x:row>
    <x:row r="171" spans="5:20" customHeight="1">
      <x:c r="E171" s="371" t="s">
        <x:v>2382</x:v>
      </x:c>
      <x:c r="F171" s="372"/>
      <x:c r="G171" s="372"/>
      <x:c r="H171" s="373"/>
      <x:c r="I171" s="374" t="s">
        <x:v>7190</x:v>
      </x:c>
      <x:c r="J171" s="375"/>
      <x:c r="K171" s="375"/>
      <x:c r="L171" s="375"/>
      <x:c r="M171" s="375"/>
      <x:c r="N171" s="375"/>
      <x:c r="O171" s="375"/>
      <x:c r="P171" s="375"/>
      <x:c r="Q171" s="375"/>
      <x:c r="R171" s="375"/>
      <x:c r="S171" s="376"/>
      <x:c r="T171" s="7" t="s">
        <x:v>3389</x:v>
      </x:c>
    </x:row>
    <x:row r="172" spans="5:20" customHeight="1">
      <x:c r="E172" s="371" t="s">
        <x:v>2385</x:v>
      </x:c>
      <x:c r="F172" s="372"/>
      <x:c r="G172" s="372"/>
      <x:c r="H172" s="373"/>
      <x:c r="I172" s="374" t="s">
        <x:v>7192</x:v>
      </x:c>
      <x:c r="J172" s="375"/>
      <x:c r="K172" s="375"/>
      <x:c r="L172" s="375"/>
      <x:c r="M172" s="375"/>
      <x:c r="N172" s="375"/>
      <x:c r="O172" s="375"/>
      <x:c r="P172" s="375"/>
      <x:c r="Q172" s="375"/>
      <x:c r="R172" s="375"/>
      <x:c r="S172" s="376"/>
      <x:c r="T172" s="7" t="s">
        <x:v>3399</x:v>
      </x:c>
    </x:row>
    <x:row r="173" spans="5:20" customHeight="1">
      <x:c r="E173" s="371" t="s">
        <x:v>2360</x:v>
      </x:c>
      <x:c r="F173" s="372"/>
      <x:c r="G173" s="372"/>
      <x:c r="H173" s="373"/>
      <x:c r="I173" s="374" t="s">
        <x:v>7190</x:v>
      </x:c>
      <x:c r="J173" s="375"/>
      <x:c r="K173" s="375"/>
      <x:c r="L173" s="375"/>
      <x:c r="M173" s="375"/>
      <x:c r="N173" s="375"/>
      <x:c r="O173" s="375"/>
      <x:c r="P173" s="375"/>
      <x:c r="Q173" s="375"/>
      <x:c r="R173" s="375"/>
      <x:c r="S173" s="376"/>
      <x:c r="T173" s="7" t="s">
        <x:v>3755</x:v>
      </x:c>
    </x:row>
    <x:row r="175" spans="6:16" s="7" customFormat="1" customHeight="1">
      <x:c r="F175" s="98" t="s">
        <x:v>2123</x:v>
      </x:c>
      <x:c r="G175" s="85"/>
      <x:c r="H175" s="85"/>
      <x:c r="I175" s="85"/>
      <x:c r="J175" s="85"/>
      <x:c r="K175" s="85"/>
      <x:c r="L175" s="85"/>
      <x:c r="M175" s="85"/>
      <x:c r="N175" s="85"/>
      <x:c r="O175" s="85"/>
      <x:c r="P175" s="85"/>
    </x:row>
    <x:row r="176" spans="6:6" s="7" customFormat="1" customHeight="1">
      <x:c r="F176" s="79" t="s">
        <x:v>744</x:v>
      </x:c>
    </x:row>
    <x:row r="177" spans="6:6" s="7" customFormat="1" customHeight="1">
      <x:c r="F177" s="80" t="s">
        <x:v>3662</x:v>
      </x:c>
    </x:row>
    <x:row r="178" spans="6:6" s="7" customFormat="1" customHeight="1">
      <x:c r="F178" s="81" t="s">
        <x:v>3450</x:v>
      </x:c>
    </x:row>
    <x:row r="179" spans="6:6" s="7" customFormat="1" customHeight="1">
      <x:c r="F179" s="81" t="s">
        <x:v>3111</x:v>
      </x:c>
    </x:row>
    <x:row r="180" spans="6:6" s="7" customFormat="1" customHeight="1">
      <x:c r="F180" s="81" t="s">
        <x:v>1790</x:v>
      </x:c>
    </x:row>
    <x:row r="181" spans="6:6" s="7" customFormat="1" customHeight="1">
      <x:c r="F181" s="81" t="s">
        <x:v>3445</x:v>
      </x:c>
    </x:row>
    <x:row r="182" spans="6:6" s="7" customFormat="1" customHeight="1">
      <x:c r="F182" s="80" t="s">
        <x:v>7004</x:v>
      </x:c>
    </x:row>
    <x:row r="183" spans="6:6" s="7" customFormat="1" customHeight="1">
      <x:c r="F183" s="80" t="s">
        <x:v>7085</x:v>
      </x:c>
    </x:row>
    <x:row r="184" spans="6:6" s="7" customFormat="1" customHeight="1">
      <x:c r="F184" s="81" t="s">
        <x:v>7141</x:v>
      </x:c>
    </x:row>
    <x:row r="185" spans="6:6" s="7" customFormat="1" customHeight="1">
      <x:c r="F185" s="81" t="s">
        <x:v>7074</x:v>
      </x:c>
    </x:row>
    <x:row r="186" spans="6:6" s="7" customFormat="1" customHeight="1">
      <x:c r="F186" s="81" t="s">
        <x:v>921</x:v>
      </x:c>
    </x:row>
    <x:row r="187" spans="6:6" s="7" customFormat="1" customHeight="1">
      <x:c r="F187" s="81" t="s">
        <x:v>2837</x:v>
      </x:c>
    </x:row>
    <x:row r="188" spans="6:6" s="7" customFormat="1" customHeight="1">
      <x:c r="F188" s="79" t="s">
        <x:v>2851</x:v>
      </x:c>
    </x:row>
    <x:row r="189" spans="6:6" s="7" customFormat="1" customHeight="1">
      <x:c r="F189" s="81" t="s">
        <x:v>7005</x:v>
      </x:c>
    </x:row>
    <x:row r="190" spans="6:6" s="7" customFormat="1" customHeight="1">
      <x:c r="F190" s="81" t="s">
        <x:v>7031</x:v>
      </x:c>
    </x:row>
    <x:row r="191" spans="6:6" s="7" customFormat="1" customHeight="1">
      <x:c r="F191" s="81" t="s">
        <x:v>7012</x:v>
      </x:c>
    </x:row>
    <x:row r="192" spans="6:6" s="7" customFormat="1" customHeight="1">
      <x:c r="F192" s="81" t="s">
        <x:v>7033</x:v>
      </x:c>
    </x:row>
    <x:row r="193" s="7" customFormat="1" customHeight="1"/>
    <x:row r="194" spans="6:20" s="7" customFormat="1" customHeight="1">
      <x:c r="F194" s="98" t="s">
        <x:v>159</x:v>
      </x:c>
      <x:c r="G194" s="85"/>
      <x:c r="H194" s="85"/>
      <x:c r="I194" s="85"/>
      <x:c r="J194" s="85"/>
      <x:c r="K194" s="85"/>
      <x:c r="L194" s="85"/>
      <x:c r="M194" s="85"/>
      <x:c r="N194" s="85"/>
      <x:c r="O194" s="85"/>
      <x:c r="P194" s="85"/>
      <x:c r="Q194" s="85"/>
      <x:c r="R194" s="85"/>
      <x:c r="S194" s="85"/>
      <x:c r="T194" s="85"/>
    </x:row>
    <x:row r="195" spans="6:6" s="7" customFormat="1" customHeight="1">
      <x:c r="F195" s="79" t="s">
        <x:v>282</x:v>
      </x:c>
    </x:row>
    <x:row r="196" spans="6:6" s="7" customFormat="1" customHeight="1">
      <x:c r="F196" s="79" t="s">
        <x:v>1902</x:v>
      </x:c>
    </x:row>
    <x:row r="197" spans="6:6" s="7" customFormat="1" customHeight="1">
      <x:c r="F197" s="80" t="s">
        <x:v>3662</x:v>
      </x:c>
    </x:row>
    <x:row r="198" spans="6:6" s="7" customFormat="1" customHeight="1">
      <x:c r="F198" s="81" t="s">
        <x:v>3450</x:v>
      </x:c>
    </x:row>
    <x:row r="199" spans="6:6" s="7" customFormat="1" customHeight="1">
      <x:c r="F199" s="81" t="s">
        <x:v>3111</x:v>
      </x:c>
    </x:row>
    <x:row r="200" spans="6:6" s="7" customFormat="1" customHeight="1">
      <x:c r="F200" s="81" t="s">
        <x:v>1790</x:v>
      </x:c>
    </x:row>
    <x:row r="201" spans="6:6" s="7" customFormat="1" customHeight="1">
      <x:c r="F201" s="81" t="s">
        <x:v>3445</x:v>
      </x:c>
    </x:row>
    <x:row r="202" spans="6:6" s="7" customFormat="1" customHeight="1">
      <x:c r="F202" s="80" t="s">
        <x:v>5483</x:v>
      </x:c>
    </x:row>
    <x:row r="203" spans="6:16" s="7" customFormat="1" customHeight="1">
      <x:c r="F203" s="186" t="s">
        <x:v>6573</x:v>
      </x:c>
      <x:c r="G203" s="168"/>
      <x:c r="H203" s="168"/>
      <x:c r="I203" s="168"/>
      <x:c r="J203" s="168"/>
      <x:c r="K203" s="168"/>
      <x:c r="L203" s="168"/>
      <x:c r="M203" s="168"/>
      <x:c r="N203" s="168"/>
      <x:c r="O203" s="168"/>
      <x:c r="P203" s="168"/>
    </x:row>
    <x:row r="204" spans="6:16" s="7" customFormat="1" customHeight="1">
      <x:c r="F204" s="187" t="s">
        <x:v>6800</x:v>
      </x:c>
      <x:c r="G204" s="168"/>
      <x:c r="H204" s="168"/>
      <x:c r="I204" s="168"/>
      <x:c r="J204" s="168"/>
      <x:c r="K204" s="168"/>
      <x:c r="L204" s="168"/>
      <x:c r="M204" s="168"/>
      <x:c r="N204" s="168"/>
      <x:c r="O204" s="168"/>
      <x:c r="P204" s="168"/>
    </x:row>
    <x:row r="205" spans="6:16" s="7" customFormat="1" customHeight="1">
      <x:c r="F205" s="187" t="s">
        <x:v>7304</x:v>
      </x:c>
      <x:c r="G205" s="168"/>
      <x:c r="H205" s="168"/>
      <x:c r="I205" s="168"/>
      <x:c r="J205" s="168"/>
      <x:c r="K205" s="168"/>
      <x:c r="L205" s="168"/>
      <x:c r="M205" s="168"/>
      <x:c r="N205" s="168"/>
      <x:c r="O205" s="168"/>
      <x:c r="P205" s="168"/>
    </x:row>
    <x:row r="206" spans="6:6" s="7" customFormat="1" customHeight="1">
      <x:c r="F206" s="81" t="s">
        <x:v>2837</x:v>
      </x:c>
    </x:row>
    <x:row r="207" spans="6:6" s="7" customFormat="1" customHeight="1">
      <x:c r="F207" s="79" t="s">
        <x:v>2851</x:v>
      </x:c>
    </x:row>
    <x:row r="208" spans="6:6" s="7" customFormat="1" customHeight="1">
      <x:c r="F208" s="81" t="s">
        <x:v>7034</x:v>
      </x:c>
    </x:row>
    <x:row r="209" spans="6:6" s="7" customFormat="1" customHeight="1">
      <x:c r="F209" s="81" t="s">
        <x:v>7011</x:v>
      </x:c>
    </x:row>
    <x:row r="210" spans="6:6" s="7" customFormat="1" customHeight="1">
      <x:c r="F210" s="81" t="s">
        <x:v>7018</x:v>
      </x:c>
    </x:row>
    <x:row r="211" spans="6:6" s="7" customFormat="1" customHeight="1">
      <x:c r="F211" s="81" t="s">
        <x:v>7027</x:v>
      </x:c>
    </x:row>
    <x:row r="212" spans="6:6" s="7" customFormat="1" customHeight="1">
      <x:c r="F212" s="81" t="s">
        <x:v>7006</x:v>
      </x:c>
    </x:row>
    <x:row r="213" spans="6:6" s="7" customFormat="1" customHeight="1">
      <x:c r="F213" s="81" t="s">
        <x:v>7005</x:v>
      </x:c>
    </x:row>
    <x:row r="214" spans="6:6" s="7" customFormat="1" customHeight="1">
      <x:c r="F214" s="81" t="s">
        <x:v>7035</x:v>
      </x:c>
    </x:row>
    <x:row r="215" spans="6:6" s="7" customFormat="1" customHeight="1">
      <x:c r="F215" s="81" t="s">
        <x:v>7031</x:v>
      </x:c>
    </x:row>
    <x:row r="216" spans="6:6" s="7" customFormat="1" customHeight="1">
      <x:c r="F216" s="81" t="s">
        <x:v>7012</x:v>
      </x:c>
    </x:row>
    <x:row r="217" spans="6:6" s="7" customFormat="1" customHeight="1">
      <x:c r="F217" s="81" t="s">
        <x:v>7019</x:v>
      </x:c>
    </x:row>
    <x:row r="218" spans="6:6" s="7" customFormat="1" customHeight="1">
      <x:c r="F218" s="81" t="s">
        <x:v>7022</x:v>
      </x:c>
    </x:row>
    <x:row r="219" spans="6:6" s="7" customFormat="1" customHeight="1">
      <x:c r="F219" s="81" t="s">
        <x:v>7013</x:v>
      </x:c>
    </x:row>
    <x:row r="220" spans="6:6" s="7" customFormat="1" customHeight="1">
      <x:c r="F220" s="81" t="s">
        <x:v>7014</x:v>
      </x:c>
    </x:row>
    <x:row r="221" spans="6:6" s="7" customFormat="1" customHeight="1">
      <x:c r="F221" s="81" t="s">
        <x:v>7016</x:v>
      </x:c>
    </x:row>
    <x:row r="222" spans="6:6" s="7" customFormat="1" customHeight="1">
      <x:c r="F222" s="92" t="s">
        <x:v>6578</x:v>
      </x:c>
    </x:row>
    <x:row r="223" spans="6:6" s="7" customFormat="1" customHeight="1">
      <x:c r="F223" s="80" t="s">
        <x:v>3662</x:v>
      </x:c>
    </x:row>
    <x:row r="224" spans="6:6" s="7" customFormat="1" customHeight="1">
      <x:c r="F224" s="81" t="s">
        <x:v>3450</x:v>
      </x:c>
    </x:row>
    <x:row r="225" spans="6:6" s="7" customFormat="1" customHeight="1">
      <x:c r="F225" s="81" t="s">
        <x:v>3111</x:v>
      </x:c>
    </x:row>
    <x:row r="226" spans="6:6" s="7" customFormat="1" customHeight="1">
      <x:c r="F226" s="81" t="s">
        <x:v>1790</x:v>
      </x:c>
    </x:row>
    <x:row r="227" spans="6:6" s="7" customFormat="1" customHeight="1">
      <x:c r="F227" s="81" t="s">
        <x:v>3445</x:v>
      </x:c>
    </x:row>
    <x:row r="228" spans="6:6" s="7" customFormat="1" customHeight="1">
      <x:c r="F228" s="80" t="s">
        <x:v>5483</x:v>
      </x:c>
    </x:row>
    <x:row r="229" spans="6:15" s="7" customFormat="1" customHeight="1">
      <x:c r="F229" s="186" t="s">
        <x:v>6576</x:v>
      </x:c>
      <x:c r="G229" s="168"/>
      <x:c r="H229" s="168"/>
      <x:c r="I229" s="168"/>
      <x:c r="J229" s="168"/>
      <x:c r="K229" s="168"/>
      <x:c r="L229" s="168"/>
      <x:c r="M229" s="168"/>
      <x:c r="N229" s="168"/>
      <x:c r="O229" s="168"/>
    </x:row>
    <x:row r="230" spans="6:15" s="7" customFormat="1" customHeight="1">
      <x:c r="F230" s="187" t="s">
        <x:v>7142</x:v>
      </x:c>
      <x:c r="G230" s="168"/>
      <x:c r="H230" s="168"/>
      <x:c r="I230" s="168"/>
      <x:c r="J230" s="168"/>
      <x:c r="K230" s="168"/>
      <x:c r="L230" s="168"/>
      <x:c r="M230" s="168"/>
      <x:c r="N230" s="168"/>
      <x:c r="O230" s="168"/>
    </x:row>
    <x:row r="231" spans="6:15" s="7" customFormat="1" customHeight="1">
      <x:c r="F231" s="187" t="s">
        <x:v>7317</x:v>
      </x:c>
      <x:c r="G231" s="168"/>
      <x:c r="H231" s="168"/>
      <x:c r="I231" s="168"/>
      <x:c r="J231" s="168"/>
      <x:c r="K231" s="168"/>
      <x:c r="L231" s="168"/>
      <x:c r="M231" s="168"/>
      <x:c r="N231" s="168"/>
      <x:c r="O231" s="168"/>
    </x:row>
    <x:row r="232" spans="6:6" s="7" customFormat="1" customHeight="1">
      <x:c r="F232" s="81" t="s">
        <x:v>853</x:v>
      </x:c>
    </x:row>
    <x:row r="233" spans="6:6" s="7" customFormat="1" customHeight="1">
      <x:c r="F233" s="81" t="s">
        <x:v>2837</x:v>
      </x:c>
    </x:row>
    <x:row r="234" spans="6:6" s="7" customFormat="1" customHeight="1">
      <x:c r="F234" s="79" t="s">
        <x:v>2851</x:v>
      </x:c>
    </x:row>
    <x:row r="235" spans="6:6" s="7" customFormat="1" customHeight="1">
      <x:c r="F235" s="81" t="s">
        <x:v>7034</x:v>
      </x:c>
    </x:row>
    <x:row r="236" spans="6:6" s="7" customFormat="1" customHeight="1">
      <x:c r="F236" s="81" t="s">
        <x:v>7027</x:v>
      </x:c>
    </x:row>
    <x:row r="237" spans="6:6" s="7" customFormat="1" customHeight="1">
      <x:c r="F237" s="81" t="s">
        <x:v>7031</x:v>
      </x:c>
    </x:row>
    <x:row r="238" spans="6:6" s="7" customFormat="1" customHeight="1">
      <x:c r="F238" s="81" t="s">
        <x:v>7022</x:v>
      </x:c>
    </x:row>
    <x:row r="239" spans="6:6" s="7" customFormat="1" customHeight="1">
      <x:c r="F239" s="81" t="s">
        <x:v>7014</x:v>
      </x:c>
    </x:row>
    <x:row r="240" spans="6:6" s="7" customFormat="1" customHeight="1">
      <x:c r="F240" s="81" t="s">
        <x:v>7321</x:v>
      </x:c>
    </x:row>
    <x:row r="241" s="7" customFormat="1" customHeight="1"/>
    <x:row r="242" s="7" customFormat="1" customHeight="1"/>
    <x:row r="243" s="7" customFormat="1" customHeight="1"/>
    <x:row r="244" s="7" customFormat="1" customHeight="1"/>
    <x:row r="245" s="7" customFormat="1" customHeight="1"/>
    <x:row r="246" s="7" customFormat="1" customHeight="1"/>
    <x:row r="247" s="7" customFormat="1" customHeight="1"/>
    <x:row r="248" s="7" customFormat="1" customHeight="1"/>
    <x:row r="249" s="7" customFormat="1" customHeight="1"/>
    <x:row r="250" s="7" customFormat="1" customHeight="1"/>
    <x:row r="251" s="7" customFormat="1" customHeight="1"/>
    <x:row r="252" s="7" customFormat="1" customHeight="1"/>
    <x:row r="253" s="7" customFormat="1" customHeight="1"/>
    <x:row r="254" s="7" customFormat="1" customHeight="1"/>
    <x:row r="255" s="7" customFormat="1" customHeight="1"/>
    <x:row r="256" s="7" customFormat="1" customHeight="1"/>
    <x:row r="257" s="7" customFormat="1" customHeight="1"/>
    <x:row r="258" s="7" customFormat="1" customHeight="1"/>
    <x:row r="259" s="7" customFormat="1" customHeight="1"/>
    <x:row r="260" s="7" customFormat="1" customHeight="1"/>
    <x:row r="261" s="7" customFormat="1" customHeight="1"/>
    <x:row r="262" s="7" customFormat="1" customHeight="1"/>
    <x:row r="263" s="7" customFormat="1" customHeight="1"/>
    <x:row r="264" s="7" customFormat="1" customHeight="1"/>
    <x:row r="265" spans="6:6" s="7" customFormat="1" customHeight="1">
      <x:c r="F265" s="79" t="s">
        <x:v>3404</x:v>
      </x:c>
    </x:row>
    <x:row r="266" spans="6:6" s="7" customFormat="1" customHeight="1">
      <x:c r="F266" s="79" t="s">
        <x:v>1903</x:v>
      </x:c>
    </x:row>
    <x:row r="267" spans="6:6" s="7" customFormat="1" customHeight="1">
      <x:c r="F267" s="79" t="s">
        <x:v>32</x:v>
      </x:c>
    </x:row>
    <x:row r="268" spans="6:6" s="7" customFormat="1" customHeight="1">
      <x:c r="F268" s="79" t="s">
        <x:v>284</x:v>
      </x:c>
    </x:row>
    <x:row r="269" spans="6:6" s="7" customFormat="1" customHeight="1">
      <x:c r="F269" s="79" t="s">
        <x:v>1660</x:v>
      </x:c>
    </x:row>
    <x:row r="270" spans="6:6" s="7" customFormat="1" customHeight="1">
      <x:c r="F270" s="79" t="s">
        <x:v>569</x:v>
      </x:c>
    </x:row>
    <x:row r="271" spans="6:6" s="7" customFormat="1" customHeight="1">
      <x:c r="F271" s="79" t="s">
        <x:v>2794</x:v>
      </x:c>
    </x:row>
    <x:row r="272" spans="6:6" s="7" customFormat="1" customHeight="1">
      <x:c r="F272" s="79" t="s">
        <x:v>1665</x:v>
      </x:c>
    </x:row>
    <x:row r="273" spans="6:6" s="7" customFormat="1" customHeight="1">
      <x:c r="F273" s="79" t="s">
        <x:v>1502</x:v>
      </x:c>
    </x:row>
    <x:row r="274" spans="6:6" s="7" customFormat="1" customHeight="1">
      <x:c r="F274" s="79" t="s">
        <x:v>1506</x:v>
      </x:c>
    </x:row>
    <x:row r="275" spans="6:6" s="7" customFormat="1" customHeight="1">
      <x:c r="F275" s="79" t="s">
        <x:v>285</x:v>
      </x:c>
    </x:row>
    <x:row r="276" spans="6:6" s="7" customFormat="1" customHeight="1">
      <x:c r="F276" s="79" t="s">
        <x:v>1494</x:v>
      </x:c>
    </x:row>
    <x:row r="277" spans="6:6" s="7" customFormat="1" customHeight="1">
      <x:c r="F277" s="79" t="s">
        <x:v>295</x:v>
      </x:c>
    </x:row>
    <x:row r="278" spans="6:6" s="7" customFormat="1" customHeight="1">
      <x:c r="F278" s="81" t="s">
        <x:v>899</x:v>
      </x:c>
    </x:row>
    <x:row r="279" spans="6:6" s="7" customFormat="1" customHeight="1">
      <x:c r="F279" s="81" t="s">
        <x:v>4773</x:v>
      </x:c>
    </x:row>
    <x:row r="280" spans="6:6" s="7" customFormat="1" customHeight="1">
      <x:c r="F280" s="81" t="s">
        <x:v>409</x:v>
      </x:c>
    </x:row>
    <x:row r="281" spans="6:6" s="7" customFormat="1" customHeight="1">
      <x:c r="F281" s="80" t="s">
        <x:v>3683</x:v>
      </x:c>
    </x:row>
    <x:row r="282" spans="6:6" s="7" customFormat="1" customHeight="1">
      <x:c r="F282" s="81" t="s">
        <x:v>404</x:v>
      </x:c>
    </x:row>
    <x:row r="283" spans="6:6" s="7" customFormat="1" customHeight="1">
      <x:c r="F283" s="81" t="s">
        <x:v>6247</x:v>
      </x:c>
    </x:row>
    <x:row r="284" spans="6:6" s="7" customFormat="1" customHeight="1">
      <x:c r="F284" s="80" t="s">
        <x:v>7443</x:v>
      </x:c>
    </x:row>
    <x:row r="285" spans="6:6" s="7" customFormat="1" customHeight="1">
      <x:c r="F285" s="80" t="s">
        <x:v>6575</x:v>
      </x:c>
    </x:row>
    <x:row r="286" spans="6:6" s="7" customFormat="1" customHeight="1">
      <x:c r="F286" s="81" t="s">
        <x:v>6801</x:v>
      </x:c>
    </x:row>
    <x:row r="287" spans="6:6" s="7" customFormat="1" customHeight="1">
      <x:c r="F287" s="81" t="s">
        <x:v>5613</x:v>
      </x:c>
    </x:row>
    <x:row r="288" spans="6:6" s="7" customFormat="1" customHeight="1">
      <x:c r="F288" s="80" t="s">
        <x:v>6577</x:v>
      </x:c>
    </x:row>
    <x:row r="289" spans="6:6" s="7" customFormat="1" customHeight="1">
      <x:c r="F289" s="81" t="s">
        <x:v>1114</x:v>
      </x:c>
    </x:row>
    <x:row r="290" spans="6:6" s="7" customFormat="1" customHeight="1">
      <x:c r="F290" s="81" t="s">
        <x:v>290</x:v>
      </x:c>
    </x:row>
    <x:row r="291" spans="6:6" s="7" customFormat="1" customHeight="1">
      <x:c r="F291" s="79" t="s">
        <x:v>2605</x:v>
      </x:c>
    </x:row>
    <x:row r="292" spans="6:6" s="7" customFormat="1" customHeight="1">
      <x:c r="F292" s="81" t="s">
        <x:v>6968</x:v>
      </x:c>
    </x:row>
    <x:row r="293" spans="6:6" s="7" customFormat="1" customHeight="1">
      <x:c r="F293" s="81" t="s">
        <x:v>6965</x:v>
      </x:c>
    </x:row>
    <x:row r="294" spans="6:6" s="7" customFormat="1" customHeight="1">
      <x:c r="F294" s="81" t="s">
        <x:v>6944</x:v>
      </x:c>
    </x:row>
    <x:row r="295" spans="6:6" s="7" customFormat="1" customHeight="1">
      <x:c r="F295" s="81" t="s">
        <x:v>6966</x:v>
      </x:c>
    </x:row>
    <x:row r="296" spans="6:6" s="7" customFormat="1" customHeight="1">
      <x:c r="F296" s="81" t="s">
        <x:v>6957</x:v>
      </x:c>
    </x:row>
    <x:row r="297" spans="6:6" s="7" customFormat="1" customHeight="1">
      <x:c r="F297" s="81" t="s">
        <x:v>6948</x:v>
      </x:c>
    </x:row>
    <x:row r="298" spans="6:6" s="7" customFormat="1" customHeight="1">
      <x:c r="F298" s="81" t="s">
        <x:v>6949</x:v>
      </x:c>
    </x:row>
    <x:row r="299" spans="6:6" s="7" customFormat="1" customHeight="1">
      <x:c r="F299" s="81" t="s">
        <x:v>6950</x:v>
      </x:c>
    </x:row>
    <x:row r="300" spans="6:6" s="7" customFormat="1" customHeight="1">
      <x:c r="F300" s="92" t="s">
        <x:v>5893</x:v>
      </x:c>
    </x:row>
    <x:row r="301" s="7" customFormat="1" customHeight="1"/>
    <x:row r="302" s="7" customFormat="1" customHeight="1"/>
    <x:row r="303" s="7" customFormat="1" customHeight="1"/>
    <x:row r="304" s="7" customFormat="1" customHeight="1"/>
    <x:row r="305" s="7" customFormat="1" customHeight="1"/>
    <x:row r="306" s="7" customFormat="1" customHeight="1"/>
    <x:row r="307" s="7" customFormat="1" customHeight="1"/>
    <x:row r="308" s="7" customFormat="1" customHeight="1"/>
    <x:row r="309" s="7" customFormat="1" customHeight="1"/>
    <x:row r="310" s="7" customFormat="1" customHeight="1"/>
    <x:row r="311" s="7" customFormat="1" customHeight="1"/>
    <x:row r="312" s="7" customFormat="1" customHeight="1"/>
    <x:row r="313" s="7" customFormat="1" customHeight="1"/>
    <x:row r="314" s="7" customFormat="1" customHeight="1"/>
    <x:row r="315" s="7" customFormat="1" customHeight="1"/>
    <x:row r="316" s="7" customFormat="1" customHeight="1"/>
    <x:row r="317" s="7" customFormat="1" customHeight="1"/>
    <x:row r="318" s="7" customFormat="1" customHeight="1"/>
    <x:row r="319" s="7" customFormat="1" customHeight="1"/>
    <x:row r="320" s="7" customFormat="1" customHeight="1"/>
    <x:row r="321" s="7" customFormat="1" customHeight="1"/>
    <x:row r="322" s="7" customFormat="1" customHeight="1"/>
    <x:row r="323" spans="6:16" s="7" customFormat="1" customHeight="1">
      <x:c r="F323" s="188" t="s">
        <x:v>7422</x:v>
      </x:c>
      <x:c r="G323" s="85"/>
      <x:c r="H323" s="85"/>
      <x:c r="I323" s="85"/>
      <x:c r="J323" s="85"/>
      <x:c r="K323" s="85"/>
      <x:c r="L323" s="85"/>
      <x:c r="M323" s="85"/>
      <x:c r="N323" s="85"/>
      <x:c r="O323" s="85"/>
      <x:c r="P323" s="85"/>
    </x:row>
    <x:row r="324" spans="6:6" s="7" customFormat="1" customHeight="1">
      <x:c r="F324" s="80" t="s">
        <x:v>3683</x:v>
      </x:c>
    </x:row>
    <x:row r="325" spans="6:6" s="7" customFormat="1" customHeight="1">
      <x:c r="F325" s="81" t="s">
        <x:v>3749</x:v>
      </x:c>
    </x:row>
    <x:row r="326" spans="6:6" s="7" customFormat="1" customHeight="1">
      <x:c r="F326" s="81" t="s">
        <x:v>3738</x:v>
      </x:c>
    </x:row>
    <x:row r="327" spans="6:6" s="7" customFormat="1" customHeight="1">
      <x:c r="F327" s="80" t="s">
        <x:v>5880</x:v>
      </x:c>
    </x:row>
    <x:row r="328" spans="6:14" s="7" customFormat="1" customHeight="1">
      <x:c r="F328" s="189" t="s">
        <x:v>7097</x:v>
      </x:c>
      <x:c r="G328" s="135"/>
      <x:c r="H328" s="135"/>
      <x:c r="I328" s="135"/>
      <x:c r="J328" s="135"/>
      <x:c r="K328" s="135"/>
      <x:c r="L328" s="135"/>
      <x:c r="M328" s="135"/>
      <x:c r="N328" s="135"/>
    </x:row>
    <x:row r="329" spans="6:14" s="7" customFormat="1" customHeight="1">
      <x:c r="F329" s="190" t="s">
        <x:v>6574</x:v>
      </x:c>
      <x:c r="G329" s="135"/>
      <x:c r="H329" s="135"/>
      <x:c r="I329" s="135"/>
      <x:c r="J329" s="135"/>
      <x:c r="K329" s="135"/>
      <x:c r="L329" s="135"/>
      <x:c r="M329" s="135"/>
      <x:c r="N329" s="135"/>
    </x:row>
    <x:row r="330" spans="6:14" s="7" customFormat="1" customHeight="1">
      <x:c r="F330" s="190" t="s">
        <x:v>7093</x:v>
      </x:c>
      <x:c r="G330" s="135"/>
      <x:c r="H330" s="135"/>
      <x:c r="I330" s="135"/>
      <x:c r="J330" s="135"/>
      <x:c r="K330" s="135"/>
      <x:c r="L330" s="135"/>
      <x:c r="M330" s="135"/>
      <x:c r="N330" s="135"/>
    </x:row>
    <x:row r="331" spans="6:14" s="7" customFormat="1" customHeight="1">
      <x:c r="F331" s="190" t="s">
        <x:v>1114</x:v>
      </x:c>
      <x:c r="G331" s="135"/>
      <x:c r="H331" s="135"/>
      <x:c r="I331" s="135"/>
      <x:c r="J331" s="135"/>
      <x:c r="K331" s="135"/>
      <x:c r="L331" s="135"/>
      <x:c r="M331" s="135"/>
      <x:c r="N331" s="135"/>
    </x:row>
    <x:row r="332" spans="6:6" s="7" customFormat="1" customHeight="1">
      <x:c r="F332" s="81" t="s">
        <x:v>730</x:v>
      </x:c>
    </x:row>
    <x:row r="333" spans="6:6" s="7" customFormat="1" customHeight="1">
      <x:c r="F333" s="79" t="s">
        <x:v>743</x:v>
      </x:c>
    </x:row>
    <x:row r="334" spans="6:6" s="7" customFormat="1" customHeight="1">
      <x:c r="F334" s="81" t="s">
        <x:v>7299</x:v>
      </x:c>
    </x:row>
    <x:row r="335" spans="6:6" s="7" customFormat="1" customHeight="1">
      <x:c r="F335" s="81" t="s">
        <x:v>7322</x:v>
      </x:c>
    </x:row>
    <x:row r="336" spans="6:6" s="7" customFormat="1" customHeight="1">
      <x:c r="F336" s="81" t="s">
        <x:v>7295</x:v>
      </x:c>
    </x:row>
    <x:row r="337" s="7" customFormat="1" customHeight="1"/>
    <x:row r="338" s="7" customFormat="1" customHeight="1"/>
    <x:row r="339" s="7" customFormat="1" customHeight="1"/>
    <x:row r="340" s="7" customFormat="1" customHeight="1"/>
    <x:row r="341" s="7" customFormat="1" customHeight="1"/>
    <x:row r="342" s="7" customFormat="1" customHeight="1"/>
    <x:row r="343" s="7" customFormat="1" customHeight="1"/>
    <x:row r="344" s="7" customFormat="1" customHeight="1"/>
    <x:row r="345" s="7" customFormat="1" customHeight="1"/>
    <x:row r="346" s="7" customFormat="1" customHeight="1"/>
    <x:row r="347" s="7" customFormat="1" customHeight="1"/>
    <x:row r="348" s="7" customFormat="1" customHeight="1"/>
    <x:row r="349" s="7" customFormat="1" customHeight="1"/>
    <x:row r="350" s="7" customFormat="1" customHeight="1"/>
    <x:row r="351" s="7" customFormat="1" customHeight="1"/>
    <x:row r="352" s="7" customFormat="1" customHeight="1"/>
    <x:row r="353" s="7" customFormat="1" customHeight="1"/>
    <x:row r="354" s="7" customFormat="1" customHeight="1"/>
    <x:row r="355" s="7" customFormat="1" customHeight="1"/>
    <x:row r="356" s="7" customFormat="1" customHeight="1"/>
    <x:row r="357" s="7" customFormat="1" customHeight="1"/>
    <x:row r="358" s="7" customFormat="1" customHeight="1"/>
    <x:row r="359" s="7" customFormat="1" customHeight="1"/>
    <x:row r="360" s="7" customFormat="1" customHeight="1"/>
    <x:row r="361" s="7" customFormat="1" customHeight="1"/>
    <x:row r="362" s="7" customFormat="1" customHeight="1"/>
    <x:row r="363" s="7" customFormat="1" customHeight="1"/>
    <x:row r="364" spans="8:8" s="7" customFormat="1" customHeight="1">
      <x:c r="H364" s="80" t="s">
        <x:v>7191</x:v>
      </x:c>
    </x:row>
    <x:row r="365" spans="8:8" s="7" customFormat="1" customHeight="1">
      <x:c r="H365" s="81" t="s">
        <x:v>3388</x:v>
      </x:c>
    </x:row>
    <x:row r="366" spans="8:8" s="7" customFormat="1" customHeight="1">
      <x:c r="H366" s="81" t="s">
        <x:v>5602</x:v>
      </x:c>
    </x:row>
    <x:row r="367" spans="8:8" s="7" customFormat="1" customHeight="1">
      <x:c r="H367" s="80" t="s">
        <x:v>5507</x:v>
      </x:c>
    </x:row>
    <x:row r="368" spans="8:8" s="7" customFormat="1" customHeight="1">
      <x:c r="H368" s="80" t="s">
        <x:v>4997</x:v>
      </x:c>
    </x:row>
    <x:row r="369" spans="8:16" s="7" customFormat="1" customHeight="1">
      <x:c r="H369" s="190" t="s">
        <x:v>7316</x:v>
      </x:c>
      <x:c r="I369" s="135"/>
      <x:c r="J369" s="135"/>
      <x:c r="K369" s="135"/>
      <x:c r="L369" s="135"/>
      <x:c r="M369" s="135"/>
      <x:c r="N369" s="135"/>
      <x:c r="O369" s="135"/>
      <x:c r="P369" s="135"/>
    </x:row>
    <x:row r="370" spans="8:16" s="7" customFormat="1" customHeight="1">
      <x:c r="H370" s="190" t="s">
        <x:v>7115</x:v>
      </x:c>
      <x:c r="I370" s="135"/>
      <x:c r="J370" s="135"/>
      <x:c r="K370" s="135"/>
      <x:c r="L370" s="135"/>
      <x:c r="M370" s="135"/>
      <x:c r="N370" s="135"/>
      <x:c r="O370" s="135"/>
      <x:c r="P370" s="135"/>
    </x:row>
    <x:row r="371" spans="8:16" s="7" customFormat="1" customHeight="1">
      <x:c r="H371" s="190" t="s">
        <x:v>7091</x:v>
      </x:c>
      <x:c r="I371" s="135"/>
      <x:c r="J371" s="135"/>
      <x:c r="K371" s="135"/>
      <x:c r="L371" s="135"/>
      <x:c r="M371" s="135"/>
      <x:c r="N371" s="135"/>
      <x:c r="O371" s="135"/>
      <x:c r="P371" s="135"/>
    </x:row>
    <x:row r="372" spans="8:8" s="7" customFormat="1" customHeight="1">
      <x:c r="H372" s="81" t="s">
        <x:v>1114</x:v>
      </x:c>
    </x:row>
    <x:row r="373" spans="8:8" s="7" customFormat="1" customHeight="1">
      <x:c r="H373" s="81" t="s">
        <x:v>560</x:v>
      </x:c>
    </x:row>
    <x:row r="374" spans="8:8" s="7" customFormat="1" customHeight="1">
      <x:c r="H374" s="79" t="s">
        <x:v>2626</x:v>
      </x:c>
    </x:row>
    <x:row r="375" spans="8:8" s="7" customFormat="1" customHeight="1">
      <x:c r="H375" s="81" t="s">
        <x:v>6883</x:v>
      </x:c>
    </x:row>
    <x:row r="376" spans="8:8" s="7" customFormat="1" customHeight="1">
      <x:c r="H376" s="81" t="s">
        <x:v>6888</x:v>
      </x:c>
    </x:row>
    <x:row r="377" spans="8:8" s="7" customFormat="1" customHeight="1">
      <x:c r="H377" s="81" t="s">
        <x:v>6889</x:v>
      </x:c>
    </x:row>
    <x:row r="378" spans="8:8" s="7" customFormat="1" customHeight="1">
      <x:c r="H378" s="81" t="s">
        <x:v>6886</x:v>
      </x:c>
    </x:row>
    <x:row r="379" spans="8:8" s="7" customFormat="1" customHeight="1">
      <x:c r="H379" s="81" t="s">
        <x:v>6891</x:v>
      </x:c>
    </x:row>
    <x:row r="380" spans="8:8" s="7" customFormat="1" customHeight="1">
      <x:c r="H380" s="81" t="s">
        <x:v>6890</x:v>
      </x:c>
    </x:row>
    <x:row r="381" spans="8:8" s="7" customFormat="1" customHeight="1">
      <x:c r="H381" s="92" t="s">
        <x:v>5909</x:v>
      </x:c>
    </x:row>
    <x:row r="382" s="7" customFormat="1" customHeight="1"/>
    <x:row r="383" spans="1:1" s="7" customFormat="1" customHeight="1">
      <x:c r="A383" s="19"/>
    </x:row>
    <x:row r="384" spans="3:8" customHeight="1">
      <x:c r="C384" s="116" t="s">
        <x:v>3300</x:v>
      </x:c>
      <x:c r="D384" s="116"/>
      <x:c r="E384" s="116"/>
      <x:c r="F384" s="116"/>
      <x:c r="G384" s="116"/>
      <x:c r="H384" s="116"/>
    </x:row>
    <x:row r="386" spans="7:7" s="7" customFormat="1" customHeight="1">
      <x:c r="G386" s="7" t="s">
        <x:v>5614</x:v>
      </x:c>
    </x:row>
    <x:row r="387" spans="7:7" s="7" customFormat="1" customHeight="1">
      <x:c r="G387" s="7" t="s">
        <x:v>3747</x:v>
      </x:c>
    </x:row>
    <x:row r="388" s="7" customFormat="1" customHeight="1"/>
    <x:row r="389" spans="7:7" s="7" customFormat="1" customHeight="1">
      <x:c r="G389" s="80" t="s">
        <x:v>5881</x:v>
      </x:c>
    </x:row>
    <x:row r="390" spans="7:7" s="7" customFormat="1" customHeight="1">
      <x:c r="G390" s="81" t="s">
        <x:v>3521</x:v>
      </x:c>
    </x:row>
    <x:row r="391" spans="7:7" s="7" customFormat="1" customHeight="1">
      <x:c r="G391" s="81" t="s">
        <x:v>3738</x:v>
      </x:c>
    </x:row>
    <x:row r="392" spans="7:7" s="7" customFormat="1" customHeight="1">
      <x:c r="G392" s="80" t="s">
        <x:v>5880</x:v>
      </x:c>
    </x:row>
    <x:row r="393" spans="7:17" s="7" customFormat="1" customHeight="1">
      <x:c r="G393" s="189" t="s">
        <x:v>7325</x:v>
      </x:c>
      <x:c r="H393" s="135"/>
      <x:c r="I393" s="135"/>
      <x:c r="J393" s="135"/>
      <x:c r="K393" s="135"/>
      <x:c r="L393" s="135"/>
      <x:c r="M393" s="135"/>
      <x:c r="N393" s="135"/>
      <x:c r="O393" s="135"/>
      <x:c r="P393" s="135"/>
      <x:c r="Q393" s="135"/>
    </x:row>
    <x:row r="394" spans="7:17" s="7" customFormat="1" customHeight="1">
      <x:c r="G394" s="190" t="s">
        <x:v>2127</x:v>
      </x:c>
      <x:c r="H394" s="135"/>
      <x:c r="I394" s="135"/>
      <x:c r="J394" s="135"/>
      <x:c r="K394" s="135"/>
      <x:c r="L394" s="135"/>
      <x:c r="M394" s="135"/>
      <x:c r="N394" s="135"/>
      <x:c r="O394" s="135"/>
      <x:c r="P394" s="135"/>
      <x:c r="Q394" s="135"/>
    </x:row>
    <x:row r="395" spans="7:17" s="7" customFormat="1" customHeight="1">
      <x:c r="G395" s="190" t="s">
        <x:v>7315</x:v>
      </x:c>
      <x:c r="H395" s="135"/>
      <x:c r="I395" s="135"/>
      <x:c r="J395" s="135"/>
      <x:c r="K395" s="135"/>
      <x:c r="L395" s="135"/>
      <x:c r="M395" s="135"/>
      <x:c r="N395" s="135"/>
      <x:c r="O395" s="135"/>
      <x:c r="P395" s="135"/>
      <x:c r="Q395" s="135"/>
    </x:row>
    <x:row r="396" spans="7:17" s="7" customFormat="1" customHeight="1">
      <x:c r="G396" s="190" t="s">
        <x:v>6251</x:v>
      </x:c>
      <x:c r="H396" s="135"/>
      <x:c r="I396" s="135"/>
      <x:c r="J396" s="135"/>
      <x:c r="K396" s="135"/>
      <x:c r="L396" s="135"/>
      <x:c r="M396" s="135"/>
      <x:c r="N396" s="135"/>
      <x:c r="O396" s="135"/>
      <x:c r="P396" s="135"/>
      <x:c r="Q396" s="135"/>
    </x:row>
    <x:row r="397" spans="7:7" s="7" customFormat="1" customHeight="1">
      <x:c r="G397" s="80" t="s">
        <x:v>7294</x:v>
      </x:c>
    </x:row>
    <x:row r="398" spans="7:7" s="7" customFormat="1" customHeight="1">
      <x:c r="G398" s="81" t="s">
        <x:v>1114</x:v>
      </x:c>
    </x:row>
    <x:row r="399" spans="7:7" s="7" customFormat="1" customHeight="1">
      <x:c r="G399" s="81" t="s">
        <x:v>727</x:v>
      </x:c>
    </x:row>
    <x:row r="400" spans="7:7" s="7" customFormat="1" customHeight="1">
      <x:c r="G400" s="79" t="s">
        <x:v>731</x:v>
      </x:c>
    </x:row>
    <x:row r="401" spans="7:7" s="7" customFormat="1" customHeight="1">
      <x:c r="G401" s="81" t="s">
        <x:v>7310</x:v>
      </x:c>
    </x:row>
    <x:row r="402" spans="7:7" s="7" customFormat="1" customHeight="1">
      <x:c r="G402" s="81" t="s">
        <x:v>7313</x:v>
      </x:c>
    </x:row>
    <x:row r="403" spans="7:7" s="7" customFormat="1" customHeight="1">
      <x:c r="G403" s="81" t="s">
        <x:v>7302</x:v>
      </x:c>
    </x:row>
    <x:row r="404" spans="7:7" s="7" customFormat="1" customHeight="1">
      <x:c r="G404" s="81" t="s">
        <x:v>7296</x:v>
      </x:c>
    </x:row>
    <x:row r="405" s="7" customFormat="1" customHeight="1"/>
    <x:row r="406" s="7" customFormat="1" customHeight="1"/>
    <x:row r="407" s="7" customFormat="1" customHeight="1"/>
    <x:row r="408" s="7" customFormat="1" customHeight="1"/>
    <x:row r="409" s="7" customFormat="1" customHeight="1"/>
    <x:row r="410" s="7" customFormat="1" customHeight="1"/>
    <x:row r="411" s="7" customFormat="1" customHeight="1"/>
    <x:row r="412" s="7" customFormat="1" customHeight="1"/>
    <x:row r="413" s="7" customFormat="1" customHeight="1"/>
    <x:row r="414" s="7" customFormat="1" customHeight="1"/>
    <x:row r="415" s="7" customFormat="1" customHeight="1"/>
    <x:row r="416" s="7" customFormat="1" customHeight="1"/>
    <x:row r="417" s="7" customFormat="1" customHeight="1"/>
    <x:row r="418" s="7" customFormat="1" customHeight="1"/>
    <x:row r="419" s="7" customFormat="1" customHeight="1"/>
    <x:row r="420" s="7" customFormat="1" customHeight="1"/>
    <x:row r="421" s="7" customFormat="1" customHeight="1"/>
    <x:row r="422" s="7" customFormat="1" customHeight="1"/>
    <x:row r="423" s="7" customFormat="1" customHeight="1"/>
    <x:row r="424" s="7" customFormat="1" customHeight="1"/>
    <x:row r="425" s="7" customFormat="1" customHeight="1"/>
    <x:row r="426" s="7" customFormat="1" customHeight="1"/>
    <x:row r="427" s="7" customFormat="1" customHeight="1"/>
    <x:row r="428" s="7" customFormat="1" customHeight="1"/>
    <x:row r="429" spans="8:8" s="7" customFormat="1" customHeight="1">
      <x:c r="H429" s="81" t="s">
        <x:v>6802</x:v>
      </x:c>
    </x:row>
    <x:row r="430" spans="8:8" s="7" customFormat="1" customHeight="1">
      <x:c r="H430" s="81" t="s">
        <x:v>4767</x:v>
      </x:c>
    </x:row>
    <x:row r="431" spans="8:8" s="7" customFormat="1" customHeight="1">
      <x:c r="H431" s="81" t="s">
        <x:v>4606</x:v>
      </x:c>
    </x:row>
    <x:row r="432" spans="8:8" s="7" customFormat="1" customHeight="1">
      <x:c r="H432" s="81" t="s">
        <x:v>416</x:v>
      </x:c>
    </x:row>
    <x:row r="433" spans="8:8" s="7" customFormat="1" customHeight="1">
      <x:c r="H433" s="80" t="s">
        <x:v>7193</x:v>
      </x:c>
    </x:row>
    <x:row r="434" spans="8:8" s="7" customFormat="1" customHeight="1">
      <x:c r="H434" s="81" t="s">
        <x:v>4391</x:v>
      </x:c>
    </x:row>
    <x:row r="435" spans="8:8" s="7" customFormat="1" customHeight="1">
      <x:c r="H435" s="81" t="s">
        <x:v>5981</x:v>
      </x:c>
    </x:row>
    <x:row r="436" spans="8:8" s="7" customFormat="1" customHeight="1">
      <x:c r="H436" s="81" t="s">
        <x:v>3754</x:v>
      </x:c>
    </x:row>
    <x:row r="437" spans="8:8" s="7" customFormat="1" customHeight="1">
      <x:c r="H437" s="80" t="s">
        <x:v>7078</x:v>
      </x:c>
    </x:row>
    <x:row r="438" spans="8:8" s="7" customFormat="1" customHeight="1">
      <x:c r="H438" s="80" t="s">
        <x:v>7449</x:v>
      </x:c>
    </x:row>
    <x:row r="439" spans="8:8" s="7" customFormat="1" customHeight="1">
      <x:c r="H439" s="81" t="s">
        <x:v>5593</x:v>
      </x:c>
    </x:row>
    <x:row r="440" spans="8:8" s="7" customFormat="1" customHeight="1">
      <x:c r="H440" s="81" t="s">
        <x:v>1900</x:v>
      </x:c>
    </x:row>
    <x:row r="441" spans="8:8" s="7" customFormat="1" customHeight="1">
      <x:c r="H441" s="81" t="s">
        <x:v>5615</x:v>
      </x:c>
    </x:row>
    <x:row r="442" spans="8:8" s="7" customFormat="1" customHeight="1">
      <x:c r="H442" s="81" t="s">
        <x:v>5982</x:v>
      </x:c>
    </x:row>
    <x:row r="443" spans="8:8" s="7" customFormat="1" customHeight="1">
      <x:c r="H443" s="80" t="s">
        <x:v>6004</x:v>
      </x:c>
    </x:row>
    <x:row r="444" spans="8:8" s="7" customFormat="1" customHeight="1">
      <x:c r="H444" s="81" t="s">
        <x:v>1114</x:v>
      </x:c>
    </x:row>
    <x:row r="445" spans="8:8" s="7" customFormat="1" customHeight="1">
      <x:c r="H445" s="81" t="s">
        <x:v>291</x:v>
      </x:c>
    </x:row>
    <x:row r="446" spans="8:8" s="7" customFormat="1" customHeight="1">
      <x:c r="H446" s="79" t="s">
        <x:v>2108</x:v>
      </x:c>
    </x:row>
    <x:row r="447" spans="8:8" s="7" customFormat="1" customHeight="1">
      <x:c r="H447" s="81" t="s">
        <x:v>7270</x:v>
      </x:c>
    </x:row>
    <x:row r="448" spans="8:8" s="7" customFormat="1" customHeight="1">
      <x:c r="H448" s="81" t="s">
        <x:v>7272</x:v>
      </x:c>
    </x:row>
    <x:row r="449" spans="8:8" s="7" customFormat="1" customHeight="1">
      <x:c r="H449" s="81" t="s">
        <x:v>7265</x:v>
      </x:c>
    </x:row>
    <x:row r="450" spans="8:8" s="7" customFormat="1" customHeight="1">
      <x:c r="H450" s="81" t="s">
        <x:v>7266</x:v>
      </x:c>
    </x:row>
    <x:row r="451" spans="8:8" s="7" customFormat="1" customHeight="1">
      <x:c r="H451" s="81" t="s">
        <x:v>7267</x:v>
      </x:c>
    </x:row>
    <x:row r="452" spans="8:8" s="7" customFormat="1" customHeight="1">
      <x:c r="H452" s="81" t="s">
        <x:v>7268</x:v>
      </x:c>
    </x:row>
    <x:row r="453" spans="8:8" s="7" customFormat="1" customHeight="1">
      <x:c r="H453" s="81" t="s">
        <x:v>7421</x:v>
      </x:c>
    </x:row>
    <x:row r="454" spans="8:8" s="7" customFormat="1" customHeight="1">
      <x:c r="H454" s="92" t="s">
        <x:v>5877</x:v>
      </x:c>
    </x:row>
    <x:row r="455" s="7" customFormat="1" customHeight="1"/>
    <x:row r="456" spans="8:22" s="7" customFormat="1" customHeight="1">
      <x:c r="H456" s="191" t="s">
        <x:v>3744</x:v>
      </x:c>
      <x:c r="I456" s="83"/>
      <x:c r="J456" s="83"/>
      <x:c r="K456" s="83"/>
      <x:c r="L456" s="83"/>
      <x:c r="M456" s="83"/>
      <x:c r="N456" s="83"/>
      <x:c r="O456" s="83"/>
      <x:c r="P456" s="83"/>
      <x:c r="Q456" s="83"/>
      <x:c r="R456" s="83"/>
      <x:c r="S456" s="83"/>
      <x:c r="T456" s="83"/>
      <x:c r="U456" s="83"/>
      <x:c r="V456" s="83"/>
    </x:row>
    <x:row r="457" spans="8:22" s="7" customFormat="1" customHeight="1">
      <x:c r="H457" s="191" t="s">
        <x:v>2145</x:v>
      </x:c>
      <x:c r="I457" s="83"/>
      <x:c r="J457" s="83"/>
      <x:c r="K457" s="83"/>
      <x:c r="L457" s="83"/>
      <x:c r="M457" s="83"/>
      <x:c r="N457" s="83"/>
      <x:c r="O457" s="83"/>
      <x:c r="P457" s="83"/>
      <x:c r="Q457" s="83"/>
      <x:c r="R457" s="83"/>
      <x:c r="S457" s="83"/>
      <x:c r="T457" s="83"/>
      <x:c r="U457" s="83"/>
      <x:c r="V457" s="83"/>
    </x:row>
    <x:row r="458" s="7" customFormat="1" customHeight="1"/>
    <x:row r="459" spans="1:1" s="7" customFormat="1" customHeight="1">
      <x:c r="A459" s="19"/>
    </x:row>
    <x:row r="460" spans="3:8" customHeight="1">
      <x:c r="C460" s="116" t="s">
        <x:v>3741</x:v>
      </x:c>
      <x:c r="D460" s="116"/>
      <x:c r="E460" s="116"/>
      <x:c r="F460" s="116"/>
      <x:c r="G460" s="116"/>
      <x:c r="H460" s="116"/>
    </x:row>
    <x:row r="461" spans="4:4" customHeight="1">
      <x:c r="D461" s="13" t="s">
        <x:v>2604</x:v>
      </x:c>
    </x:row>
    <x:row r="462" spans="8:8" s="7" customFormat="1" customHeight="1">
      <x:c r="H462" s="7" t="s">
        <x:v>2386</x:v>
      </x:c>
    </x:row>
    <x:row r="463" spans="8:12" s="7" customFormat="1" customHeight="1">
      <x:c r="H463" s="154" t="s">
        <x:v>4988</x:v>
      </x:c>
      <x:c r="I463" s="106"/>
      <x:c r="J463" s="106"/>
      <x:c r="K463" s="106"/>
      <x:c r="L463" s="106"/>
    </x:row>
    <x:row r="464" spans="8:14" s="7" customFormat="1" customHeight="1">
      <x:c r="H464" s="154" t="s">
        <x:v>4990</x:v>
      </x:c>
      <x:c r="I464" s="106"/>
      <x:c r="J464" s="106"/>
      <x:c r="K464" s="106"/>
      <x:c r="L464" s="106"/>
      <x:c r="N464" s="7" t="s">
        <x:v>1241</x:v>
      </x:c>
    </x:row>
    <x:row r="465" spans="8:19" s="7" customFormat="1" customHeight="1">
      <x:c r="H465" s="80" t="s">
        <x:v>5003</x:v>
      </x:c>
      <x:c r="N465" s="85"/>
      <x:c r="O465" s="85"/>
      <x:c r="P465" s="85"/>
      <x:c r="Q465" s="85"/>
      <x:c r="R465" s="85"/>
      <x:c r="S465" s="85"/>
    </x:row>
    <x:row r="466" spans="8:19" s="7" customFormat="1" customHeight="1">
      <x:c r="H466" s="81" t="s">
        <x:v>6356</x:v>
      </x:c>
      <x:c r="N466" s="85"/>
      <x:c r="O466" s="85"/>
      <x:c r="P466" s="85"/>
      <x:c r="Q466" s="85"/>
      <x:c r="R466" s="85"/>
      <x:c r="S466" s="85"/>
    </x:row>
    <x:row r="467" spans="8:19" s="7" customFormat="1" customHeight="1">
      <x:c r="H467" s="81" t="s">
        <x:v>6364</x:v>
      </x:c>
      <x:c r="N467" s="85"/>
      <x:c r="O467" s="85"/>
      <x:c r="P467" s="85"/>
      <x:c r="Q467" s="85"/>
      <x:c r="R467" s="85"/>
      <x:c r="S467" s="85"/>
    </x:row>
    <x:row r="468" s="7" customFormat="1" customHeight="1"/>
    <x:row r="469" spans="7:7" s="7" customFormat="1" customHeight="1">
      <x:c r="G469" s="81" t="s">
        <x:v>579</x:v>
      </x:c>
    </x:row>
    <x:row r="470" spans="7:7" s="7" customFormat="1" customHeight="1">
      <x:c r="G470" s="81" t="s">
        <x:v>3988</x:v>
      </x:c>
    </x:row>
    <x:row r="471" s="7" customFormat="1" customHeight="1"/>
    <x:row r="472" spans="7:7" s="7" customFormat="1" customHeight="1">
      <x:c r="G472" s="79" t="s">
        <x:v>237</x:v>
      </x:c>
    </x:row>
    <x:row r="473" spans="7:7" s="7" customFormat="1" customHeight="1">
      <x:c r="G473" s="79" t="s">
        <x:v>61</x:v>
      </x:c>
    </x:row>
    <x:row r="474" spans="7:7" s="7" customFormat="1" customHeight="1">
      <x:c r="G474" s="81" t="s">
        <x:v>396</x:v>
      </x:c>
    </x:row>
    <x:row r="475" spans="7:7" s="7" customFormat="1" customHeight="1">
      <x:c r="G475" s="81" t="s">
        <x:v>4547</x:v>
      </x:c>
    </x:row>
    <x:row r="476" spans="7:7" s="7" customFormat="1" customHeight="1">
      <x:c r="G476" s="81" t="s">
        <x:v>402</x:v>
      </x:c>
    </x:row>
    <x:row r="477" spans="7:7" s="7" customFormat="1" customHeight="1">
      <x:c r="G477" s="80" t="s">
        <x:v>5879</x:v>
      </x:c>
    </x:row>
    <x:row r="478" spans="7:7" s="7" customFormat="1" customHeight="1">
      <x:c r="G478" s="81" t="s">
        <x:v>418</x:v>
      </x:c>
    </x:row>
    <x:row r="479" spans="7:7" s="7" customFormat="1" customHeight="1">
      <x:c r="G479" s="81" t="s">
        <x:v>5596</x:v>
      </x:c>
    </x:row>
    <x:row r="480" spans="7:7" s="7" customFormat="1" customHeight="1">
      <x:c r="G480" s="80" t="s">
        <x:v>5878</x:v>
      </x:c>
    </x:row>
    <x:row r="481" spans="7:7" s="7" customFormat="1" customHeight="1">
      <x:c r="G481" s="80" t="s">
        <x:v>6252</x:v>
      </x:c>
    </x:row>
    <x:row r="482" spans="7:7" s="7" customFormat="1" customHeight="1">
      <x:c r="G482" s="81" t="s">
        <x:v>6580</x:v>
      </x:c>
    </x:row>
    <x:row r="483" spans="7:16" s="7" customFormat="1" customHeight="1">
      <x:c r="G483" s="81" t="s">
        <x:v>5984</x:v>
      </x:c>
      <x:c r="J483" s="83"/>
      <x:c r="K483" s="83"/>
      <x:c r="L483" s="83"/>
      <x:c r="M483" s="83"/>
      <x:c r="N483" s="83"/>
      <x:c r="O483" s="83"/>
      <x:c r="P483" s="83"/>
    </x:row>
    <x:row r="484" spans="7:7" s="7" customFormat="1" customHeight="1">
      <x:c r="G484" s="81" t="s">
        <x:v>405</x:v>
      </x:c>
    </x:row>
    <x:row r="485" spans="7:7" s="7" customFormat="1" customHeight="1">
      <x:c r="G485" s="81" t="s">
        <x:v>413</x:v>
      </x:c>
    </x:row>
    <x:row r="486" spans="7:7" s="7" customFormat="1" customHeight="1">
      <x:c r="G486" s="81" t="s">
        <x:v>1907</x:v>
      </x:c>
    </x:row>
    <x:row r="487" spans="7:7" s="7" customFormat="1" customHeight="1">
      <x:c r="G487" s="79" t="s">
        <x:v>1500</x:v>
      </x:c>
    </x:row>
    <x:row r="488" spans="7:7" s="7" customFormat="1" customHeight="1">
      <x:c r="G488" s="81" t="s">
        <x:v>4882</x:v>
      </x:c>
    </x:row>
    <x:row r="489" spans="7:7" s="7" customFormat="1" customHeight="1">
      <x:c r="G489" s="81" t="s">
        <x:v>4879</x:v>
      </x:c>
    </x:row>
    <x:row r="490" spans="7:7" s="7" customFormat="1" customHeight="1">
      <x:c r="G490" s="81" t="s">
        <x:v>4884</x:v>
      </x:c>
    </x:row>
    <x:row r="491" spans="7:7" s="7" customFormat="1" customHeight="1">
      <x:c r="G491" s="81" t="s">
        <x:v>4886</x:v>
      </x:c>
    </x:row>
    <x:row r="492" spans="7:7" s="7" customFormat="1" customHeight="1">
      <x:c r="G492" s="81" t="s">
        <x:v>4880</x:v>
      </x:c>
    </x:row>
    <x:row r="493" spans="7:7" s="7" customFormat="1" customHeight="1">
      <x:c r="G493" s="81" t="s">
        <x:v>4891</x:v>
      </x:c>
    </x:row>
    <x:row r="494" spans="7:7" s="7" customFormat="1" customHeight="1">
      <x:c r="G494" s="92" t="s">
        <x:v>6579</x:v>
      </x:c>
    </x:row>
    <x:row r="495" s="7" customFormat="1" customHeight="1"/>
    <x:row r="497" spans="3:8" customHeight="1">
      <x:c r="C497" s="116" t="s">
        <x:v>3622</x:v>
      </x:c>
      <x:c r="D497" s="116"/>
      <x:c r="E497" s="116"/>
      <x:c r="F497" s="116"/>
      <x:c r="G497" s="116"/>
      <x:c r="H497" s="116"/>
    </x:row>
    <x:row r="498" spans="4:4" customHeight="1">
      <x:c r="D498" s="13" t="s">
        <x:v>7303</x:v>
      </x:c>
    </x:row>
    <x:row r="500" spans="4:15" customHeight="1">
      <x:c r="D500" s="192" t="s">
        <x:v>4388</x:v>
      </x:c>
      <x:c r="E500" s="192"/>
      <x:c r="F500" s="192"/>
      <x:c r="G500" s="192"/>
      <x:c r="H500" s="192"/>
      <x:c r="I500" s="192"/>
      <x:c r="J500" s="192"/>
      <x:c r="K500" s="192"/>
      <x:c r="L500" s="192"/>
      <x:c r="M500" s="192"/>
      <x:c r="N500" s="192"/>
      <x:c r="O500" s="192"/>
    </x:row>
    <x:row r="502" spans="4:4" customHeight="1">
      <x:c r="D502" s="13" t="s">
        <x:v>4380</x:v>
      </x:c>
    </x:row>
    <x:row r="503" spans="4:4" customHeight="1">
      <x:c r="D503" s="13" t="s">
        <x:v>4382</x:v>
      </x:c>
    </x:row>
    <x:row r="504" spans="4:4" customHeight="1">
      <x:c r="D504" s="13" t="s">
        <x:v>3634</x:v>
      </x:c>
    </x:row>
    <x:row r="506" spans="8:8" s="7" customFormat="1" customHeight="1">
      <x:c r="H506" s="7" t="s">
        <x:v>1911</x:v>
      </x:c>
    </x:row>
    <x:row r="507" s="7" customFormat="1" customHeight="1"/>
    <x:row r="508" s="7" customFormat="1" customHeight="1"/>
    <x:row r="509" s="7" customFormat="1" customHeight="1"/>
    <x:row r="510" s="7" customFormat="1" customHeight="1"/>
    <x:row r="511" s="7" customFormat="1" customHeight="1"/>
    <x:row r="512" s="7" customFormat="1" customHeight="1"/>
    <x:row r="513" s="7" customFormat="1" customHeight="1"/>
    <x:row r="514" s="7" customFormat="1" customHeight="1"/>
    <x:row r="515" s="7" customFormat="1" customHeight="1"/>
    <x:row r="516" s="7" customFormat="1" customHeight="1"/>
    <x:row r="517" s="7" customFormat="1" customHeight="1"/>
    <x:row r="518" s="7" customFormat="1" customHeight="1"/>
    <x:row r="519" s="7" customFormat="1" customHeight="1"/>
    <x:row r="520" s="7" customFormat="1" customHeight="1"/>
    <x:row r="521" s="7" customFormat="1" customHeight="1"/>
    <x:row r="522" s="7" customFormat="1" customHeight="1"/>
    <x:row r="523" s="7" customFormat="1" customHeight="1"/>
    <x:row r="524" s="7" customFormat="1" customHeight="1"/>
    <x:row r="525" s="7" customFormat="1" customHeight="1"/>
    <x:row r="526" spans="9:9" s="7" customFormat="1" customHeight="1">
      <x:c r="I526" s="80" t="s">
        <x:v>5879</x:v>
      </x:c>
    </x:row>
    <x:row r="527" spans="9:9" s="7" customFormat="1" customHeight="1">
      <x:c r="I527" s="81" t="s">
        <x:v>6803</x:v>
      </x:c>
    </x:row>
    <x:row r="528" spans="9:9" s="7" customFormat="1" customHeight="1">
      <x:c r="I528" s="81" t="s">
        <x:v>6804</x:v>
      </x:c>
    </x:row>
    <x:row r="529" spans="9:9" s="7" customFormat="1" customHeight="1">
      <x:c r="I529" s="81" t="s">
        <x:v>6248</x:v>
      </x:c>
    </x:row>
    <x:row r="530" spans="9:9" s="7" customFormat="1" customHeight="1">
      <x:c r="I530" s="80" t="s">
        <x:v>5878</x:v>
      </x:c>
    </x:row>
    <x:row r="531" spans="9:9" s="7" customFormat="1" customHeight="1">
      <x:c r="I531" s="81" t="s">
        <x:v>1114</x:v>
      </x:c>
    </x:row>
    <x:row r="532" spans="9:9" s="7" customFormat="1" customHeight="1">
      <x:c r="I532" s="79" t="s">
        <x:v>391</x:v>
      </x:c>
    </x:row>
    <x:row r="533" spans="9:9" s="7" customFormat="1" customHeight="1">
      <x:c r="I533" s="79" t="s">
        <x:v>3980</x:v>
      </x:c>
    </x:row>
    <x:row r="534" spans="9:9" s="7" customFormat="1" customHeight="1">
      <x:c r="I534" s="79" t="s">
        <x:v>4680</x:v>
      </x:c>
    </x:row>
    <x:row r="535" spans="9:9" s="7" customFormat="1" customHeight="1">
      <x:c r="I535" s="79" t="s">
        <x:v>4392</x:v>
      </x:c>
    </x:row>
    <x:row r="536" spans="9:9" s="7" customFormat="1" customHeight="1">
      <x:c r="I536" s="79" t="s">
        <x:v>1112</x:v>
      </x:c>
    </x:row>
    <x:row r="537" spans="9:9" s="7" customFormat="1" customHeight="1">
      <x:c r="I537" s="81" t="s">
        <x:v>741</x:v>
      </x:c>
    </x:row>
    <x:row r="538" spans="9:9" s="7" customFormat="1" customHeight="1">
      <x:c r="I538" s="79" t="s">
        <x:v>2598</x:v>
      </x:c>
    </x:row>
    <x:row r="539" spans="9:9" s="7" customFormat="1" customHeight="1">
      <x:c r="I539" s="81" t="s">
        <x:v>2143</x:v>
      </x:c>
    </x:row>
    <x:row r="540" spans="9:9" s="7" customFormat="1" customHeight="1">
      <x:c r="I540" s="81" t="s">
        <x:v>1507</x:v>
      </x:c>
    </x:row>
    <x:row r="541" spans="9:9" s="7" customFormat="1" customHeight="1">
      <x:c r="I541" s="81" t="s">
        <x:v>1499</x:v>
      </x:c>
    </x:row>
    <x:row r="542" spans="9:9" s="7" customFormat="1" customHeight="1">
      <x:c r="I542" s="81" t="s">
        <x:v>1508</x:v>
      </x:c>
    </x:row>
    <x:row r="543" spans="9:9" s="7" customFormat="1" customHeight="1">
      <x:c r="I543" s="81" t="s">
        <x:v>580</x:v>
      </x:c>
    </x:row>
    <x:row r="544" spans="9:9" s="7" customFormat="1" customHeight="1">
      <x:c r="I544" s="81" t="s">
        <x:v>336</x:v>
      </x:c>
    </x:row>
    <x:row r="545" spans="9:9" s="7" customFormat="1" customHeight="1">
      <x:c r="I545" s="81" t="s">
        <x:v>6000</x:v>
      </x:c>
    </x:row>
    <x:row r="546" spans="9:9" s="7" customFormat="1" customHeight="1">
      <x:c r="I546" s="81" t="s">
        <x:v>5991</x:v>
      </x:c>
    </x:row>
    <x:row r="547" spans="9:9" s="7" customFormat="1" customHeight="1">
      <x:c r="I547" s="81" t="s">
        <x:v>6003</x:v>
      </x:c>
    </x:row>
    <x:row r="548" spans="9:9" s="7" customFormat="1" customHeight="1">
      <x:c r="I548" s="81" t="s">
        <x:v>5985</x:v>
      </x:c>
    </x:row>
    <x:row r="549" spans="9:9" s="7" customFormat="1" customHeight="1">
      <x:c r="I549" s="81" t="s">
        <x:v>335</x:v>
      </x:c>
    </x:row>
    <x:row r="550" spans="9:9" s="7" customFormat="1" customHeight="1">
      <x:c r="I550" s="81" t="s">
        <x:v>4892</x:v>
      </x:c>
    </x:row>
    <x:row r="551" spans="9:9" s="7" customFormat="1" customHeight="1">
      <x:c r="I551" s="109" t="s">
        <x:v>1906</x:v>
      </x:c>
    </x:row>
    <x:row r="552" spans="9:9" s="7" customFormat="1" customHeight="1">
      <x:c r="I552" s="109" t="s">
        <x:v>1908</x:v>
      </x:c>
    </x:row>
    <x:row r="553" spans="9:9" s="7" customFormat="1" customHeight="1">
      <x:c r="I553" s="109" t="s">
        <x:v>1899</x:v>
      </x:c>
    </x:row>
    <x:row r="554" spans="9:9" s="7" customFormat="1" customHeight="1">
      <x:c r="I554" s="109" t="s">
        <x:v>1895</x:v>
      </x:c>
    </x:row>
    <x:row r="555" spans="9:9" s="7" customFormat="1" customHeight="1">
      <x:c r="I555" s="109" t="s">
        <x:v>1837</x:v>
      </x:c>
    </x:row>
    <x:row r="556" spans="9:9" s="7" customFormat="1" customHeight="1">
      <x:c r="I556" s="109" t="s">
        <x:v>1905</x:v>
      </x:c>
    </x:row>
    <x:row r="557" spans="9:9" s="7" customFormat="1" customHeight="1">
      <x:c r="I557" s="109" t="s">
        <x:v>1835</x:v>
      </x:c>
    </x:row>
    <x:row r="558" spans="9:9" s="7" customFormat="1" customHeight="1">
      <x:c r="I558" s="109" t="s">
        <x:v>1838</x:v>
      </x:c>
    </x:row>
    <x:row r="559" spans="9:9" s="7" customFormat="1" customHeight="1">
      <x:c r="I559" s="109" t="s">
        <x:v>3387</x:v>
      </x:c>
    </x:row>
    <x:row r="560" s="7" customFormat="1" customHeight="1"/>
    <x:row r="561" s="7" customFormat="1" customHeight="1"/>
    <x:row r="563" spans="4:4" customHeight="1">
      <x:c r="D563" s="149" t="s">
        <x:v>279</x:v>
      </x:c>
    </x:row>
    <x:row r="565" spans="4:4" customHeight="1">
      <x:c r="D565" s="13" t="s">
        <x:v>1552</x:v>
      </x:c>
    </x:row>
    <x:row r="567" spans="4:4" customHeight="1">
      <x:c r="D567" s="13" t="s">
        <x:v>2125</x:v>
      </x:c>
    </x:row>
    <x:row r="568" spans="4:4" customHeight="1">
      <x:c r="D568" s="13" t="s">
        <x:v>1555</x:v>
      </x:c>
    </x:row>
    <x:row r="569" spans="4:4" customHeight="1">
      <x:c r="D569" s="13" t="s">
        <x:v>154</x:v>
      </x:c>
    </x:row>
    <x:row r="570" spans="4:4" customHeight="1">
      <x:c r="D570" s="13" t="s">
        <x:v>4385</x:v>
      </x:c>
    </x:row>
    <x:row r="571" spans="4:4" customHeight="1">
      <x:c r="D571" s="13" t="s">
        <x:v>2599</x:v>
      </x:c>
    </x:row>
    <x:row r="573" spans="4:4" customHeight="1">
      <x:c r="D573" s="13" t="s">
        <x:v>155</x:v>
      </x:c>
    </x:row>
    <x:row r="574" spans="4:4" customHeight="1">
      <x:c r="D574" s="13" t="s">
        <x:v>330</x:v>
      </x:c>
    </x:row>
    <x:row r="575" spans="4:4" customHeight="1">
      <x:c r="D575" s="13" t="s">
        <x:v>7094</x:v>
      </x:c>
    </x:row>
    <x:row r="577" spans="4:4" customHeight="1">
      <x:c r="D577" s="13" t="s">
        <x:v>4389</x:v>
      </x:c>
    </x:row>
    <x:row r="578" spans="4:4" customHeight="1">
      <x:c r="D578" s="7" t="s">
        <x:v>3974</x:v>
      </x:c>
    </x:row>
    <x:row r="579" s="7" customFormat="1" customHeight="1"/>
    <x:row r="580" s="7" customFormat="1" customHeight="1"/>
    <x:row r="581" s="7" customFormat="1" customHeight="1"/>
    <x:row r="582" s="7" customFormat="1" customHeight="1"/>
    <x:row r="583" s="7" customFormat="1" customHeight="1"/>
    <x:row r="584" s="7" customFormat="1" customHeight="1"/>
    <x:row r="585" s="7" customFormat="1" customHeight="1"/>
    <x:row r="586" s="7" customFormat="1" customHeight="1"/>
    <x:row r="587" s="7" customFormat="1" customHeight="1"/>
    <x:row r="588" s="7" customFormat="1" customHeight="1"/>
    <x:row r="589" s="7" customFormat="1" customHeight="1"/>
    <x:row r="590" s="7" customFormat="1" customHeight="1"/>
    <x:row r="591" s="7" customFormat="1" customHeight="1"/>
    <x:row r="592" s="7" customFormat="1" customHeight="1"/>
    <x:row r="593" s="7" customFormat="1" customHeight="1"/>
    <x:row r="594" s="7" customFormat="1" customHeight="1"/>
    <x:row r="595" s="7" customFormat="1" customHeight="1"/>
    <x:row r="596" s="7" customFormat="1" customHeight="1"/>
    <x:row r="597" s="7" customFormat="1" customHeight="1"/>
    <x:row r="598" s="7" customFormat="1" customHeight="1"/>
    <x:row r="599" s="7" customFormat="1" customHeight="1"/>
    <x:row r="600" s="7" customFormat="1" customHeight="1"/>
    <x:row r="601" s="7" customFormat="1" customHeight="1"/>
    <x:row r="602" s="7" customFormat="1" customHeight="1"/>
    <x:row r="603" s="7" customFormat="1" customHeight="1"/>
    <x:row r="604" s="7" customFormat="1" customHeight="1"/>
    <x:row r="605" s="7" customFormat="1" customHeight="1"/>
    <x:row r="606" s="7" customFormat="1" customHeight="1"/>
    <x:row r="607" s="7" customFormat="1" customHeight="1"/>
    <x:row r="608" s="7" customFormat="1" customHeight="1"/>
    <x:row r="609" s="7" customFormat="1" customHeight="1"/>
    <x:row r="610" s="7" customFormat="1" customHeight="1"/>
    <x:row r="611" s="7" customFormat="1" customHeight="1"/>
    <x:row r="612" s="7" customFormat="1" customHeight="1"/>
    <x:row r="613" s="7" customFormat="1" customHeight="1"/>
    <x:row r="614" s="7" customFormat="1" customHeight="1"/>
    <x:row r="615" s="7" customFormat="1" customHeight="1"/>
    <x:row r="616" s="7" customFormat="1" customHeight="1"/>
    <x:row r="617" s="7" customFormat="1" customHeight="1"/>
    <x:row r="618" s="7" customFormat="1" customHeight="1"/>
    <x:row r="619" s="7" customFormat="1" customHeight="1"/>
    <x:row r="620" s="7" customFormat="1" customHeight="1"/>
    <x:row r="621" s="7" customFormat="1" customHeight="1"/>
    <x:row r="622" s="7" customFormat="1" customHeight="1"/>
    <x:row r="623" s="7" customFormat="1" customHeight="1"/>
    <x:row r="624" s="7" customFormat="1" customHeight="1"/>
    <x:row r="625" s="7" customFormat="1" customHeight="1"/>
    <x:row r="626" s="7" customFormat="1" customHeight="1"/>
    <x:row r="627" s="7" customFormat="1" customHeight="1"/>
    <x:row r="628" s="7" customFormat="1" customHeight="1"/>
    <x:row r="630" spans="4:4" customHeight="1">
      <x:c r="D630" s="13" t="s">
        <x:v>400</x:v>
      </x:c>
    </x:row>
    <x:row r="631" spans="5:5" customHeight="1">
      <x:c r="E631" s="13" t="s">
        <x:v>4393</x:v>
      </x:c>
    </x:row>
    <x:row r="632" spans="5:5" customHeight="1">
      <x:c r="E632" s="13" t="s">
        <x:v>3628</x:v>
      </x:c>
    </x:row>
    <x:row r="634" spans="11:11" s="7" customFormat="1" customHeight="1">
      <x:c r="K634" s="79" t="s">
        <x:v>3740</x:v>
      </x:c>
    </x:row>
    <x:row r="635" spans="11:11" s="7" customFormat="1" customHeight="1">
      <x:c r="K635" s="80" t="s">
        <x:v>7194</x:v>
      </x:c>
    </x:row>
    <x:row r="636" spans="11:11" s="7" customFormat="1" customHeight="1">
      <x:c r="K636" s="81" t="s">
        <x:v>3745</x:v>
      </x:c>
    </x:row>
    <x:row r="637" spans="11:11" s="7" customFormat="1" customHeight="1">
      <x:c r="K637" s="81" t="s">
        <x:v>6805</x:v>
      </x:c>
    </x:row>
    <x:row r="638" spans="11:11" s="7" customFormat="1" customHeight="1">
      <x:c r="K638" s="81" t="s">
        <x:v>3746</x:v>
      </x:c>
    </x:row>
    <x:row r="639" spans="11:11" s="7" customFormat="1" customHeight="1">
      <x:c r="K639" s="81" t="s">
        <x:v>1211</x:v>
      </x:c>
    </x:row>
    <x:row r="640" spans="11:11" s="7" customFormat="1" customHeight="1">
      <x:c r="K640" s="80" t="s">
        <x:v>7300</x:v>
      </x:c>
    </x:row>
    <x:row r="641" spans="11:11" s="7" customFormat="1" customHeight="1">
      <x:c r="K641" s="80" t="s">
        <x:v>7305</x:v>
      </x:c>
    </x:row>
    <x:row r="642" spans="11:11" s="7" customFormat="1" customHeight="1">
      <x:c r="K642" s="80" t="s">
        <x:v>7301</x:v>
      </x:c>
    </x:row>
    <x:row r="643" spans="11:11" s="7" customFormat="1" customHeight="1">
      <x:c r="K643" s="81" t="s">
        <x:v>2376</x:v>
      </x:c>
    </x:row>
    <x:row r="644" spans="11:11" s="7" customFormat="1" customHeight="1">
      <x:c r="K644" s="80" t="s">
        <x:v>7198</x:v>
      </x:c>
    </x:row>
    <x:row r="645" spans="11:11" s="7" customFormat="1" customHeight="1">
      <x:c r="K645" s="81" t="s">
        <x:v>393</x:v>
      </x:c>
    </x:row>
    <x:row r="646" spans="11:11" s="7" customFormat="1" customHeight="1">
      <x:c r="K646" s="81" t="s">
        <x:v>6806</x:v>
      </x:c>
    </x:row>
    <x:row r="647" spans="11:11" s="7" customFormat="1" customHeight="1">
      <x:c r="K647" s="81" t="s">
        <x:v>1211</x:v>
      </x:c>
    </x:row>
    <x:row r="648" spans="11:11" s="7" customFormat="1" customHeight="1">
      <x:c r="K648" s="80" t="s">
        <x:v>7095</x:v>
      </x:c>
    </x:row>
    <x:row r="649" spans="9:24" s="7" customFormat="1" customHeight="1">
      <x:c r="I649" s="163"/>
      <x:c r="J649" s="163"/>
      <x:c r="K649" s="162" t="s">
        <x:v>2116</x:v>
      </x:c>
      <x:c r="L649" s="163"/>
      <x:c r="M649" s="163"/>
      <x:c r="N649" s="163"/>
      <x:c r="O649" s="163"/>
      <x:c r="P649" s="163"/>
      <x:c r="Q649" s="163"/>
      <x:c r="R649" s="163"/>
      <x:c r="S649" s="163"/>
      <x:c r="T649" s="163"/>
      <x:c r="U649" s="163"/>
      <x:c r="V649" s="163"/>
      <x:c r="W649" s="163"/>
      <x:c r="X649" s="163"/>
    </x:row>
    <x:row r="650" spans="11:11" s="7" customFormat="1" customHeight="1">
      <x:c r="K650" s="80" t="s">
        <x:v>7092</x:v>
      </x:c>
    </x:row>
    <x:row r="651" spans="11:11" s="7" customFormat="1" customHeight="1">
      <x:c r="K651" s="80" t="s">
        <x:v>7096</x:v>
      </x:c>
    </x:row>
    <x:row r="652" spans="11:11" s="7" customFormat="1" customHeight="1">
      <x:c r="K652" s="81" t="s">
        <x:v>2376</x:v>
      </x:c>
    </x:row>
    <x:row r="653" spans="11:11" s="7" customFormat="1" customHeight="1">
      <x:c r="K653" s="80" t="s">
        <x:v>7195</x:v>
      </x:c>
    </x:row>
    <x:row r="654" spans="11:11" s="7" customFormat="1" customHeight="1">
      <x:c r="K654" s="80" t="s">
        <x:v>7199</x:v>
      </x:c>
    </x:row>
    <x:row r="655" s="7" customFormat="1" customHeight="1"/>
    <x:row r="656" spans="10:22" s="7" customFormat="1" customHeight="1">
      <x:c r="J656" s="193" t="s">
        <x:v>7275</x:v>
      </x:c>
      <x:c r="K656" s="85"/>
      <x:c r="L656" s="85"/>
      <x:c r="M656" s="85"/>
      <x:c r="N656" s="85"/>
      <x:c r="O656" s="85"/>
      <x:c r="P656" s="85"/>
      <x:c r="Q656" s="85"/>
      <x:c r="R656" s="85"/>
      <x:c r="S656" s="85"/>
      <x:c r="T656" s="85"/>
      <x:c r="U656" s="85"/>
      <x:c r="V656" s="85"/>
    </x:row>
    <x:row r="657" spans="10:10" s="7" customFormat="1" customHeight="1">
      <x:c r="J657" s="80" t="s">
        <x:v>1894</x:v>
      </x:c>
    </x:row>
    <x:row r="658" spans="10:10" s="7" customFormat="1" customHeight="1">
      <x:c r="J658" s="81" t="s">
        <x:v>3742</x:v>
      </x:c>
    </x:row>
    <x:row r="659" spans="10:10" s="7" customFormat="1" customHeight="1">
      <x:c r="J659" s="81" t="s">
        <x:v>6374</x:v>
      </x:c>
    </x:row>
    <x:row r="660" spans="10:10" s="7" customFormat="1" customHeight="1">
      <x:c r="J660" s="80" t="s">
        <x:v>5941</x:v>
      </x:c>
    </x:row>
    <x:row r="661" spans="9:10" s="7" customFormat="1" customHeight="1">
      <x:c r="I661" s="185"/>
      <x:c r="J661" s="81" t="s">
        <x:v>1114</x:v>
      </x:c>
    </x:row>
    <x:row r="662" spans="10:10" s="7" customFormat="1" customHeight="1">
      <x:c r="J662" s="81" t="s">
        <x:v>1376</x:v>
      </x:c>
    </x:row>
    <x:row r="663" spans="10:10" s="7" customFormat="1" customHeight="1">
      <x:c r="J663" s="81" t="s">
        <x:v>6250</x:v>
      </x:c>
    </x:row>
    <x:row r="664" spans="10:10" s="7" customFormat="1" customHeight="1">
      <x:c r="J664" s="81" t="s">
        <x:v>390</x:v>
      </x:c>
    </x:row>
    <x:row r="665" spans="10:10" s="7" customFormat="1" customHeight="1">
      <x:c r="J665" s="79" t="s">
        <x:v>2124</x:v>
      </x:c>
    </x:row>
    <x:row r="666" spans="10:10" s="7" customFormat="1" customHeight="1">
      <x:c r="J666" s="81" t="s">
        <x:v>6581</x:v>
      </x:c>
    </x:row>
    <x:row r="667" spans="10:10" s="7" customFormat="1" customHeight="1">
      <x:c r="J667" s="81" t="s">
        <x:v>1880</x:v>
      </x:c>
    </x:row>
    <x:row r="668" spans="10:10" s="7" customFormat="1" customHeight="1">
      <x:c r="J668" s="81" t="s">
        <x:v>1878</x:v>
      </x:c>
    </x:row>
    <x:row r="669" spans="10:10" s="7" customFormat="1" customHeight="1">
      <x:c r="J669" s="81" t="s">
        <x:v>1877</x:v>
      </x:c>
    </x:row>
    <x:row r="670" spans="10:10" s="7" customFormat="1" customHeight="1">
      <x:c r="J670" s="80" t="s">
        <x:v>7444</x:v>
      </x:c>
    </x:row>
    <x:row r="671" spans="10:10" s="7" customFormat="1" customHeight="1">
      <x:c r="J671" s="80" t="s">
        <x:v>7196</x:v>
      </x:c>
    </x:row>
    <x:row r="672" spans="10:10" s="7" customFormat="1" customHeight="1">
      <x:c r="J672" s="80" t="s">
        <x:v>7197</x:v>
      </x:c>
    </x:row>
    <x:row r="673" spans="10:10" s="7" customFormat="1" customHeight="1">
      <x:c r="J673" s="81" t="s">
        <x:v>1114</x:v>
      </x:c>
    </x:row>
    <x:row r="674" spans="10:10" s="7" customFormat="1" customHeight="1">
      <x:c r="J674" s="81" t="s">
        <x:v>2376</x:v>
      </x:c>
    </x:row>
    <x:row r="675" spans="10:10" s="7" customFormat="1" customHeight="1">
      <x:c r="J675" s="80" t="s">
        <x:v>1894</x:v>
      </x:c>
    </x:row>
    <x:row r="676" spans="10:10" s="7" customFormat="1" customHeight="1">
      <x:c r="J676" s="81" t="s">
        <x:v>3742</x:v>
      </x:c>
    </x:row>
    <x:row r="677" spans="10:10" s="7" customFormat="1" customHeight="1">
      <x:c r="J677" s="81" t="s">
        <x:v>6370</x:v>
      </x:c>
    </x:row>
    <x:row r="678" spans="10:10" s="7" customFormat="1" customHeight="1">
      <x:c r="J678" s="80" t="s">
        <x:v>5941</x:v>
      </x:c>
    </x:row>
    <x:row r="679" spans="10:10" s="7" customFormat="1" customHeight="1">
      <x:c r="J679" s="81" t="s">
        <x:v>1114</x:v>
      </x:c>
    </x:row>
    <x:row r="680" spans="10:10" s="7" customFormat="1" customHeight="1">
      <x:c r="J680" s="81" t="s">
        <x:v>562</x:v>
      </x:c>
    </x:row>
    <x:row r="681" spans="10:10" s="7" customFormat="1" customHeight="1">
      <x:c r="J681" s="79" t="s">
        <x:v>984</x:v>
      </x:c>
    </x:row>
    <x:row r="682" spans="10:10" s="7" customFormat="1" customHeight="1">
      <x:c r="J682" s="81" t="s">
        <x:v>5594</x:v>
      </x:c>
    </x:row>
    <x:row r="683" spans="10:10" s="7" customFormat="1" customHeight="1">
      <x:c r="J683" s="81" t="s">
        <x:v>5591</x:v>
      </x:c>
    </x:row>
    <x:row r="684" spans="10:10" s="7" customFormat="1" customHeight="1">
      <x:c r="J684" s="81" t="s">
        <x:v>1883</x:v>
      </x:c>
    </x:row>
    <x:row r="685" s="7" customFormat="1" customHeight="1"/>
    <x:row r="686" s="7" customFormat="1" customHeight="1"/>
    <x:row r="687" spans="10:10" s="7" customFormat="1" customHeight="1">
      <x:c r="J687" s="7" t="s">
        <x:v>4697</x:v>
      </x:c>
    </x:row>
    <x:row r="688" s="7" customFormat="1" customHeight="1"/>
    <x:row r="689" spans="7:7" s="7" customFormat="1" customHeight="1">
      <x:c r="G689" s="79" t="s">
        <x:v>1490</x:v>
      </x:c>
    </x:row>
    <x:row r="690" spans="7:7" s="7" customFormat="1" customHeight="1">
      <x:c r="G690" s="80" t="s">
        <x:v>1894</x:v>
      </x:c>
    </x:row>
    <x:row r="691" spans="7:7" s="7" customFormat="1" customHeight="1">
      <x:c r="G691" s="81" t="s">
        <x:v>3742</x:v>
      </x:c>
    </x:row>
    <x:row r="692" spans="7:7" s="7" customFormat="1" customHeight="1">
      <x:c r="G692" s="81" t="s">
        <x:v>6582</x:v>
      </x:c>
    </x:row>
    <x:row r="693" spans="7:7" s="7" customFormat="1" customHeight="1">
      <x:c r="G693" s="81" t="s">
        <x:v>7210</x:v>
      </x:c>
    </x:row>
    <x:row r="694" spans="7:7" s="7" customFormat="1" customHeight="1">
      <x:c r="G694" s="81" t="s">
        <x:v>5597</x:v>
      </x:c>
    </x:row>
    <x:row r="695" spans="7:7" s="7" customFormat="1" customHeight="1">
      <x:c r="G695" s="80" t="s">
        <x:v>5941</x:v>
      </x:c>
    </x:row>
    <x:row r="696" spans="7:7" s="7" customFormat="1" customHeight="1">
      <x:c r="G696" s="81" t="s">
        <x:v>1114</x:v>
      </x:c>
    </x:row>
    <x:row r="697" spans="7:7" s="7" customFormat="1" customHeight="1">
      <x:c r="G697" s="81" t="s">
        <x:v>1376</x:v>
      </x:c>
    </x:row>
    <x:row r="698" spans="7:7" s="7" customFormat="1" customHeight="1">
      <x:c r="G698" s="81" t="s">
        <x:v>7450</x:v>
      </x:c>
    </x:row>
    <x:row r="699" spans="7:7" s="7" customFormat="1" customHeight="1">
      <x:c r="G699" s="81" t="s">
        <x:v>1836</x:v>
      </x:c>
    </x:row>
    <x:row r="700" spans="7:7" s="7" customFormat="1" customHeight="1">
      <x:c r="G700" s="81" t="s">
        <x:v>575</x:v>
      </x:c>
    </x:row>
    <x:row r="701" spans="7:7" s="7" customFormat="1" customHeight="1">
      <x:c r="G701" s="81" t="s">
        <x:v>3993</x:v>
      </x:c>
    </x:row>
    <x:row r="702" s="7" customFormat="1" customHeight="1"/>
    <x:row r="703" spans="1:1" s="7" customFormat="1" customHeight="1">
      <x:c r="A703" s="19"/>
    </x:row>
    <x:row r="704" spans="3:8" customHeight="1">
      <x:c r="C704" s="116" t="s">
        <x:v>1569</x:v>
      </x:c>
      <x:c r="D704" s="116"/>
      <x:c r="E704" s="116"/>
      <x:c r="F704" s="116"/>
      <x:c r="G704" s="116"/>
      <x:c r="H704" s="116"/>
    </x:row>
    <x:row r="705" spans="4:4" customHeight="1">
      <x:c r="D705" s="13" t="s">
        <x:v>2281</x:v>
      </x:c>
    </x:row>
    <x:row r="707" spans="4:4" customHeight="1">
      <x:c r="D707" s="13" t="s">
        <x:v>1119</x:v>
      </x:c>
    </x:row>
    <x:row r="708" spans="5:5" customHeight="1">
      <x:c r="E708" s="13" t="s">
        <x:v>1829</x:v>
      </x:c>
    </x:row>
    <x:row r="709" spans="6:6" customHeight="1">
      <x:c r="F709" s="13" t="s">
        <x:v>5318</x:v>
      </x:c>
    </x:row>
    <x:row r="710" spans="6:6" customHeight="1">
      <x:c r="F710" s="13" t="s">
        <x:v>5305</x:v>
      </x:c>
    </x:row>
    <x:row r="711" spans="6:6" customHeight="1">
      <x:c r="F711" s="13" t="s">
        <x:v>5326</x:v>
      </x:c>
    </x:row>
    <x:row r="713" spans="5:5" customHeight="1">
      <x:c r="E713" s="13" t="s">
        <x:v>1411</x:v>
      </x:c>
    </x:row>
    <x:row r="714" spans="5:5" customHeight="1">
      <x:c r="E714" s="13" t="s">
        <x:v>5325</x:v>
      </x:c>
    </x:row>
    <x:row r="716" spans="4:4" customHeight="1">
      <x:c r="D716" s="13" t="s">
        <x:v>4384</x:v>
      </x:c>
    </x:row>
    <x:row r="717" spans="4:4" customHeight="1">
      <x:c r="D717" s="13" t="s">
        <x:v>4383</x:v>
      </x:c>
    </x:row>
    <x:row r="718" spans="4:4" customHeight="1">
      <x:c r="D718" s="13" t="s">
        <x:v>394</x:v>
      </x:c>
    </x:row>
    <x:row r="720" spans="4:4" customHeight="1">
      <x:c r="D720" s="13" t="s">
        <x:v>1811</x:v>
      </x:c>
    </x:row>
    <x:row r="721" spans="5:5" customHeight="1">
      <x:c r="E721" s="13" t="s">
        <x:v>1996</x:v>
      </x:c>
    </x:row>
    <x:row r="723" spans="9:9" s="7" customFormat="1" customHeight="1">
      <x:c r="I723" s="79" t="s">
        <x:v>414</x:v>
      </x:c>
    </x:row>
    <x:row r="724" spans="9:9" s="7" customFormat="1" customHeight="1">
      <x:c r="I724" s="80" t="s">
        <x:v>7451</x:v>
      </x:c>
    </x:row>
    <x:row r="725" spans="9:9" s="7" customFormat="1" customHeight="1">
      <x:c r="I725" s="81" t="s">
        <x:v>6585</x:v>
      </x:c>
    </x:row>
    <x:row r="726" spans="9:9" s="7" customFormat="1" customHeight="1">
      <x:c r="I726" s="81" t="s">
        <x:v>1624</x:v>
      </x:c>
    </x:row>
    <x:row r="727" spans="9:9" s="7" customFormat="1" customHeight="1">
      <x:c r="I727" s="80" t="s">
        <x:v>6807</x:v>
      </x:c>
    </x:row>
    <x:row r="728" spans="9:9" s="7" customFormat="1" customHeight="1">
      <x:c r="I728" s="81" t="s">
        <x:v>1114</x:v>
      </x:c>
    </x:row>
    <x:row r="729" s="7" customFormat="1" customHeight="1"/>
    <x:row r="730" s="7" customFormat="1" customHeight="1"/>
    <x:row r="731" s="7" customFormat="1" customHeight="1"/>
    <x:row r="732" s="7" customFormat="1" customHeight="1"/>
    <x:row r="733" s="7" customFormat="1" customHeight="1"/>
    <x:row r="734" s="7" customFormat="1" customHeight="1"/>
    <x:row r="735" s="7" customFormat="1" customHeight="1"/>
    <x:row r="736" spans="9:9" s="7" customFormat="1" customHeight="1">
      <x:c r="I736" s="79" t="s">
        <x:v>4396</x:v>
      </x:c>
    </x:row>
    <x:row r="737" spans="9:9" s="7" customFormat="1" customHeight="1">
      <x:c r="I737" s="80" t="s">
        <x:v>7017</x:v>
      </x:c>
    </x:row>
    <x:row r="738" spans="9:9" s="7" customFormat="1" customHeight="1">
      <x:c r="I738" s="81" t="s">
        <x:v>1879</x:v>
      </x:c>
    </x:row>
    <x:row r="739" spans="9:9" s="7" customFormat="1" customHeight="1">
      <x:c r="I739" s="79" t="s">
        <x:v>4689</x:v>
      </x:c>
    </x:row>
    <x:row r="740" s="7" customFormat="1" customHeight="1"/>
    <x:row r="741" spans="9:9" s="7" customFormat="1" customHeight="1">
      <x:c r="I741" s="81" t="s">
        <x:v>2118</x:v>
      </x:c>
    </x:row>
    <x:row r="742" spans="9:9" s="7" customFormat="1" customHeight="1">
      <x:c r="I742" s="80" t="s">
        <x:v>7452</x:v>
      </x:c>
    </x:row>
    <x:row r="743" spans="9:9" s="7" customFormat="1" customHeight="1">
      <x:c r="I743" s="81" t="s">
        <x:v>2709</x:v>
      </x:c>
    </x:row>
    <x:row r="744" spans="9:9" s="7" customFormat="1" customHeight="1">
      <x:c r="I744" s="81" t="s">
        <x:v>7203</x:v>
      </x:c>
    </x:row>
    <x:row r="745" spans="9:9" s="7" customFormat="1" customHeight="1">
      <x:c r="I745" s="81" t="s">
        <x:v>1884</x:v>
      </x:c>
    </x:row>
    <x:row r="746" spans="9:9" s="7" customFormat="1" customHeight="1">
      <x:c r="I746" s="81" t="s">
        <x:v>1165</x:v>
      </x:c>
    </x:row>
    <x:row r="747" spans="9:9" s="7" customFormat="1" customHeight="1">
      <x:c r="I747" s="81" t="s">
        <x:v>411</x:v>
      </x:c>
    </x:row>
    <x:row r="748" spans="9:9" s="7" customFormat="1" customHeight="1">
      <x:c r="I748" s="81" t="s">
        <x:v>406</x:v>
      </x:c>
    </x:row>
    <x:row r="749" spans="9:9" s="7" customFormat="1" customHeight="1">
      <x:c r="I749" s="81" t="s">
        <x:v>2001</x:v>
      </x:c>
    </x:row>
    <x:row r="750" spans="9:9" s="7" customFormat="1" customHeight="1">
      <x:c r="I750" s="81" t="s">
        <x:v>7098</x:v>
      </x:c>
    </x:row>
    <x:row r="751" spans="9:9" s="7" customFormat="1" customHeight="1">
      <x:c r="I751" s="81" t="s">
        <x:v>4000</x:v>
      </x:c>
    </x:row>
    <x:row r="752" spans="9:9" s="7" customFormat="1" customHeight="1">
      <x:c r="I752" s="81" t="s">
        <x:v>6583</x:v>
      </x:c>
    </x:row>
    <x:row r="753" spans="9:9" s="7" customFormat="1" customHeight="1">
      <x:c r="I753" s="81" t="s">
        <x:v>2414</x:v>
      </x:c>
    </x:row>
    <x:row r="754" spans="9:9" s="7" customFormat="1" customHeight="1">
      <x:c r="I754" s="81" t="s">
        <x:v>2711</x:v>
      </x:c>
    </x:row>
    <x:row r="755" spans="9:9" s="7" customFormat="1" customHeight="1">
      <x:c r="I755" s="81" t="s">
        <x:v>2371</x:v>
      </x:c>
    </x:row>
    <x:row r="756" spans="9:9" s="7" customFormat="1" customHeight="1">
      <x:c r="I756" s="81" t="s">
        <x:v>6584</x:v>
      </x:c>
    </x:row>
    <x:row r="757" spans="9:9" s="7" customFormat="1" customHeight="1">
      <x:c r="I757" s="81" t="s">
        <x:v>6255</x:v>
      </x:c>
    </x:row>
    <x:row r="758" spans="9:9" s="7" customFormat="1" customHeight="1">
      <x:c r="I758" s="81" t="s">
        <x:v>6359</x:v>
      </x:c>
    </x:row>
    <x:row r="759" spans="9:9" s="7" customFormat="1" customHeight="1">
      <x:c r="I759" s="81" t="s">
        <x:v>7420</x:v>
      </x:c>
    </x:row>
    <x:row r="760" spans="9:9" s="7" customFormat="1" customHeight="1">
      <x:c r="I760" s="81" t="s">
        <x:v>2404</x:v>
      </x:c>
    </x:row>
    <x:row r="761" spans="9:9" s="7" customFormat="1" customHeight="1">
      <x:c r="I761" s="81" t="s">
        <x:v>3752</x:v>
      </x:c>
    </x:row>
    <x:row r="762" spans="9:9" s="7" customFormat="1" customHeight="1">
      <x:c r="I762" s="81" t="s">
        <x:v>2710</x:v>
      </x:c>
    </x:row>
    <x:row r="763" spans="9:9" s="7" customFormat="1" customHeight="1">
      <x:c r="I763" s="81" t="s">
        <x:v>2399</x:v>
      </x:c>
    </x:row>
    <x:row r="764" spans="9:9" s="7" customFormat="1" customHeight="1">
      <x:c r="I764" s="138" t="s">
        <x:v>6814</x:v>
      </x:c>
    </x:row>
    <x:row r="765" spans="9:9" s="7" customFormat="1" customHeight="1">
      <x:c r="I765" s="81" t="s">
        <x:v>3758</x:v>
      </x:c>
    </x:row>
    <x:row r="766" spans="9:9" s="7" customFormat="1" customHeight="1">
      <x:c r="I766" s="80" t="s">
        <x:v>3430</x:v>
      </x:c>
    </x:row>
    <x:row r="767" spans="9:9" s="7" customFormat="1" customHeight="1">
      <x:c r="I767" s="80" t="s">
        <x:v>7212</x:v>
      </x:c>
    </x:row>
    <x:row r="768" spans="9:9" s="7" customFormat="1" customHeight="1">
      <x:c r="I768" s="81" t="s">
        <x:v>5279</x:v>
      </x:c>
    </x:row>
    <x:row r="769" spans="9:9" s="7" customFormat="1" customHeight="1">
      <x:c r="I769" s="79" t="s">
        <x:v>1767</x:v>
      </x:c>
    </x:row>
    <x:row r="770" spans="9:9" s="7" customFormat="1" customHeight="1">
      <x:c r="I770" s="81">
        <x:v>5000000</x:v>
      </x:c>
    </x:row>
    <x:row r="771" spans="9:9" s="7" customFormat="1" customHeight="1">
      <x:c r="I771" s="81" t="s">
        <x:v>5989</x:v>
      </x:c>
    </x:row>
    <x:row r="772" spans="9:9" s="7" customFormat="1" customHeight="1">
      <x:c r="I772" s="80" t="s">
        <x:v>7453</x:v>
      </x:c>
    </x:row>
    <x:row r="773" spans="9:9" s="7" customFormat="1" customHeight="1">
      <x:c r="I773" s="80" t="s">
        <x:v>7212</x:v>
      </x:c>
    </x:row>
    <x:row r="774" spans="9:9" s="7" customFormat="1" customHeight="1">
      <x:c r="I774" s="81" t="s">
        <x:v>7207</x:v>
      </x:c>
    </x:row>
    <x:row r="775" spans="9:9" s="7" customFormat="1" customHeight="1">
      <x:c r="I775" s="79" t="s">
        <x:v>398</x:v>
      </x:c>
    </x:row>
    <x:row r="776" spans="9:9" s="7" customFormat="1" customHeight="1">
      <x:c r="I776" s="81">
        <x:v>999993</x:v>
      </x:c>
    </x:row>
    <x:row r="777" spans="9:9" s="7" customFormat="1" customHeight="1">
      <x:c r="I777" s="81" t="s">
        <x:v>7200</x:v>
      </x:c>
    </x:row>
    <x:row r="778" spans="9:9" s="7" customFormat="1" customHeight="1">
      <x:c r="I778" s="81" t="s">
        <x:v>6809</x:v>
      </x:c>
    </x:row>
    <x:row r="779" spans="9:9" s="7" customFormat="1" customHeight="1">
      <x:c r="I779" s="80" t="s">
        <x:v>5598</x:v>
      </x:c>
    </x:row>
    <x:row r="780" spans="9:9" s="7" customFormat="1" customHeight="1">
      <x:c r="I780" s="80" t="s">
        <x:v>7453</x:v>
      </x:c>
    </x:row>
    <x:row r="781" spans="9:9" s="7" customFormat="1" customHeight="1">
      <x:c r="I781" s="80" t="s">
        <x:v>1881</x:v>
      </x:c>
    </x:row>
    <x:row r="782" spans="9:9" s="7" customFormat="1" customHeight="1">
      <x:c r="I782" s="80" t="s">
        <x:v>1882</x:v>
      </x:c>
    </x:row>
    <x:row r="783" spans="9:9" s="7" customFormat="1" customHeight="1">
      <x:c r="I783" s="81" t="s">
        <x:v>7207</x:v>
      </x:c>
    </x:row>
    <x:row r="784" spans="9:9" s="7" customFormat="1" customHeight="1">
      <x:c r="I784" s="79" t="s">
        <x:v>398</x:v>
      </x:c>
    </x:row>
    <x:row r="785" spans="9:9" s="7" customFormat="1" customHeight="1">
      <x:c r="I785" s="81">
        <x:v>999993</x:v>
      </x:c>
    </x:row>
    <x:row r="786" spans="9:9" s="7" customFormat="1" customHeight="1">
      <x:c r="I786" s="81" t="s">
        <x:v>7201</x:v>
      </x:c>
    </x:row>
    <x:row r="787" spans="9:9" s="7" customFormat="1" customHeight="1">
      <x:c r="I787" s="81" t="s">
        <x:v>4701</x:v>
      </x:c>
    </x:row>
    <x:row r="788" spans="9:9" s="7" customFormat="1" customHeight="1">
      <x:c r="I788" s="81" t="s">
        <x:v>1217</x:v>
      </x:c>
    </x:row>
    <x:row r="789" spans="9:9" s="7" customFormat="1" customHeight="1">
      <x:c r="I789" s="81" t="s">
        <x:v>2712</x:v>
      </x:c>
    </x:row>
    <x:row r="790" spans="9:9" s="7" customFormat="1" customHeight="1">
      <x:c r="I790" s="81" t="s">
        <x:v>7445</x:v>
      </x:c>
    </x:row>
    <x:row r="791" spans="9:9" s="7" customFormat="1" customHeight="1">
      <x:c r="I791" s="81" t="s">
        <x:v>1886</x:v>
      </x:c>
    </x:row>
    <x:row r="792" spans="9:9" s="7" customFormat="1" customHeight="1">
      <x:c r="I792" s="81" t="s">
        <x:v>5608</x:v>
      </x:c>
    </x:row>
    <x:row r="793" spans="9:9" s="7" customFormat="1" customHeight="1">
      <x:c r="I793" s="81" t="s">
        <x:v>7211</x:v>
      </x:c>
    </x:row>
    <x:row r="794" spans="9:9" s="7" customFormat="1" customHeight="1">
      <x:c r="I794" s="81" t="s">
        <x:v>7202</x:v>
      </x:c>
    </x:row>
    <x:row r="795" spans="9:9" s="7" customFormat="1" customHeight="1">
      <x:c r="I795" s="81" t="s">
        <x:v>7204</x:v>
      </x:c>
    </x:row>
    <x:row r="796" spans="9:9" s="7" customFormat="1" customHeight="1">
      <x:c r="I796" s="81" t="s">
        <x:v>2713</x:v>
      </x:c>
    </x:row>
    <x:row r="797" spans="9:9" s="7" customFormat="1" customHeight="1">
      <x:c r="I797" s="81" t="s">
        <x:v>7446</x:v>
      </x:c>
    </x:row>
    <x:row r="798" spans="9:9" s="7" customFormat="1" customHeight="1">
      <x:c r="I798" s="81" t="s">
        <x:v>5603</x:v>
      </x:c>
    </x:row>
    <x:row r="799" spans="9:9" s="7" customFormat="1" customHeight="1">
      <x:c r="I799" s="81" t="s">
        <x:v>7211</x:v>
      </x:c>
    </x:row>
    <x:row r="800" spans="9:9" s="7" customFormat="1" customHeight="1">
      <x:c r="I800" s="81" t="s">
        <x:v>7202</x:v>
      </x:c>
    </x:row>
    <x:row r="801" spans="9:9" s="7" customFormat="1" customHeight="1">
      <x:c r="I801" s="81" t="s">
        <x:v>7205</x:v>
      </x:c>
    </x:row>
    <x:row r="802" spans="9:9" s="7" customFormat="1" customHeight="1">
      <x:c r="I802" s="81" t="s">
        <x:v>6808</x:v>
      </x:c>
    </x:row>
    <x:row r="803" spans="9:9" s="7" customFormat="1" customHeight="1">
      <x:c r="I803" s="81" t="s">
        <x:v>7447</x:v>
      </x:c>
    </x:row>
    <x:row r="804" spans="9:9" s="7" customFormat="1" customHeight="1">
      <x:c r="I804" s="81" t="s">
        <x:v>1217</x:v>
      </x:c>
    </x:row>
    <x:row r="805" spans="9:9" s="7" customFormat="1" customHeight="1">
      <x:c r="I805" s="81" t="s">
        <x:v>7448</x:v>
      </x:c>
    </x:row>
    <x:row r="806" spans="9:9" s="7" customFormat="1" customHeight="1">
      <x:c r="I806" s="79" t="s">
        <x:v>1699</x:v>
      </x:c>
    </x:row>
    <x:row r="807" spans="9:9" s="7" customFormat="1" customHeight="1">
      <x:c r="I807" s="81">
        <x:v>999993</x:v>
      </x:c>
    </x:row>
    <x:row r="808" spans="9:9" s="7" customFormat="1" customHeight="1">
      <x:c r="I808" s="81" t="s">
        <x:v>6813</x:v>
      </x:c>
    </x:row>
    <x:row r="809" spans="9:9" s="7" customFormat="1" customHeight="1">
      <x:c r="I809" s="81"/>
    </x:row>
    <x:row r="810" spans="7:9" s="7" customFormat="1" customHeight="1">
      <x:c r="G810" s="85" t="s">
        <x:v>1195</x:v>
      </x:c>
      <x:c r="H810" s="85"/>
      <x:c r="I810" s="85"/>
    </x:row>
    <x:row r="811" spans="7:7" s="7" customFormat="1" customHeight="1">
      <x:c r="G811" s="80" t="s">
        <x:v>1885</x:v>
      </x:c>
    </x:row>
    <x:row r="812" spans="7:7" s="7" customFormat="1" customHeight="1">
      <x:c r="G812" s="81" t="s">
        <x:v>920</x:v>
      </x:c>
    </x:row>
    <x:row r="813" spans="7:7" s="7" customFormat="1" customHeight="1">
      <x:c r="G813" s="81" t="s">
        <x:v>931</x:v>
      </x:c>
    </x:row>
    <x:row r="814" spans="7:7" s="7" customFormat="1" customHeight="1">
      <x:c r="G814" s="81" t="s">
        <x:v>3495</x:v>
      </x:c>
    </x:row>
    <x:row r="815" spans="7:7" s="7" customFormat="1" customHeight="1">
      <x:c r="G815" s="81" t="s">
        <x:v>417</x:v>
      </x:c>
    </x:row>
    <x:row r="816" spans="7:7" s="7" customFormat="1" customHeight="1">
      <x:c r="G816" s="81" t="s">
        <x:v>3573</x:v>
      </x:c>
    </x:row>
    <x:row r="817" spans="7:7" s="7" customFormat="1" customHeight="1">
      <x:c r="G817" s="80" t="s">
        <x:v>6811</x:v>
      </x:c>
    </x:row>
    <x:row r="818" spans="7:7" s="7" customFormat="1" customHeight="1">
      <x:c r="G818" s="80" t="s">
        <x:v>7449</x:v>
      </x:c>
    </x:row>
    <x:row r="819" spans="7:7" s="7" customFormat="1" customHeight="1">
      <x:c r="G819" s="81" t="s">
        <x:v>7454</x:v>
      </x:c>
    </x:row>
    <x:row r="820" spans="7:7" s="7" customFormat="1" customHeight="1">
      <x:c r="G820" s="81" t="s">
        <x:v>7455</x:v>
      </x:c>
    </x:row>
    <x:row r="821" spans="7:7" s="7" customFormat="1" customHeight="1">
      <x:c r="G821" s="81" t="s">
        <x:v>7318</x:v>
      </x:c>
    </x:row>
    <x:row r="822" spans="7:7" s="7" customFormat="1" customHeight="1">
      <x:c r="G822" s="81" t="s">
        <x:v>413</x:v>
      </x:c>
    </x:row>
    <x:row r="823" spans="7:7" s="7" customFormat="1" customHeight="1">
      <x:c r="G823" s="81" t="s">
        <x:v>1509</x:v>
      </x:c>
    </x:row>
    <x:row r="824" spans="7:7" s="7" customFormat="1" customHeight="1">
      <x:c r="G824" s="79" t="s">
        <x:v>1512</x:v>
      </x:c>
    </x:row>
    <x:row r="825" spans="7:7" s="7" customFormat="1" customHeight="1">
      <x:c r="G825" s="81" t="s">
        <x:v>6885</x:v>
      </x:c>
    </x:row>
    <x:row r="826" spans="7:7" s="7" customFormat="1" customHeight="1">
      <x:c r="G826" s="81" t="s">
        <x:v>6887</x:v>
      </x:c>
    </x:row>
    <x:row r="827" spans="7:7" s="7" customFormat="1" customHeight="1">
      <x:c r="G827" s="81" t="s">
        <x:v>6884</x:v>
      </x:c>
    </x:row>
    <x:row r="828" spans="7:7" s="7" customFormat="1" customHeight="1">
      <x:c r="G828" s="81" t="s">
        <x:v>6371</x:v>
      </x:c>
    </x:row>
    <x:row r="829" s="7" customFormat="1" customHeight="1"/>
    <x:row r="830" spans="6:8" s="7" customFormat="1" customHeight="1">
      <x:c r="F830" s="85" t="s">
        <x:v>1116</x:v>
      </x:c>
      <x:c r="G830" s="85"/>
      <x:c r="H830" s="85"/>
    </x:row>
    <x:row r="831" spans="7:7" s="7" customFormat="1" customHeight="1">
      <x:c r="G831" s="80" t="s">
        <x:v>7206</x:v>
      </x:c>
    </x:row>
    <x:row r="832" spans="7:7" s="7" customFormat="1" customHeight="1">
      <x:c r="G832" s="81" t="s">
        <x:v>931</x:v>
      </x:c>
    </x:row>
    <x:row r="833" spans="7:7" s="7" customFormat="1" customHeight="1">
      <x:c r="G833" s="81" t="s">
        <x:v>941</x:v>
      </x:c>
    </x:row>
    <x:row r="834" spans="7:7" s="7" customFormat="1" customHeight="1">
      <x:c r="G834" s="81" t="s">
        <x:v>4881</x:v>
      </x:c>
    </x:row>
    <x:row r="835" spans="7:7" s="7" customFormat="1" customHeight="1">
      <x:c r="G835" s="81" t="s">
        <x:v>3739</x:v>
      </x:c>
    </x:row>
    <x:row r="836" spans="7:7" s="7" customFormat="1" customHeight="1">
      <x:c r="G836" s="81" t="s">
        <x:v>3495</x:v>
      </x:c>
    </x:row>
    <x:row r="837" spans="7:7" s="7" customFormat="1" customHeight="1">
      <x:c r="G837" s="81" t="s">
        <x:v>3753</x:v>
      </x:c>
    </x:row>
    <x:row r="838" spans="7:7" s="7" customFormat="1" customHeight="1">
      <x:c r="G838" s="80" t="s">
        <x:v>7101</x:v>
      </x:c>
    </x:row>
    <x:row r="839" spans="7:7" s="7" customFormat="1" customHeight="1">
      <x:c r="G839" s="80" t="s">
        <x:v>7449</x:v>
      </x:c>
    </x:row>
    <x:row r="840" spans="7:7" s="7" customFormat="1" customHeight="1">
      <x:c r="G840" s="81" t="s">
        <x:v>7457</x:v>
      </x:c>
    </x:row>
    <x:row r="841" spans="7:7" s="7" customFormat="1" customHeight="1">
      <x:c r="G841" s="81" t="s">
        <x:v>7456</x:v>
      </x:c>
    </x:row>
    <x:row r="842" spans="7:7" s="7" customFormat="1" customHeight="1">
      <x:c r="G842" s="81" t="s">
        <x:v>6254</x:v>
      </x:c>
    </x:row>
    <x:row r="843" spans="7:7" s="7" customFormat="1" customHeight="1">
      <x:c r="G843" s="81" t="s">
        <x:v>7458</x:v>
      </x:c>
    </x:row>
    <x:row r="844" spans="7:7" s="7" customFormat="1" customHeight="1">
      <x:c r="G844" s="80" t="s">
        <x:v>6253</x:v>
      </x:c>
    </x:row>
    <x:row r="845" spans="7:7" s="7" customFormat="1" customHeight="1">
      <x:c r="G845" s="81" t="s">
        <x:v>1114</x:v>
      </x:c>
    </x:row>
    <x:row r="846" spans="7:7" s="7" customFormat="1" customHeight="1">
      <x:c r="G846" s="81" t="s">
        <x:v>2946</x:v>
      </x:c>
    </x:row>
    <x:row r="847" spans="7:7" s="7" customFormat="1" customHeight="1">
      <x:c r="G847" s="79" t="s">
        <x:v>2947</x:v>
      </x:c>
    </x:row>
    <x:row r="848" spans="7:7" s="7" customFormat="1" customHeight="1">
      <x:c r="G848" s="81" t="s">
        <x:v>2945</x:v>
      </x:c>
    </x:row>
    <x:row r="849" spans="7:7" s="7" customFormat="1" customHeight="1">
      <x:c r="G849" s="81" t="s">
        <x:v>2952</x:v>
      </x:c>
    </x:row>
    <x:row r="850" spans="7:7" s="7" customFormat="1" customHeight="1">
      <x:c r="G850" s="81" t="s">
        <x:v>2954</x:v>
      </x:c>
    </x:row>
    <x:row r="851" spans="7:7" s="7" customFormat="1" customHeight="1">
      <x:c r="G851" s="81" t="s">
        <x:v>2955</x:v>
      </x:c>
    </x:row>
    <x:row r="852" spans="7:7" s="7" customFormat="1" customHeight="1">
      <x:c r="G852" s="81" t="s">
        <x:v>2951</x:v>
      </x:c>
    </x:row>
    <x:row r="853" spans="7:7" s="7" customFormat="1" customHeight="1">
      <x:c r="G853" s="81" t="s">
        <x:v>2953</x:v>
      </x:c>
    </x:row>
    <x:row r="854" spans="7:7" s="7" customFormat="1" customHeight="1">
      <x:c r="G854" s="79" t="s">
        <x:v>1097</x:v>
      </x:c>
    </x:row>
    <x:row r="855" spans="7:7" s="7" customFormat="1" customHeight="1">
      <x:c r="G855" s="79" t="s">
        <x:v>3750</x:v>
      </x:c>
    </x:row>
    <x:row r="856" s="7" customFormat="1" customHeight="1"/>
    <x:row r="857" spans="7:9" s="7" customFormat="1" customHeight="1">
      <x:c r="G857" s="85" t="s">
        <x:v>1101</x:v>
      </x:c>
      <x:c r="H857" s="85"/>
      <x:c r="I857" s="85"/>
    </x:row>
    <x:row r="858" spans="8:8" s="7" customFormat="1" customHeight="1">
      <x:c r="H858" s="81" t="s">
        <x:v>7208</x:v>
      </x:c>
    </x:row>
    <x:row r="859" spans="8:8" s="7" customFormat="1" customHeight="1">
      <x:c r="H859" s="81" t="s">
        <x:v>397</x:v>
      </x:c>
    </x:row>
    <x:row r="860" spans="8:8" s="7" customFormat="1" customHeight="1">
      <x:c r="H860" s="81" t="s">
        <x:v>3751</x:v>
      </x:c>
    </x:row>
    <x:row r="861" spans="8:8" s="7" customFormat="1" customHeight="1">
      <x:c r="H861" s="81" t="s">
        <x:v>7209</x:v>
      </x:c>
    </x:row>
    <x:row r="862" spans="8:8" s="7" customFormat="1" customHeight="1">
      <x:c r="H862" s="80" t="s">
        <x:v>7206</x:v>
      </x:c>
    </x:row>
    <x:row r="863" spans="8:8" s="7" customFormat="1" customHeight="1">
      <x:c r="H863" s="81" t="s">
        <x:v>931</x:v>
      </x:c>
    </x:row>
    <x:row r="864" spans="8:8" s="7" customFormat="1" customHeight="1">
      <x:c r="H864" s="81" t="s">
        <x:v>3476</x:v>
      </x:c>
    </x:row>
    <x:row r="865" spans="8:8" s="7" customFormat="1" customHeight="1">
      <x:c r="H865" s="81" t="s">
        <x:v>417</x:v>
      </x:c>
    </x:row>
    <x:row r="866" spans="8:8" s="7" customFormat="1" customHeight="1">
      <x:c r="H866" s="81" t="s">
        <x:v>941</x:v>
      </x:c>
    </x:row>
    <x:row r="867" spans="8:8" s="7" customFormat="1" customHeight="1">
      <x:c r="H867" s="81" t="s">
        <x:v>3756</x:v>
      </x:c>
    </x:row>
    <x:row r="868" spans="8:8" s="7" customFormat="1" customHeight="1">
      <x:c r="H868" s="80" t="s">
        <x:v>6811</x:v>
      </x:c>
    </x:row>
    <x:row r="869" spans="8:8" s="7" customFormat="1" customHeight="1">
      <x:c r="H869" s="80" t="s">
        <x:v>7449</x:v>
      </x:c>
    </x:row>
    <x:row r="870" spans="8:8" s="7" customFormat="1" customHeight="1">
      <x:c r="H870" s="81" t="s">
        <x:v>7213</x:v>
      </x:c>
    </x:row>
    <x:row r="871" spans="8:16" s="7" customFormat="1" customHeight="1">
      <x:c r="H871" s="105" t="s">
        <x:v>6587</x:v>
      </x:c>
      <x:c r="I871" s="106"/>
      <x:c r="J871" s="106"/>
      <x:c r="K871" s="106"/>
      <x:c r="L871" s="106"/>
      <x:c r="M871" s="106"/>
      <x:c r="N871" s="106"/>
      <x:c r="O871" s="106"/>
      <x:c r="P871" s="106"/>
    </x:row>
    <x:row r="872" spans="8:16" s="7" customFormat="1" customHeight="1">
      <x:c r="H872" s="105" t="s">
        <x:v>7460</x:v>
      </x:c>
      <x:c r="I872" s="106"/>
      <x:c r="J872" s="106"/>
      <x:c r="K872" s="106"/>
      <x:c r="L872" s="106"/>
      <x:c r="M872" s="106"/>
      <x:c r="N872" s="106"/>
      <x:c r="O872" s="106"/>
      <x:c r="P872" s="106"/>
    </x:row>
    <x:row r="873" spans="8:16" s="7" customFormat="1" customHeight="1">
      <x:c r="H873" s="105" t="s">
        <x:v>7307</x:v>
      </x:c>
      <x:c r="I873" s="106"/>
      <x:c r="J873" s="106"/>
      <x:c r="K873" s="106"/>
      <x:c r="L873" s="106"/>
      <x:c r="M873" s="106"/>
      <x:c r="N873" s="106"/>
      <x:c r="O873" s="106"/>
      <x:c r="P873" s="106"/>
    </x:row>
    <x:row r="874" spans="8:16" s="7" customFormat="1" customHeight="1">
      <x:c r="H874" s="105" t="s">
        <x:v>1114</x:v>
      </x:c>
      <x:c r="I874" s="106"/>
      <x:c r="J874" s="106"/>
      <x:c r="K874" s="106"/>
      <x:c r="L874" s="106"/>
      <x:c r="M874" s="106"/>
      <x:c r="N874" s="106"/>
      <x:c r="O874" s="106"/>
      <x:c r="P874" s="106"/>
    </x:row>
    <x:row r="875" spans="8:16" s="7" customFormat="1" customHeight="1">
      <x:c r="H875" s="175"/>
      <x:c r="I875" s="164"/>
      <x:c r="J875" s="164"/>
      <x:c r="K875" s="164"/>
      <x:c r="L875" s="164"/>
      <x:c r="M875" s="164"/>
      <x:c r="N875" s="164"/>
      <x:c r="O875" s="164"/>
      <x:c r="P875" s="164"/>
    </x:row>
    <x:row r="876" spans="8:18" s="7" customFormat="1" customHeight="1">
      <x:c r="H876" s="162" t="s">
        <x:v>1505</x:v>
      </x:c>
      <x:c r="I876" s="163"/>
      <x:c r="J876" s="163"/>
      <x:c r="K876" s="163"/>
      <x:c r="L876" s="163"/>
      <x:c r="M876" s="163"/>
      <x:c r="N876" s="163"/>
      <x:c r="O876" s="163"/>
      <x:c r="P876" s="163"/>
      <x:c r="Q876" s="163"/>
      <x:c r="R876" s="163"/>
    </x:row>
    <x:row r="877" spans="8:18" s="7" customFormat="1" customHeight="1">
      <x:c r="H877" s="162" t="s">
        <x:v>1495</x:v>
      </x:c>
      <x:c r="I877" s="163"/>
      <x:c r="J877" s="163"/>
      <x:c r="K877" s="163"/>
      <x:c r="L877" s="163"/>
      <x:c r="M877" s="163"/>
      <x:c r="N877" s="163"/>
      <x:c r="O877" s="163"/>
      <x:c r="P877" s="163"/>
      <x:c r="Q877" s="163"/>
      <x:c r="R877" s="163"/>
    </x:row>
    <x:row r="878" spans="8:18" s="7" customFormat="1" customHeight="1">
      <x:c r="H878" s="162" t="s">
        <x:v>1513</x:v>
      </x:c>
      <x:c r="I878" s="163"/>
      <x:c r="J878" s="163"/>
      <x:c r="K878" s="163"/>
      <x:c r="L878" s="163"/>
      <x:c r="M878" s="163"/>
      <x:c r="N878" s="163"/>
      <x:c r="O878" s="163"/>
      <x:c r="P878" s="163"/>
      <x:c r="Q878" s="163"/>
      <x:c r="R878" s="163"/>
    </x:row>
    <x:row r="879" s="7" customFormat="1" customHeight="1"/>
    <x:row r="880" spans="7:12" s="7" customFormat="1" customHeight="1">
      <x:c r="G880" s="85" t="s">
        <x:v>1186</x:v>
      </x:c>
      <x:c r="H880" s="85"/>
      <x:c r="I880" s="85"/>
      <x:c r="J880" s="85"/>
      <x:c r="K880" s="85"/>
      <x:c r="L880" s="85"/>
    </x:row>
    <x:row r="881" s="7" customFormat="1" customHeight="1"/>
    <x:row r="882" spans="8:8" s="7" customFormat="1" customHeight="1">
      <x:c r="H882" s="80" t="s">
        <x:v>7206</x:v>
      </x:c>
    </x:row>
    <x:row r="883" spans="8:8" s="7" customFormat="1" customHeight="1">
      <x:c r="H883" s="81" t="s">
        <x:v>931</x:v>
      </x:c>
    </x:row>
    <x:row r="884" spans="8:8" s="7" customFormat="1" customHeight="1">
      <x:c r="H884" s="81" t="s">
        <x:v>3495</x:v>
      </x:c>
    </x:row>
    <x:row r="885" spans="8:8" s="7" customFormat="1" customHeight="1">
      <x:c r="H885" s="81" t="s">
        <x:v>3753</x:v>
      </x:c>
    </x:row>
    <x:row r="886" spans="8:8" s="7" customFormat="1" customHeight="1">
      <x:c r="H886" s="80" t="s">
        <x:v>6810</x:v>
      </x:c>
    </x:row>
    <x:row r="887" spans="8:8" s="7" customFormat="1" customHeight="1">
      <x:c r="H887" s="80" t="s">
        <x:v>7459</x:v>
      </x:c>
    </x:row>
    <x:row r="888" spans="8:8" s="7" customFormat="1" customHeight="1">
      <x:c r="H888" s="81" t="s">
        <x:v>7456</x:v>
      </x:c>
    </x:row>
    <x:row r="889" spans="8:8" s="7" customFormat="1" customHeight="1">
      <x:c r="H889" s="81" t="s">
        <x:v>6586</x:v>
      </x:c>
    </x:row>
    <x:row r="890" spans="8:8" s="7" customFormat="1" customHeight="1">
      <x:c r="H890" s="81" t="s">
        <x:v>7455</x:v>
      </x:c>
    </x:row>
    <x:row r="891" spans="8:8" s="7" customFormat="1" customHeight="1">
      <x:c r="H891" s="81" t="s">
        <x:v>6249</x:v>
      </x:c>
    </x:row>
    <x:row r="892" spans="8:8" s="7" customFormat="1" customHeight="1">
      <x:c r="H892" s="79" t="s">
        <x:v>2607</x:v>
      </x:c>
    </x:row>
    <x:row r="893" spans="8:8" s="7" customFormat="1" customHeight="1">
      <x:c r="H893" s="79" t="s">
        <x:v>2601</x:v>
      </x:c>
    </x:row>
    <x:row r="894" spans="8:8" s="7" customFormat="1" customHeight="1">
      <x:c r="H894" s="79" t="s">
        <x:v>2577</x:v>
      </x:c>
    </x:row>
    <x:row r="895" spans="8:8" s="7" customFormat="1" customHeight="1">
      <x:c r="H895" s="79" t="s">
        <x:v>2615</x:v>
      </x:c>
    </x:row>
    <x:row r="896" spans="8:8" s="7" customFormat="1" customHeight="1">
      <x:c r="H896" s="80" t="s">
        <x:v>7206</x:v>
      </x:c>
    </x:row>
    <x:row r="897" spans="8:8" s="7" customFormat="1" customHeight="1">
      <x:c r="H897" s="81" t="s">
        <x:v>931</x:v>
      </x:c>
    </x:row>
    <x:row r="898" spans="8:8" s="7" customFormat="1" customHeight="1">
      <x:c r="H898" s="81" t="s">
        <x:v>3495</x:v>
      </x:c>
    </x:row>
    <x:row r="899" spans="8:8" s="7" customFormat="1" customHeight="1">
      <x:c r="H899" s="81" t="s">
        <x:v>3753</x:v>
      </x:c>
    </x:row>
    <x:row r="900" spans="8:8" s="7" customFormat="1" customHeight="1">
      <x:c r="H900" s="80" t="s">
        <x:v>6810</x:v>
      </x:c>
    </x:row>
    <x:row r="901" spans="8:8" s="7" customFormat="1" customHeight="1">
      <x:c r="H901" s="80" t="s">
        <x:v>7459</x:v>
      </x:c>
    </x:row>
    <x:row r="902" spans="8:8" s="7" customFormat="1" customHeight="1">
      <x:c r="H902" s="81" t="s">
        <x:v>7456</x:v>
      </x:c>
    </x:row>
    <x:row r="903" spans="8:8" s="7" customFormat="1" customHeight="1">
      <x:c r="H903" s="81" t="s">
        <x:v>6589</x:v>
      </x:c>
    </x:row>
    <x:row r="904" spans="8:8" s="7" customFormat="1" customHeight="1">
      <x:c r="H904" s="81" t="s">
        <x:v>7460</x:v>
      </x:c>
    </x:row>
    <x:row r="905" spans="8:8" s="7" customFormat="1" customHeight="1">
      <x:c r="H905" s="81" t="s">
        <x:v>6256</x:v>
      </x:c>
    </x:row>
    <x:row r="906" spans="8:8" s="7" customFormat="1" customHeight="1">
      <x:c r="H906" s="81" t="s">
        <x:v>403</x:v>
      </x:c>
    </x:row>
    <x:row r="907" spans="8:8" s="7" customFormat="1" customHeight="1">
      <x:c r="H907" s="81" t="s">
        <x:v>167</x:v>
      </x:c>
    </x:row>
    <x:row r="908" spans="8:8" s="7" customFormat="1" customHeight="1">
      <x:c r="H908" s="79" t="s">
        <x:v>189</x:v>
      </x:c>
    </x:row>
    <x:row r="909" spans="8:8" s="7" customFormat="1" customHeight="1">
      <x:c r="H909" s="81" t="s">
        <x:v>6257</x:v>
      </x:c>
    </x:row>
    <x:row r="910" spans="8:8" s="7" customFormat="1" customHeight="1">
      <x:c r="H910" s="81" t="s">
        <x:v>6258</x:v>
      </x:c>
    </x:row>
    <x:row r="911" spans="8:8" s="7" customFormat="1" customHeight="1">
      <x:c r="H911" s="81" t="s">
        <x:v>6271</x:v>
      </x:c>
    </x:row>
    <x:row r="912" spans="8:8" s="7" customFormat="1" customHeight="1">
      <x:c r="H912" s="81" t="s">
        <x:v>6262</x:v>
      </x:c>
    </x:row>
    <x:row r="913" spans="8:8" s="7" customFormat="1" customHeight="1">
      <x:c r="H913" s="81" t="s">
        <x:v>6273</x:v>
      </x:c>
    </x:row>
    <x:row r="914" spans="8:8" s="7" customFormat="1" customHeight="1">
      <x:c r="H914" s="81" t="s">
        <x:v>6278</x:v>
      </x:c>
    </x:row>
    <x:row r="915" spans="1:8" s="7" customFormat="1" customHeight="1">
      <x:c r="A915" s="108" t="s">
        <x:v>1096</x:v>
      </x:c>
      <x:c r="H915" s="92" t="s">
        <x:v>7099</x:v>
      </x:c>
    </x:row>
    <x:row r="916" s="7" customFormat="1" customHeight="1"/>
  </x:sheetData>
  <x:mergeCells count="29">
    <x:mergeCell ref="A1:A9"/>
    <x:mergeCell ref="E37:H37"/>
    <x:mergeCell ref="E38:H38"/>
    <x:mergeCell ref="E39:H39"/>
    <x:mergeCell ref="E40:H40"/>
    <x:mergeCell ref="E41:H41"/>
    <x:mergeCell ref="E42:H42"/>
    <x:mergeCell ref="E43:H43"/>
    <x:mergeCell ref="I37:S37"/>
    <x:mergeCell ref="I38:S38"/>
    <x:mergeCell ref="I39:S39"/>
    <x:mergeCell ref="I40:S40"/>
    <x:mergeCell ref="I41:S41"/>
    <x:mergeCell ref="I42:S42"/>
    <x:mergeCell ref="I43:S43"/>
    <x:mergeCell ref="E167:H167"/>
    <x:mergeCell ref="E168:H168"/>
    <x:mergeCell ref="E169:H169"/>
    <x:mergeCell ref="E170:H170"/>
    <x:mergeCell ref="E171:H171"/>
    <x:mergeCell ref="E172:H172"/>
    <x:mergeCell ref="E173:H173"/>
    <x:mergeCell ref="I167:S167"/>
    <x:mergeCell ref="I168:S168"/>
    <x:mergeCell ref="I169:S169"/>
    <x:mergeCell ref="I170:S170"/>
    <x:mergeCell ref="I171:S171"/>
    <x:mergeCell ref="I172:S172"/>
    <x:mergeCell ref="I173:S173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D8:D8" r:id="rId7"/>
    <x:hyperlink ref="A915:A915" location="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8"/>
</x:worksheet>
</file>

<file path=xl/worksheets/sheet2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6"/>
  <x:dimension ref="A1:AH931"/>
  <x:sheetViews>
    <x:sheetView showGridLines="0" topLeftCell="A495" zoomScale="130" zoomScaleNormal="130" zoomScaleSheetLayoutView="75" workbookViewId="0">
      <x:selection activeCell="H517" activeCellId="0" sqref="H517:H517"/>
    </x:sheetView>
  </x:sheetViews>
  <x:sheetFormatPr defaultColWidth="3.875" defaultRowHeight="18" customHeight="1"/>
  <x:cols>
    <x:col min="1" max="1" width="3" style="19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34" t="s">
        <x:v>4099</x:v>
      </x:c>
    </x:row>
    <x:row r="9" spans="1:2" customHeight="1">
      <x:c r="A9" s="276"/>
      <x:c r="B9" s="19" t="s">
        <x:v>978</x:v>
      </x:c>
    </x:row>
    <x:row r="10" spans="2:7" customHeight="1">
      <x:c r="B10" s="116" t="s">
        <x:v>3966</x:v>
      </x:c>
      <x:c r="C10" s="116"/>
      <x:c r="D10" s="116"/>
      <x:c r="E10" s="116"/>
      <x:c r="F10" s="116"/>
      <x:c r="G10" s="116"/>
    </x:row>
    <x:row r="11" spans="3:3" customHeight="1">
      <x:c r="C11" s="14" t="s">
        <x:v>1855</x:v>
      </x:c>
    </x:row>
    <x:row r="12" spans="3:3" customHeight="1">
      <x:c r="C12" s="14" t="s">
        <x:v>3102</x:v>
      </x:c>
    </x:row>
    <x:row r="13" spans="3:3" customHeight="1">
      <x:c r="C13" s="14" t="s">
        <x:v>2753</x:v>
      </x:c>
    </x:row>
    <x:row r="14" spans="3:3" s="7" customFormat="1" customHeight="1">
      <x:c r="C14" s="81" t="s">
        <x:v>1858</x:v>
      </x:c>
    </x:row>
    <x:row r="15" spans="3:3" s="7" customFormat="1" customHeight="1">
      <x:c r="C15" s="79" t="s">
        <x:v>3416</x:v>
      </x:c>
    </x:row>
    <x:row r="16" spans="3:3" s="7" customFormat="1" customHeight="1">
      <x:c r="C16" s="80" t="s">
        <x:v>7206</x:v>
      </x:c>
    </x:row>
    <x:row r="17" spans="3:3" s="7" customFormat="1" customHeight="1">
      <x:c r="C17" s="81" t="s">
        <x:v>931</x:v>
      </x:c>
    </x:row>
    <x:row r="18" spans="3:3" s="7" customFormat="1" customHeight="1">
      <x:c r="C18" s="81" t="s">
        <x:v>3573</x:v>
      </x:c>
    </x:row>
    <x:row r="19" spans="3:3" s="7" customFormat="1" customHeight="1">
      <x:c r="C19" s="80" t="s">
        <x:v>6811</x:v>
      </x:c>
    </x:row>
    <x:row r="20" spans="3:3" s="7" customFormat="1" customHeight="1">
      <x:c r="C20" s="80" t="s">
        <x:v>7449</x:v>
      </x:c>
    </x:row>
    <x:row r="21" spans="3:3" s="7" customFormat="1" customHeight="1">
      <x:c r="C21" s="81" t="s">
        <x:v>1114</x:v>
      </x:c>
    </x:row>
    <x:row r="22" spans="3:3" s="7" customFormat="1" customHeight="1">
      <x:c r="C22" s="81" t="s">
        <x:v>813</x:v>
      </x:c>
    </x:row>
    <x:row r="23" spans="3:3" s="7" customFormat="1" customHeight="1">
      <x:c r="C23" s="79" t="s">
        <x:v>1553</x:v>
      </x:c>
    </x:row>
    <x:row r="24" spans="3:3" s="7" customFormat="1" customHeight="1">
      <x:c r="C24" s="81" t="s">
        <x:v>6284</x:v>
      </x:c>
    </x:row>
    <x:row r="25" spans="3:3" s="7" customFormat="1" customHeight="1">
      <x:c r="C25" s="81" t="s">
        <x:v>6259</x:v>
      </x:c>
    </x:row>
    <x:row r="26" spans="3:3" s="7" customFormat="1" customHeight="1">
      <x:c r="C26" s="81" t="s">
        <x:v>6276</x:v>
      </x:c>
    </x:row>
    <x:row r="27" spans="3:3" s="7" customFormat="1" customHeight="1">
      <x:c r="C27" s="81" t="s">
        <x:v>6260</x:v>
      </x:c>
    </x:row>
    <x:row r="28" spans="3:3" s="7" customFormat="1" customHeight="1">
      <x:c r="C28" s="81" t="s">
        <x:v>6263</x:v>
      </x:c>
    </x:row>
    <x:row r="29" spans="3:3" s="7" customFormat="1" customHeight="1">
      <x:c r="C29" s="81" t="s">
        <x:v>6268</x:v>
      </x:c>
    </x:row>
    <x:row r="30" spans="3:3" s="7" customFormat="1" customHeight="1">
      <x:c r="C30" s="81" t="s">
        <x:v>6269</x:v>
      </x:c>
    </x:row>
    <x:row r="31" spans="3:3" s="7" customFormat="1" customHeight="1">
      <x:c r="C31" s="81" t="s">
        <x:v>6270</x:v>
      </x:c>
    </x:row>
    <x:row r="32" spans="3:3" s="7" customFormat="1" customHeight="1">
      <x:c r="C32" s="81" t="s">
        <x:v>7306</x:v>
      </x:c>
    </x:row>
    <x:row r="33" spans="3:3" s="7" customFormat="1" customHeight="1">
      <x:c r="C33" s="81" t="s">
        <x:v>7308</x:v>
      </x:c>
    </x:row>
    <x:row r="34" spans="3:3" s="7" customFormat="1" customHeight="1">
      <x:c r="C34" s="81" t="s">
        <x:v>7319</x:v>
      </x:c>
    </x:row>
    <x:row r="35" spans="3:3" s="7" customFormat="1" customHeight="1">
      <x:c r="C35" s="81" t="s">
        <x:v>7311</x:v>
      </x:c>
    </x:row>
    <x:row r="36" spans="3:3" s="7" customFormat="1" customHeight="1">
      <x:c r="C36" s="81" t="s">
        <x:v>7320</x:v>
      </x:c>
    </x:row>
    <x:row r="37" spans="3:3" s="7" customFormat="1" customHeight="1">
      <x:c r="C37" s="81" t="s">
        <x:v>7329</x:v>
      </x:c>
    </x:row>
    <x:row r="38" spans="3:3" s="7" customFormat="1" customHeight="1">
      <x:c r="C38" s="92" t="s">
        <x:v>3669</x:v>
      </x:c>
    </x:row>
    <x:row r="39" spans="3:3" s="7" customFormat="1" customHeight="1">
      <x:c r="C39" s="81" t="s">
        <x:v>2752</x:v>
      </x:c>
    </x:row>
    <x:row r="40" spans="3:3" s="7" customFormat="1" customHeight="1">
      <x:c r="C40" s="81" t="s">
        <x:v>942</x:v>
      </x:c>
    </x:row>
    <x:row r="41" spans="3:3" s="7" customFormat="1" customHeight="1">
      <x:c r="C41" s="81" t="s">
        <x:v>2764</x:v>
      </x:c>
    </x:row>
    <x:row r="42" spans="3:3" s="7" customFormat="1" customHeight="1">
      <x:c r="C42" s="80" t="s">
        <x:v>7206</x:v>
      </x:c>
    </x:row>
    <x:row r="43" spans="3:3" s="7" customFormat="1" customHeight="1">
      <x:c r="C43" s="81" t="s">
        <x:v>931</x:v>
      </x:c>
    </x:row>
    <x:row r="44" spans="3:3" s="7" customFormat="1" customHeight="1">
      <x:c r="C44" s="81" t="s">
        <x:v>941</x:v>
      </x:c>
    </x:row>
    <x:row r="45" spans="3:3" s="7" customFormat="1" customHeight="1">
      <x:c r="C45" s="81" t="s">
        <x:v>430</x:v>
      </x:c>
    </x:row>
    <x:row r="46" spans="3:3" s="7" customFormat="1" customHeight="1">
      <x:c r="C46" s="80" t="s">
        <x:v>7461</x:v>
      </x:c>
    </x:row>
    <x:row r="47" spans="3:3" s="7" customFormat="1" customHeight="1">
      <x:c r="C47" s="80" t="s">
        <x:v>7462</x:v>
      </x:c>
    </x:row>
    <x:row r="48" spans="3:3" s="7" customFormat="1" customHeight="1">
      <x:c r="C48" s="81" t="s">
        <x:v>1114</x:v>
      </x:c>
    </x:row>
    <x:row r="49" s="7" customFormat="1" customHeight="1"/>
    <x:row r="51" spans="3:3" customHeight="1">
      <x:c r="C51" s="14" t="s">
        <x:v>759</x:v>
      </x:c>
    </x:row>
    <x:row r="52" spans="3:3" customHeight="1">
      <x:c r="C52" s="14" t="s">
        <x:v>1566</x:v>
      </x:c>
    </x:row>
    <x:row r="53" spans="3:3" s="7" customFormat="1" customHeight="1">
      <x:c r="C53" s="81" t="s">
        <x:v>2763</x:v>
      </x:c>
    </x:row>
    <x:row r="54" spans="3:3" s="7" customFormat="1" customHeight="1">
      <x:c r="C54" s="81" t="s">
        <x:v>4551</x:v>
      </x:c>
    </x:row>
    <x:row r="55" spans="3:3" s="7" customFormat="1" customHeight="1">
      <x:c r="C55" s="81" t="s">
        <x:v>4584</x:v>
      </x:c>
    </x:row>
    <x:row r="56" spans="3:3" s="7" customFormat="1" customHeight="1">
      <x:c r="C56" s="80" t="s">
        <x:v>6568</x:v>
      </x:c>
    </x:row>
    <x:row r="57" spans="3:3" s="7" customFormat="1" customHeight="1">
      <x:c r="C57" s="81" t="s">
        <x:v>4206</x:v>
      </x:c>
    </x:row>
    <x:row r="58" spans="3:3" s="7" customFormat="1" customHeight="1">
      <x:c r="C58" s="80" t="s">
        <x:v>6588</x:v>
      </x:c>
    </x:row>
    <x:row r="59" spans="3:3" s="7" customFormat="1" customHeight="1">
      <x:c r="C59" s="80" t="s">
        <x:v>7463</x:v>
      </x:c>
    </x:row>
    <x:row r="60" spans="3:3" s="7" customFormat="1" customHeight="1">
      <x:c r="C60" s="81" t="s">
        <x:v>1114</x:v>
      </x:c>
    </x:row>
    <x:row r="61" spans="3:3" s="7" customFormat="1" customHeight="1">
      <x:c r="C61" s="79" t="s">
        <x:v>2754</x:v>
      </x:c>
    </x:row>
    <x:row r="62" spans="3:3" s="7" customFormat="1" customHeight="1">
      <x:c r="C62" s="80" t="s">
        <x:v>6568</x:v>
      </x:c>
    </x:row>
    <x:row r="63" spans="3:3" s="7" customFormat="1" customHeight="1">
      <x:c r="C63" s="81" t="s">
        <x:v>4206</x:v>
      </x:c>
    </x:row>
    <x:row r="64" spans="3:3" s="7" customFormat="1" customHeight="1">
      <x:c r="C64" s="80" t="s">
        <x:v>7100</x:v>
      </x:c>
    </x:row>
    <x:row r="65" spans="3:3" s="7" customFormat="1" customHeight="1">
      <x:c r="C65" s="80" t="s">
        <x:v>7464</x:v>
      </x:c>
    </x:row>
    <x:row r="66" spans="3:3" s="7" customFormat="1" customHeight="1">
      <x:c r="C66" s="81" t="s">
        <x:v>1114</x:v>
      </x:c>
    </x:row>
    <x:row r="67" spans="3:3" s="7" customFormat="1" customHeight="1">
      <x:c r="C67" s="81" t="s">
        <x:v>4280</x:v>
      </x:c>
    </x:row>
    <x:row r="68" spans="3:3" s="7" customFormat="1" customHeight="1">
      <x:c r="C68" s="79" t="s">
        <x:v>802</x:v>
      </x:c>
    </x:row>
    <x:row r="69" spans="3:3" s="7" customFormat="1" customHeight="1">
      <x:c r="C69" s="81" t="s">
        <x:v>4282</x:v>
      </x:c>
    </x:row>
    <x:row r="70" spans="3:3" s="7" customFormat="1" customHeight="1">
      <x:c r="C70" s="81" t="s">
        <x:v>3096</x:v>
      </x:c>
    </x:row>
    <x:row r="71" spans="3:3" s="7" customFormat="1" customHeight="1">
      <x:c r="C71" s="81" t="s">
        <x:v>1867</x:v>
      </x:c>
    </x:row>
    <x:row r="72" spans="3:3" s="7" customFormat="1" customHeight="1">
      <x:c r="C72" s="81" t="s">
        <x:v>4287</x:v>
      </x:c>
    </x:row>
    <x:row r="73" spans="3:3" s="7" customFormat="1" customHeight="1">
      <x:c r="C73" s="81" t="s">
        <x:v>4291</x:v>
      </x:c>
    </x:row>
    <x:row r="74" spans="3:3" s="7" customFormat="1" customHeight="1">
      <x:c r="C74" s="81" t="s">
        <x:v>815</x:v>
      </x:c>
    </x:row>
    <x:row r="75" spans="3:3" s="7" customFormat="1" customHeight="1">
      <x:c r="C75" s="81" t="s">
        <x:v>3101</x:v>
      </x:c>
    </x:row>
    <x:row r="76" spans="3:3" s="7" customFormat="1" customHeight="1">
      <x:c r="C76" s="81" t="s">
        <x:v>4289</x:v>
      </x:c>
    </x:row>
    <x:row r="77" spans="3:3" s="7" customFormat="1" customHeight="1">
      <x:c r="C77" s="81" t="s">
        <x:v>4293</x:v>
      </x:c>
    </x:row>
    <x:row r="78" spans="3:3" s="7" customFormat="1" customHeight="1">
      <x:c r="C78" s="81" t="s">
        <x:v>1859</x:v>
      </x:c>
    </x:row>
    <x:row r="79" spans="3:3" s="7" customFormat="1" customHeight="1">
      <x:c r="C79" s="81" t="s">
        <x:v>1866</x:v>
      </x:c>
    </x:row>
    <x:row r="80" spans="3:3" s="7" customFormat="1" customHeight="1">
      <x:c r="C80" s="81" t="s">
        <x:v>3106</x:v>
      </x:c>
    </x:row>
    <x:row r="81" spans="3:3" s="7" customFormat="1" customHeight="1">
      <x:c r="C81" s="81" t="s">
        <x:v>1865</x:v>
      </x:c>
    </x:row>
    <x:row r="82" spans="3:3" s="7" customFormat="1" customHeight="1">
      <x:c r="C82" s="81" t="s">
        <x:v>6590</x:v>
      </x:c>
    </x:row>
    <x:row r="83" spans="3:3" s="7" customFormat="1" customHeight="1">
      <x:c r="C83" s="81" t="s">
        <x:v>4283</x:v>
      </x:c>
    </x:row>
    <x:row r="84" spans="3:3" s="7" customFormat="1" customHeight="1">
      <x:c r="C84" s="92" t="s">
        <x:v>7488</x:v>
      </x:c>
    </x:row>
    <x:row r="85" s="7" customFormat="1" customHeight="1"/>
    <x:row r="86" spans="3:3" customHeight="1">
      <x:c r="C86" s="14" t="s">
        <x:v>747</x:v>
      </x:c>
    </x:row>
    <x:row r="87" spans="3:3" customHeight="1">
      <x:c r="C87" s="14" t="s">
        <x:v>4394</x:v>
      </x:c>
    </x:row>
    <x:row r="88" spans="1:1" s="7" customFormat="1" customHeight="1">
      <x:c r="A88" s="19"/>
    </x:row>
    <x:row r="89" spans="3:3" s="7" customFormat="1" customHeight="1">
      <x:c r="C89" s="7" t="s">
        <x:v>1550</x:v>
      </x:c>
    </x:row>
    <x:row r="90" spans="3:3" s="7" customFormat="1" customHeight="1">
      <x:c r="C90" s="7" t="s">
        <x:v>1522</x:v>
      </x:c>
    </x:row>
    <x:row r="91" s="7" customFormat="1" customHeight="1"/>
    <x:row r="92" s="7" customFormat="1" customHeight="1"/>
    <x:row r="93" s="7" customFormat="1" customHeight="1"/>
    <x:row r="94" s="7" customFormat="1" customHeight="1"/>
    <x:row r="95" s="7" customFormat="1" customHeight="1"/>
    <x:row r="96" s="7" customFormat="1" customHeight="1"/>
    <x:row r="97" s="7" customFormat="1" customHeight="1"/>
    <x:row r="98" s="7" customFormat="1" customHeight="1"/>
    <x:row r="99" s="7" customFormat="1" customHeight="1"/>
    <x:row r="100" s="7" customFormat="1" customHeight="1"/>
    <x:row r="101" s="7" customFormat="1" customHeight="1"/>
    <x:row r="102" s="7" customFormat="1" customHeight="1"/>
    <x:row r="103" s="7" customFormat="1" customHeight="1"/>
    <x:row r="104" s="7" customFormat="1" customHeight="1"/>
    <x:row r="105" s="7" customFormat="1" customHeight="1"/>
    <x:row r="106" s="7" customFormat="1" customHeight="1"/>
    <x:row r="107" s="7" customFormat="1" customHeight="1"/>
    <x:row r="108" s="7" customFormat="1" customHeight="1"/>
    <x:row r="109" s="7" customFormat="1" customHeight="1"/>
    <x:row r="110" spans="4:4" s="7" customFormat="1" customHeight="1">
      <x:c r="D110" s="79" t="s">
        <x:v>3416</x:v>
      </x:c>
    </x:row>
    <x:row r="111" spans="4:4" s="7" customFormat="1" customHeight="1">
      <x:c r="D111" s="79" t="s">
        <x:v>2756</x:v>
      </x:c>
    </x:row>
    <x:row r="112" spans="4:4" s="7" customFormat="1" customHeight="1">
      <x:c r="D112" s="81" t="s">
        <x:v>4579</x:v>
      </x:c>
    </x:row>
    <x:row r="113" spans="4:4" s="7" customFormat="1" customHeight="1">
      <x:c r="D113" s="81" t="s">
        <x:v>4561</x:v>
      </x:c>
    </x:row>
    <x:row r="114" spans="4:4" s="7" customFormat="1" customHeight="1">
      <x:c r="D114" s="81" t="s">
        <x:v>4585</x:v>
      </x:c>
    </x:row>
    <x:row r="115" spans="4:4" s="7" customFormat="1" customHeight="1">
      <x:c r="D115" s="80" t="s">
        <x:v>6568</x:v>
      </x:c>
    </x:row>
    <x:row r="116" spans="4:4" s="7" customFormat="1" customHeight="1">
      <x:c r="D116" s="81" t="s">
        <x:v>4292</x:v>
      </x:c>
    </x:row>
    <x:row r="117" spans="4:4" s="7" customFormat="1" customHeight="1">
      <x:c r="D117" s="81" t="s">
        <x:v>4284</x:v>
      </x:c>
    </x:row>
    <x:row r="118" spans="4:4" s="7" customFormat="1" customHeight="1">
      <x:c r="D118" s="80" t="s">
        <x:v>5610</x:v>
      </x:c>
    </x:row>
    <x:row r="119" spans="4:4" s="7" customFormat="1" customHeight="1">
      <x:c r="D119" s="80" t="s">
        <x:v>7463</x:v>
      </x:c>
    </x:row>
    <x:row r="120" spans="4:4" s="7" customFormat="1" customHeight="1">
      <x:c r="D120" s="81" t="s">
        <x:v>7465</x:v>
      </x:c>
    </x:row>
    <x:row r="121" spans="4:4" s="7" customFormat="1" customHeight="1">
      <x:c r="D121" s="81" t="s">
        <x:v>1114</x:v>
      </x:c>
    </x:row>
    <x:row r="122" spans="4:4" s="7" customFormat="1" customHeight="1">
      <x:c r="D122" s="81" t="s">
        <x:v>2823</x:v>
      </x:c>
    </x:row>
    <x:row r="123" spans="4:4" s="7" customFormat="1" customHeight="1">
      <x:c r="D123" s="79" t="s">
        <x:v>2542</x:v>
      </x:c>
    </x:row>
    <x:row r="124" spans="4:4" s="7" customFormat="1" customHeight="1">
      <x:c r="D124" s="81" t="s">
        <x:v>641</x:v>
      </x:c>
    </x:row>
    <x:row r="125" spans="4:4" s="7" customFormat="1" customHeight="1">
      <x:c r="D125" s="81" t="s">
        <x:v>653</x:v>
      </x:c>
    </x:row>
    <x:row r="126" spans="4:4" s="7" customFormat="1" customHeight="1">
      <x:c r="D126" s="81" t="s">
        <x:v>650</x:v>
      </x:c>
    </x:row>
    <x:row r="127" spans="4:4" s="7" customFormat="1" customHeight="1">
      <x:c r="D127" s="81" t="s">
        <x:v>73</x:v>
      </x:c>
    </x:row>
    <x:row r="128" spans="4:4" s="7" customFormat="1" customHeight="1">
      <x:c r="D128" s="81" t="s">
        <x:v>68</x:v>
      </x:c>
    </x:row>
    <x:row r="129" spans="4:4" s="7" customFormat="1" customHeight="1">
      <x:c r="D129" s="81" t="s">
        <x:v>2877</x:v>
      </x:c>
    </x:row>
    <x:row r="130" spans="4:4" s="7" customFormat="1" customHeight="1">
      <x:c r="D130" s="81" t="s">
        <x:v>638</x:v>
      </x:c>
    </x:row>
    <x:row r="131" spans="4:4" s="7" customFormat="1" customHeight="1">
      <x:c r="D131" s="81" t="s">
        <x:v>2890</x:v>
      </x:c>
    </x:row>
    <x:row r="132" spans="4:4" s="7" customFormat="1" customHeight="1">
      <x:c r="D132" s="81" t="s">
        <x:v>2886</x:v>
      </x:c>
    </x:row>
    <x:row r="133" spans="4:4" s="7" customFormat="1" customHeight="1">
      <x:c r="D133" s="81" t="s">
        <x:v>2884</x:v>
      </x:c>
    </x:row>
    <x:row r="134" spans="4:4" s="7" customFormat="1" customHeight="1">
      <x:c r="D134" s="81" t="s">
        <x:v>74</x:v>
      </x:c>
    </x:row>
    <x:row r="135" spans="4:4" s="7" customFormat="1" customHeight="1">
      <x:c r="D135" s="81" t="s">
        <x:v>71</x:v>
      </x:c>
    </x:row>
    <x:row r="136" spans="4:4" s="7" customFormat="1" customHeight="1">
      <x:c r="D136" s="81" t="s">
        <x:v>2880</x:v>
      </x:c>
    </x:row>
    <x:row r="137" spans="4:4" s="7" customFormat="1" customHeight="1">
      <x:c r="D137" s="81" t="s">
        <x:v>4989</x:v>
      </x:c>
    </x:row>
    <x:row r="138" spans="4:4" s="7" customFormat="1" customHeight="1">
      <x:c r="D138" s="81" t="s">
        <x:v>2546</x:v>
      </x:c>
    </x:row>
    <x:row r="139" spans="4:4" s="7" customFormat="1" customHeight="1">
      <x:c r="D139" s="92" t="s">
        <x:v>7488</x:v>
      </x:c>
    </x:row>
    <x:row r="140" spans="4:4" s="7" customFormat="1" customHeight="1">
      <x:c r="D140" s="81" t="s">
        <x:v>2757</x:v>
      </x:c>
    </x:row>
    <x:row r="141" spans="4:17" s="7" customFormat="1" customHeight="1">
      <x:c r="D141" s="162" t="s">
        <x:v>4288</x:v>
      </x:c>
      <x:c r="E141" s="163"/>
      <x:c r="F141" s="163"/>
      <x:c r="G141" s="163"/>
      <x:c r="H141" s="163"/>
      <x:c r="I141" s="163"/>
      <x:c r="J141" s="163"/>
      <x:c r="K141" s="163"/>
      <x:c r="L141" s="163"/>
      <x:c r="M141" s="163"/>
      <x:c r="N141" s="163"/>
      <x:c r="O141" s="163"/>
      <x:c r="P141" s="163"/>
      <x:c r="Q141" s="163"/>
    </x:row>
    <x:row r="142" spans="4:17" s="7" customFormat="1" customHeight="1">
      <x:c r="D142" s="162" t="s">
        <x:v>1526</x:v>
      </x:c>
      <x:c r="E142" s="163"/>
      <x:c r="F142" s="163"/>
      <x:c r="G142" s="163"/>
      <x:c r="H142" s="163"/>
      <x:c r="I142" s="163"/>
      <x:c r="J142" s="163"/>
      <x:c r="K142" s="163"/>
      <x:c r="L142" s="163"/>
      <x:c r="M142" s="163"/>
      <x:c r="N142" s="163"/>
      <x:c r="O142" s="163"/>
      <x:c r="P142" s="163"/>
      <x:c r="Q142" s="163"/>
    </x:row>
    <x:row r="143" spans="4:17" s="7" customFormat="1" customHeight="1">
      <x:c r="D143" s="162" t="s">
        <x:v>927</x:v>
      </x:c>
      <x:c r="E143" s="163"/>
      <x:c r="F143" s="163"/>
      <x:c r="G143" s="163"/>
      <x:c r="H143" s="163"/>
      <x:c r="I143" s="163"/>
      <x:c r="J143" s="163"/>
      <x:c r="K143" s="163"/>
      <x:c r="L143" s="163"/>
      <x:c r="M143" s="163"/>
      <x:c r="N143" s="163"/>
      <x:c r="O143" s="163"/>
      <x:c r="P143" s="163"/>
      <x:c r="Q143" s="163"/>
    </x:row>
    <x:row r="144" spans="4:17" s="7" customFormat="1" customHeight="1">
      <x:c r="D144" s="162" t="s">
        <x:v>807</x:v>
      </x:c>
      <x:c r="E144" s="163"/>
      <x:c r="F144" s="163"/>
      <x:c r="G144" s="163"/>
      <x:c r="H144" s="163"/>
      <x:c r="I144" s="163"/>
      <x:c r="J144" s="163"/>
      <x:c r="K144" s="163"/>
      <x:c r="L144" s="163"/>
      <x:c r="M144" s="163"/>
      <x:c r="N144" s="163"/>
      <x:c r="O144" s="163"/>
      <x:c r="P144" s="163"/>
      <x:c r="Q144" s="163"/>
    </x:row>
    <x:row r="145" spans="4:4" s="7" customFormat="1" customHeight="1">
      <x:c r="D145" s="80" t="s">
        <x:v>6568</x:v>
      </x:c>
    </x:row>
    <x:row r="146" spans="4:4" s="7" customFormat="1" customHeight="1">
      <x:c r="D146" s="81" t="s">
        <x:v>4292</x:v>
      </x:c>
    </x:row>
    <x:row r="147" spans="4:4" s="7" customFormat="1" customHeight="1">
      <x:c r="D147" s="81" t="s">
        <x:v>4284</x:v>
      </x:c>
    </x:row>
    <x:row r="148" spans="4:4" s="7" customFormat="1" customHeight="1">
      <x:c r="D148" s="80" t="s">
        <x:v>7100</x:v>
      </x:c>
    </x:row>
    <x:row r="149" spans="4:4" s="7" customFormat="1" customHeight="1">
      <x:c r="D149" s="80" t="s">
        <x:v>7467</x:v>
      </x:c>
    </x:row>
    <x:row r="150" spans="4:4" s="7" customFormat="1" customHeight="1">
      <x:c r="D150" s="81" t="s">
        <x:v>927</x:v>
      </x:c>
    </x:row>
    <x:row r="151" spans="4:4" s="7" customFormat="1" customHeight="1">
      <x:c r="D151" s="80" t="s">
        <x:v>7466</x:v>
      </x:c>
    </x:row>
    <x:row r="152" spans="4:4" s="7" customFormat="1" customHeight="1">
      <x:c r="D152" s="81" t="s">
        <x:v>1114</x:v>
      </x:c>
    </x:row>
    <x:row r="153" s="7" customFormat="1" customHeight="1"/>
    <x:row r="155" spans="3:8" customHeight="1">
      <x:c r="C155" s="116" t="s">
        <x:v>2760</x:v>
      </x:c>
      <x:c r="D155" s="116"/>
      <x:c r="E155" s="116"/>
      <x:c r="F155" s="116"/>
      <x:c r="G155" s="116"/>
      <x:c r="H155" s="116"/>
    </x:row>
    <x:row r="156" spans="4:4" customHeight="1">
      <x:c r="D156" s="146" t="s">
        <x:v>551</x:v>
      </x:c>
    </x:row>
    <x:row r="157" spans="4:4" customHeight="1">
      <x:c r="D157" s="146" t="s">
        <x:v>4286</x:v>
      </x:c>
    </x:row>
    <x:row r="158" spans="5:19" s="7" customFormat="1" customHeight="1">
      <x:c r="E158" s="162" t="s">
        <x:v>2164</x:v>
      </x:c>
      <x:c r="F158" s="163"/>
      <x:c r="G158" s="163"/>
      <x:c r="H158" s="163"/>
      <x:c r="I158" s="163"/>
      <x:c r="J158" s="163"/>
      <x:c r="K158" s="163"/>
      <x:c r="L158" s="163"/>
      <x:c r="M158" s="163"/>
      <x:c r="N158" s="163"/>
      <x:c r="O158" s="163"/>
      <x:c r="P158" s="163"/>
      <x:c r="Q158" s="163"/>
      <x:c r="R158" s="163"/>
      <x:c r="S158" s="163"/>
    </x:row>
    <x:row r="159" spans="5:19" s="7" customFormat="1" customHeight="1">
      <x:c r="E159" s="162" t="s">
        <x:v>2598</x:v>
      </x:c>
      <x:c r="F159" s="163"/>
      <x:c r="G159" s="163"/>
      <x:c r="H159" s="163"/>
      <x:c r="I159" s="163"/>
      <x:c r="J159" s="163"/>
      <x:c r="K159" s="163"/>
      <x:c r="L159" s="163"/>
      <x:c r="M159" s="163"/>
      <x:c r="N159" s="163"/>
      <x:c r="O159" s="163"/>
      <x:c r="P159" s="163"/>
      <x:c r="Q159" s="163"/>
      <x:c r="R159" s="163"/>
      <x:c r="S159" s="163"/>
    </x:row>
    <x:row r="160" spans="5:19" s="7" customFormat="1" customHeight="1">
      <x:c r="E160" s="162" t="s">
        <x:v>1525</x:v>
      </x:c>
      <x:c r="F160" s="163"/>
      <x:c r="G160" s="163"/>
      <x:c r="H160" s="163"/>
      <x:c r="I160" s="163"/>
      <x:c r="J160" s="163"/>
      <x:c r="K160" s="163"/>
      <x:c r="L160" s="163"/>
      <x:c r="M160" s="163"/>
      <x:c r="N160" s="163"/>
      <x:c r="O160" s="163"/>
      <x:c r="P160" s="163"/>
      <x:c r="Q160" s="163"/>
      <x:c r="R160" s="163"/>
      <x:c r="S160" s="163"/>
    </x:row>
    <x:row r="161" spans="5:19" s="7" customFormat="1" customHeight="1">
      <x:c r="E161" s="162" t="s">
        <x:v>1519</x:v>
      </x:c>
      <x:c r="F161" s="163"/>
      <x:c r="G161" s="163"/>
      <x:c r="H161" s="163"/>
      <x:c r="I161" s="163"/>
      <x:c r="J161" s="163"/>
      <x:c r="K161" s="163"/>
      <x:c r="L161" s="163"/>
      <x:c r="M161" s="163"/>
      <x:c r="N161" s="163"/>
      <x:c r="O161" s="163"/>
      <x:c r="P161" s="163"/>
      <x:c r="Q161" s="163"/>
      <x:c r="R161" s="163"/>
      <x:c r="S161" s="163"/>
    </x:row>
    <x:row r="162" spans="5:19" s="7" customFormat="1" customHeight="1">
      <x:c r="E162" s="162" t="s">
        <x:v>1523</x:v>
      </x:c>
      <x:c r="F162" s="163"/>
      <x:c r="G162" s="163"/>
      <x:c r="H162" s="163"/>
      <x:c r="I162" s="163"/>
      <x:c r="J162" s="163"/>
      <x:c r="K162" s="163"/>
      <x:c r="L162" s="163"/>
      <x:c r="M162" s="163"/>
      <x:c r="N162" s="163"/>
      <x:c r="O162" s="163"/>
      <x:c r="P162" s="163"/>
      <x:c r="Q162" s="163"/>
      <x:c r="R162" s="163"/>
      <x:c r="S162" s="163"/>
    </x:row>
    <x:row r="163" s="7" customFormat="1" customHeight="1"/>
    <x:row r="164" spans="5:5" s="7" customFormat="1" customHeight="1">
      <x:c r="E164" s="79" t="s">
        <x:v>3574</x:v>
      </x:c>
    </x:row>
    <x:row r="165" spans="5:5" s="7" customFormat="1" customHeight="1">
      <x:c r="E165" s="81" t="s">
        <x:v>4579</x:v>
      </x:c>
    </x:row>
    <x:row r="166" spans="5:5" s="7" customFormat="1" customHeight="1">
      <x:c r="E166" s="81" t="s">
        <x:v>4561</x:v>
      </x:c>
    </x:row>
    <x:row r="167" spans="5:5" s="7" customFormat="1" customHeight="1">
      <x:c r="E167" s="81" t="s">
        <x:v>4585</x:v>
      </x:c>
    </x:row>
    <x:row r="168" spans="5:5" s="7" customFormat="1" customHeight="1">
      <x:c r="E168" s="80" t="s">
        <x:v>6568</x:v>
      </x:c>
    </x:row>
    <x:row r="169" spans="5:5" s="7" customFormat="1" customHeight="1">
      <x:c r="E169" s="81" t="s">
        <x:v>4206</x:v>
      </x:c>
    </x:row>
    <x:row r="170" spans="5:12" s="7" customFormat="1" customHeight="1">
      <x:c r="E170" s="82" t="s">
        <x:v>6588</x:v>
      </x:c>
      <x:c r="F170" s="83"/>
      <x:c r="G170" s="83"/>
      <x:c r="H170" s="83"/>
      <x:c r="I170" s="83"/>
      <x:c r="J170" s="83"/>
      <x:c r="K170" s="83"/>
      <x:c r="L170" s="83"/>
    </x:row>
    <x:row r="171" spans="5:12" s="7" customFormat="1" customHeight="1">
      <x:c r="E171" s="82" t="s">
        <x:v>7463</x:v>
      </x:c>
      <x:c r="F171" s="83"/>
      <x:c r="G171" s="83"/>
      <x:c r="H171" s="83"/>
      <x:c r="I171" s="83"/>
      <x:c r="J171" s="83"/>
      <x:c r="K171" s="83"/>
      <x:c r="L171" s="83"/>
    </x:row>
    <x:row r="172" spans="5:12" s="7" customFormat="1" customHeight="1">
      <x:c r="E172" s="86" t="s">
        <x:v>6812</x:v>
      </x:c>
      <x:c r="F172" s="83"/>
      <x:c r="G172" s="83"/>
      <x:c r="H172" s="83"/>
      <x:c r="I172" s="83"/>
      <x:c r="J172" s="83"/>
      <x:c r="K172" s="83"/>
      <x:c r="L172" s="83"/>
    </x:row>
    <x:row r="173" spans="5:5" s="7" customFormat="1" customHeight="1">
      <x:c r="E173" s="81" t="s">
        <x:v>1114</x:v>
      </x:c>
    </x:row>
    <x:row r="174" spans="5:5" s="7" customFormat="1" customHeight="1">
      <x:c r="E174" s="79" t="s">
        <x:v>2758</x:v>
      </x:c>
    </x:row>
    <x:row r="175" spans="5:5" s="7" customFormat="1" customHeight="1">
      <x:c r="E175" s="80" t="s">
        <x:v>6568</x:v>
      </x:c>
    </x:row>
    <x:row r="176" spans="5:5" s="7" customFormat="1" customHeight="1">
      <x:c r="E176" s="81" t="s">
        <x:v>4206</x:v>
      </x:c>
    </x:row>
    <x:row r="177" spans="5:12" s="7" customFormat="1" customHeight="1">
      <x:c r="E177" s="82" t="s">
        <x:v>7100</x:v>
      </x:c>
      <x:c r="F177" s="83"/>
      <x:c r="G177" s="83"/>
      <x:c r="H177" s="83"/>
      <x:c r="I177" s="83"/>
      <x:c r="J177" s="83"/>
      <x:c r="K177" s="83"/>
      <x:c r="L177" s="83"/>
    </x:row>
    <x:row r="178" spans="5:12" s="7" customFormat="1" customHeight="1">
      <x:c r="E178" s="82" t="s">
        <x:v>7464</x:v>
      </x:c>
      <x:c r="F178" s="83"/>
      <x:c r="G178" s="83"/>
      <x:c r="H178" s="83"/>
      <x:c r="I178" s="83"/>
      <x:c r="J178" s="83"/>
      <x:c r="K178" s="83"/>
      <x:c r="L178" s="83"/>
    </x:row>
    <x:row r="179" spans="5:12" s="7" customFormat="1" customHeight="1">
      <x:c r="E179" s="86" t="s">
        <x:v>7216</x:v>
      </x:c>
      <x:c r="F179" s="83"/>
      <x:c r="G179" s="83"/>
      <x:c r="H179" s="83"/>
      <x:c r="I179" s="83"/>
      <x:c r="J179" s="83"/>
      <x:c r="K179" s="83"/>
      <x:c r="L179" s="83"/>
    </x:row>
    <x:row r="180" spans="5:5" s="7" customFormat="1" customHeight="1">
      <x:c r="E180" s="81" t="s">
        <x:v>1114</x:v>
      </x:c>
    </x:row>
    <x:row r="181" s="7" customFormat="1" customHeight="1"/>
    <x:row r="182" spans="1:4" s="7" customFormat="1" customHeight="1">
      <x:c r="A182" s="19"/>
      <x:c r="D182" s="146"/>
    </x:row>
    <x:row r="184" spans="3:7" customHeight="1">
      <x:c r="C184" s="116" t="s">
        <x:v>4568</x:v>
      </x:c>
      <x:c r="D184" s="116"/>
      <x:c r="E184" s="116"/>
      <x:c r="F184" s="116"/>
      <x:c r="G184" s="116"/>
    </x:row>
    <x:row r="185" spans="4:4" customHeight="1">
      <x:c r="D185" s="14" t="s">
        <x:v>1863</x:v>
      </x:c>
    </x:row>
    <x:row r="187" spans="6:6" s="7" customFormat="1" customHeight="1">
      <x:c r="F187" s="80" t="s">
        <x:v>7206</x:v>
      </x:c>
    </x:row>
    <x:row r="188" spans="6:6" s="7" customFormat="1" customHeight="1">
      <x:c r="F188" s="81" t="s">
        <x:v>931</x:v>
      </x:c>
    </x:row>
    <x:row r="189" spans="6:6" s="7" customFormat="1" customHeight="1">
      <x:c r="F189" s="81" t="s">
        <x:v>3495</x:v>
      </x:c>
    </x:row>
    <x:row r="190" spans="6:6" s="7" customFormat="1" customHeight="1">
      <x:c r="F190" s="81" t="s">
        <x:v>3476</x:v>
      </x:c>
    </x:row>
    <x:row r="191" spans="6:6" s="7" customFormat="1" customHeight="1">
      <x:c r="F191" s="81" t="s">
        <x:v>3391</x:v>
      </x:c>
    </x:row>
    <x:row r="192" spans="6:6" s="7" customFormat="1" customHeight="1">
      <x:c r="F192" s="80" t="s">
        <x:v>7124</x:v>
      </x:c>
    </x:row>
    <x:row r="193" spans="6:6" s="7" customFormat="1" customHeight="1">
      <x:c r="F193" s="80" t="s">
        <x:v>6264</x:v>
      </x:c>
    </x:row>
    <x:row r="194" spans="6:6" s="7" customFormat="1" customHeight="1">
      <x:c r="F194" s="81" t="s">
        <x:v>1114</x:v>
      </x:c>
    </x:row>
    <x:row r="195" spans="6:6" s="7" customFormat="1" customHeight="1">
      <x:c r="F195" s="81" t="s">
        <x:v>2841</x:v>
      </x:c>
    </x:row>
    <x:row r="196" spans="6:6" s="7" customFormat="1" customHeight="1">
      <x:c r="F196" s="79" t="s">
        <x:v>2831</x:v>
      </x:c>
    </x:row>
    <x:row r="197" spans="6:6" s="7" customFormat="1" customHeight="1">
      <x:c r="F197" s="81" t="s">
        <x:v>7015</x:v>
      </x:c>
    </x:row>
    <x:row r="198" spans="6:6" s="7" customFormat="1" customHeight="1">
      <x:c r="F198" s="81" t="s">
        <x:v>7007</x:v>
      </x:c>
    </x:row>
    <x:row r="199" spans="6:6" s="7" customFormat="1" customHeight="1">
      <x:c r="F199" s="81" t="s">
        <x:v>7028</x:v>
      </x:c>
    </x:row>
    <x:row r="200" spans="6:6" s="7" customFormat="1" customHeight="1">
      <x:c r="F200" s="81" t="s">
        <x:v>7008</x:v>
      </x:c>
    </x:row>
    <x:row r="201" spans="6:6" s="7" customFormat="1" customHeight="1">
      <x:c r="F201" s="81" t="s">
        <x:v>7020</x:v>
      </x:c>
    </x:row>
    <x:row r="202" spans="6:6" s="7" customFormat="1" customHeight="1">
      <x:c r="F202" s="81" t="s">
        <x:v>7021</x:v>
      </x:c>
    </x:row>
    <x:row r="203" spans="6:6" s="7" customFormat="1" customHeight="1">
      <x:c r="F203" s="81" t="s">
        <x:v>7024</x:v>
      </x:c>
    </x:row>
    <x:row r="204" spans="6:6" s="7" customFormat="1" customHeight="1">
      <x:c r="F204" s="81" t="s">
        <x:v>7025</x:v>
      </x:c>
    </x:row>
    <x:row r="205" spans="6:6" s="7" customFormat="1" customHeight="1">
      <x:c r="F205" s="81" t="s">
        <x:v>7026</x:v>
      </x:c>
    </x:row>
    <x:row r="206" spans="6:6" s="7" customFormat="1" customHeight="1">
      <x:c r="F206" s="81" t="s">
        <x:v>7029</x:v>
      </x:c>
    </x:row>
    <x:row r="207" spans="6:6" s="7" customFormat="1" customHeight="1">
      <x:c r="F207" s="81" t="s">
        <x:v>7052</x:v>
      </x:c>
    </x:row>
    <x:row r="208" spans="6:6" s="7" customFormat="1" customHeight="1">
      <x:c r="F208" s="81" t="s">
        <x:v>7047</x:v>
      </x:c>
    </x:row>
    <x:row r="209" spans="6:6" s="7" customFormat="1" customHeight="1">
      <x:c r="F209" s="81" t="s">
        <x:v>7043</x:v>
      </x:c>
    </x:row>
    <x:row r="210" spans="6:6" s="7" customFormat="1" customHeight="1">
      <x:c r="F210" s="81" t="s">
        <x:v>7044</x:v>
      </x:c>
    </x:row>
    <x:row r="211" spans="6:6" s="7" customFormat="1" customHeight="1">
      <x:c r="F211" s="92" t="s">
        <x:v>3669</x:v>
      </x:c>
    </x:row>
    <x:row r="212" s="7" customFormat="1" customHeight="1"/>
    <x:row r="213" spans="5:5" s="7" customFormat="1" customHeight="1">
      <x:c r="E213" s="7" t="s">
        <x:v>1940</x:v>
      </x:c>
    </x:row>
    <x:row r="214" spans="5:5" s="7" customFormat="1" customHeight="1">
      <x:c r="E214" s="7" t="s">
        <x:v>281</x:v>
      </x:c>
    </x:row>
    <x:row r="215" spans="6:12" s="7" customFormat="1" customHeight="1">
      <x:c r="F215" s="93" t="s">
        <x:v>3417</x:v>
      </x:c>
      <x:c r="G215" s="91"/>
      <x:c r="H215" s="91"/>
      <x:c r="I215" s="91"/>
      <x:c r="J215" s="91"/>
      <x:c r="K215" s="91"/>
      <x:c r="L215" s="91"/>
    </x:row>
    <x:row r="216" spans="6:6" s="7" customFormat="1" customHeight="1">
      <x:c r="F216" s="81" t="s">
        <x:v>4570</x:v>
      </x:c>
    </x:row>
    <x:row r="217" spans="6:6" s="7" customFormat="1" customHeight="1">
      <x:c r="F217" s="81" t="s">
        <x:v>1627</x:v>
      </x:c>
    </x:row>
    <x:row r="218" spans="6:6" s="7" customFormat="1" customHeight="1">
      <x:c r="F218" s="81" t="s">
        <x:v>4577</x:v>
      </x:c>
    </x:row>
    <x:row r="219" spans="6:6" s="7" customFormat="1" customHeight="1">
      <x:c r="F219" s="80" t="s">
        <x:v>6592</x:v>
      </x:c>
    </x:row>
    <x:row r="220" spans="6:6" s="7" customFormat="1" customHeight="1">
      <x:c r="F220" s="81" t="s">
        <x:v>5992</x:v>
      </x:c>
    </x:row>
    <x:row r="221" spans="6:6" s="7" customFormat="1" customHeight="1">
      <x:c r="F221" s="81" t="s">
        <x:v>4285</x:v>
      </x:c>
    </x:row>
    <x:row r="222" spans="6:6" s="7" customFormat="1" customHeight="1">
      <x:c r="F222" s="80" t="s">
        <x:v>7468</x:v>
      </x:c>
    </x:row>
    <x:row r="223" spans="6:6" s="7" customFormat="1" customHeight="1">
      <x:c r="F223" s="80" t="s">
        <x:v>5599</x:v>
      </x:c>
    </x:row>
    <x:row r="224" spans="6:6" s="7" customFormat="1" customHeight="1">
      <x:c r="F224" s="81" t="s">
        <x:v>1114</x:v>
      </x:c>
    </x:row>
    <x:row r="225" spans="6:12" s="7" customFormat="1" customHeight="1">
      <x:c r="F225" s="93" t="s">
        <x:v>2761</x:v>
      </x:c>
      <x:c r="G225" s="91"/>
      <x:c r="H225" s="91"/>
      <x:c r="I225" s="91"/>
      <x:c r="J225" s="91"/>
      <x:c r="K225" s="91"/>
      <x:c r="L225" s="91"/>
    </x:row>
    <x:row r="226" spans="6:6" s="7" customFormat="1" customHeight="1">
      <x:c r="F226" s="80" t="s">
        <x:v>6592</x:v>
      </x:c>
    </x:row>
    <x:row r="227" spans="6:6" s="7" customFormat="1" customHeight="1">
      <x:c r="F227" s="81" t="s">
        <x:v>5992</x:v>
      </x:c>
    </x:row>
    <x:row r="228" spans="6:6" s="7" customFormat="1" customHeight="1">
      <x:c r="F228" s="81" t="s">
        <x:v>4285</x:v>
      </x:c>
    </x:row>
    <x:row r="229" spans="6:6" s="7" customFormat="1" customHeight="1">
      <x:c r="F229" s="80" t="s">
        <x:v>6591</x:v>
      </x:c>
    </x:row>
    <x:row r="230" spans="6:6" s="7" customFormat="1" customHeight="1">
      <x:c r="F230" s="80" t="s">
        <x:v>6283</x:v>
      </x:c>
    </x:row>
    <x:row r="231" spans="6:6" s="7" customFormat="1" customHeight="1">
      <x:c r="F231" s="81" t="s">
        <x:v>1114</x:v>
      </x:c>
    </x:row>
    <x:row r="232" spans="6:6" s="7" customFormat="1" customHeight="1">
      <x:c r="F232" s="81" t="s">
        <x:v>536</x:v>
      </x:c>
    </x:row>
    <x:row r="233" spans="6:6" s="7" customFormat="1" customHeight="1">
      <x:c r="F233" s="79" t="s">
        <x:v>2600</x:v>
      </x:c>
    </x:row>
    <x:row r="234" spans="6:6" s="7" customFormat="1" customHeight="1">
      <x:c r="F234" s="81" t="s">
        <x:v>5993</x:v>
      </x:c>
    </x:row>
    <x:row r="235" spans="6:6" s="7" customFormat="1" customHeight="1">
      <x:c r="F235" s="81" t="s">
        <x:v>5997</x:v>
      </x:c>
    </x:row>
    <x:row r="236" spans="6:6" s="7" customFormat="1" customHeight="1">
      <x:c r="F236" s="81" t="s">
        <x:v>5999</x:v>
      </x:c>
    </x:row>
    <x:row r="237" spans="6:6" s="7" customFormat="1" customHeight="1">
      <x:c r="F237" s="81" t="s">
        <x:v>6001</x:v>
      </x:c>
    </x:row>
    <x:row r="238" spans="6:6" s="7" customFormat="1" customHeight="1">
      <x:c r="F238" s="81" t="s">
        <x:v>6028</x:v>
      </x:c>
    </x:row>
    <x:row r="239" spans="6:6" s="7" customFormat="1" customHeight="1">
      <x:c r="F239" s="81" t="s">
        <x:v>6025</x:v>
      </x:c>
    </x:row>
    <x:row r="240" spans="6:6" s="7" customFormat="1" customHeight="1">
      <x:c r="F240" s="81" t="s">
        <x:v>4883</x:v>
      </x:c>
    </x:row>
    <x:row r="241" spans="6:6" s="7" customFormat="1" customHeight="1">
      <x:c r="F241" s="81" t="s">
        <x:v>4885</x:v>
      </x:c>
    </x:row>
    <x:row r="242" spans="6:6" s="7" customFormat="1" customHeight="1">
      <x:c r="F242" s="81" t="s">
        <x:v>4887</x:v>
      </x:c>
    </x:row>
    <x:row r="243" spans="6:6" s="7" customFormat="1" customHeight="1">
      <x:c r="F243" s="81" t="s">
        <x:v>6951</x:v>
      </x:c>
    </x:row>
    <x:row r="244" spans="6:6" s="7" customFormat="1" customHeight="1">
      <x:c r="F244" s="81" t="s">
        <x:v>6954</x:v>
      </x:c>
    </x:row>
    <x:row r="245" spans="6:6" s="7" customFormat="1" customHeight="1">
      <x:c r="F245" s="81" t="s">
        <x:v>4888</x:v>
      </x:c>
    </x:row>
    <x:row r="246" spans="6:6" s="7" customFormat="1" customHeight="1">
      <x:c r="F246" s="81" t="s">
        <x:v>4889</x:v>
      </x:c>
    </x:row>
    <x:row r="247" spans="6:6" s="7" customFormat="1" customHeight="1">
      <x:c r="F247" s="81" t="s">
        <x:v>6008</x:v>
      </x:c>
    </x:row>
    <x:row r="248" spans="6:6" s="7" customFormat="1" customHeight="1">
      <x:c r="F248" s="81" t="s">
        <x:v>6023</x:v>
      </x:c>
    </x:row>
    <x:row r="249" spans="6:6" s="7" customFormat="1" customHeight="1">
      <x:c r="F249" s="81" t="s">
        <x:v>6011</x:v>
      </x:c>
    </x:row>
    <x:row r="250" spans="6:6" s="7" customFormat="1" customHeight="1">
      <x:c r="F250" s="81" t="s">
        <x:v>6006</x:v>
      </x:c>
    </x:row>
    <x:row r="251" spans="6:6" s="7" customFormat="1" customHeight="1">
      <x:c r="F251" s="81" t="s">
        <x:v>4890</x:v>
      </x:c>
    </x:row>
    <x:row r="252" spans="6:6" s="7" customFormat="1" customHeight="1">
      <x:c r="F252" s="92" t="s">
        <x:v>7492</x:v>
      </x:c>
    </x:row>
    <x:row r="253" s="7" customFormat="1" customHeight="1"/>
    <x:row r="254" spans="1:1" s="7" customFormat="1" customHeight="1">
      <x:c r="A254" s="19"/>
    </x:row>
    <x:row r="256" spans="3:15" customHeight="1">
      <x:c r="C256" s="147" t="s">
        <x:v>4379</x:v>
      </x:c>
      <x:c r="D256" s="147"/>
      <x:c r="E256" s="147"/>
      <x:c r="F256" s="147"/>
      <x:c r="G256" s="147"/>
      <x:c r="H256" s="147"/>
      <x:c r="I256" s="147"/>
      <x:c r="J256" s="147"/>
      <x:c r="K256" s="147"/>
      <x:c r="L256" s="147"/>
      <x:c r="M256" s="147"/>
      <x:c r="N256" s="147"/>
      <x:c r="O256" s="147"/>
    </x:row>
    <x:row r="257" spans="3:15" customHeight="1">
      <x:c r="C257" s="147" t="s">
        <x:v>2773</x:v>
      </x:c>
      <x:c r="D257" s="147"/>
      <x:c r="E257" s="147"/>
      <x:c r="F257" s="147"/>
      <x:c r="G257" s="147"/>
      <x:c r="H257" s="147"/>
      <x:c r="I257" s="147"/>
      <x:c r="J257" s="147"/>
      <x:c r="K257" s="147"/>
      <x:c r="L257" s="147"/>
      <x:c r="M257" s="147"/>
      <x:c r="N257" s="147"/>
      <x:c r="O257" s="147"/>
    </x:row>
    <x:row r="258" spans="6:6" s="7" customFormat="1" customHeight="1">
      <x:c r="F258" s="79" t="s">
        <x:v>3417</x:v>
      </x:c>
    </x:row>
    <x:row r="259" spans="6:6" s="7" customFormat="1" customHeight="1">
      <x:c r="F259" s="81" t="s">
        <x:v>4570</x:v>
      </x:c>
    </x:row>
    <x:row r="260" spans="6:6" s="7" customFormat="1" customHeight="1">
      <x:c r="F260" s="81" t="s">
        <x:v>1627</x:v>
      </x:c>
    </x:row>
    <x:row r="261" spans="6:6" s="7" customFormat="1" customHeight="1">
      <x:c r="F261" s="81" t="s">
        <x:v>4577</x:v>
      </x:c>
    </x:row>
    <x:row r="262" spans="6:6" s="7" customFormat="1" customHeight="1">
      <x:c r="F262" s="80" t="s">
        <x:v>6592</x:v>
      </x:c>
    </x:row>
    <x:row r="263" spans="6:6" s="7" customFormat="1" customHeight="1">
      <x:c r="F263" s="81" t="s">
        <x:v>5992</x:v>
      </x:c>
    </x:row>
    <x:row r="264" spans="6:6" s="7" customFormat="1" customHeight="1">
      <x:c r="F264" s="81" t="s">
        <x:v>4285</x:v>
      </x:c>
    </x:row>
    <x:row r="265" spans="6:6" s="7" customFormat="1" customHeight="1">
      <x:c r="F265" s="80" t="s">
        <x:v>7468</x:v>
      </x:c>
    </x:row>
    <x:row r="266" spans="6:6" s="7" customFormat="1" customHeight="1">
      <x:c r="F266" s="80" t="s">
        <x:v>6593</x:v>
      </x:c>
    </x:row>
    <x:row r="267" spans="6:6" s="7" customFormat="1" customHeight="1">
      <x:c r="F267" s="81" t="s">
        <x:v>7469</x:v>
      </x:c>
    </x:row>
    <x:row r="268" spans="6:6" s="7" customFormat="1" customHeight="1">
      <x:c r="F268" s="81" t="s">
        <x:v>1114</x:v>
      </x:c>
    </x:row>
    <x:row r="269" spans="6:6" s="7" customFormat="1" customHeight="1">
      <x:c r="F269" s="79" t="s">
        <x:v>2761</x:v>
      </x:c>
    </x:row>
    <x:row r="270" spans="6:6" s="7" customFormat="1" customHeight="1">
      <x:c r="F270" s="80" t="s">
        <x:v>6592</x:v>
      </x:c>
    </x:row>
    <x:row r="271" spans="6:6" s="7" customFormat="1" customHeight="1">
      <x:c r="F271" s="81" t="s">
        <x:v>5992</x:v>
      </x:c>
    </x:row>
    <x:row r="272" spans="6:6" s="7" customFormat="1" customHeight="1">
      <x:c r="F272" s="81" t="s">
        <x:v>4285</x:v>
      </x:c>
    </x:row>
    <x:row r="273" spans="6:6" s="7" customFormat="1" customHeight="1">
      <x:c r="F273" s="80" t="s">
        <x:v>6591</x:v>
      </x:c>
    </x:row>
    <x:row r="274" spans="6:6" s="7" customFormat="1" customHeight="1">
      <x:c r="F274" s="80" t="s">
        <x:v>7470</x:v>
      </x:c>
    </x:row>
    <x:row r="275" spans="6:6" s="7" customFormat="1" customHeight="1">
      <x:c r="F275" s="81" t="s">
        <x:v>7469</x:v>
      </x:c>
    </x:row>
    <x:row r="276" spans="6:6" s="7" customFormat="1" customHeight="1">
      <x:c r="F276" s="81" t="s">
        <x:v>1114</x:v>
      </x:c>
    </x:row>
    <x:row r="277" s="7" customFormat="1" customHeight="1"/>
    <x:row r="278" spans="6:6" s="7" customFormat="1" customHeight="1">
      <x:c r="F278" s="7" t="s">
        <x:v>1925</x:v>
      </x:c>
    </x:row>
    <x:row r="279" spans="6:6" s="7" customFormat="1" customHeight="1">
      <x:c r="F279" s="7" t="s">
        <x:v>4586</x:v>
      </x:c>
    </x:row>
    <x:row r="280" s="7" customFormat="1" customHeight="1"/>
    <x:row r="281" s="7" customFormat="1" customHeight="1"/>
    <x:row r="282" s="7" customFormat="1" customHeight="1"/>
    <x:row r="283" s="7" customFormat="1" customHeight="1"/>
    <x:row r="284" s="7" customFormat="1" customHeight="1"/>
    <x:row r="285" s="7" customFormat="1" customHeight="1"/>
    <x:row r="286" s="7" customFormat="1" customHeight="1"/>
    <x:row r="287" s="7" customFormat="1" customHeight="1"/>
    <x:row r="288" s="7" customFormat="1" customHeight="1"/>
    <x:row r="289" s="7" customFormat="1" customHeight="1"/>
    <x:row r="290" s="7" customFormat="1" customHeight="1"/>
    <x:row r="291" s="7" customFormat="1" customHeight="1"/>
    <x:row r="292" s="7" customFormat="1" customHeight="1"/>
    <x:row r="293" s="7" customFormat="1" customHeight="1"/>
    <x:row r="294" s="7" customFormat="1" customHeight="1"/>
    <x:row r="295" s="7" customFormat="1" customHeight="1"/>
    <x:row r="296" s="7" customFormat="1" customHeight="1"/>
    <x:row r="297" s="7" customFormat="1" customHeight="1"/>
    <x:row r="298" s="7" customFormat="1" customHeight="1"/>
    <x:row r="299" s="7" customFormat="1" customHeight="1"/>
    <x:row r="300" spans="7:7" s="7" customFormat="1" customHeight="1">
      <x:c r="G300" s="79" t="s">
        <x:v>2383</x:v>
      </x:c>
    </x:row>
    <x:row r="301" spans="7:7" s="7" customFormat="1" customHeight="1">
      <x:c r="G301" s="79" t="s">
        <x:v>4559</x:v>
      </x:c>
    </x:row>
    <x:row r="302" spans="7:7" s="7" customFormat="1" customHeight="1">
      <x:c r="G302" s="79" t="s">
        <x:v>4632</x:v>
      </x:c>
    </x:row>
    <x:row r="303" spans="7:7" s="7" customFormat="1" customHeight="1">
      <x:c r="G303" s="79" t="s">
        <x:v>4578</x:v>
      </x:c>
    </x:row>
    <x:row r="304" spans="7:7" s="7" customFormat="1" customHeight="1">
      <x:c r="G304" s="79" t="s">
        <x:v>4563</x:v>
      </x:c>
    </x:row>
    <x:row r="305" spans="7:7" s="7" customFormat="1" customHeight="1">
      <x:c r="G305" s="79" t="s">
        <x:v>4576</x:v>
      </x:c>
    </x:row>
    <x:row r="306" spans="7:7" s="7" customFormat="1" customHeight="1">
      <x:c r="G306" s="79" t="s">
        <x:v>4567</x:v>
      </x:c>
    </x:row>
    <x:row r="307" spans="7:7" s="7" customFormat="1" customHeight="1">
      <x:c r="G307" s="79" t="s">
        <x:v>4569</x:v>
      </x:c>
    </x:row>
    <x:row r="308" spans="7:7" s="7" customFormat="1" customHeight="1">
      <x:c r="G308" s="79" t="s">
        <x:v>4564</x:v>
      </x:c>
    </x:row>
    <x:row r="309" spans="7:7" s="7" customFormat="1" customHeight="1">
      <x:c r="G309" s="79" t="s">
        <x:v>4574</x:v>
      </x:c>
    </x:row>
    <x:row r="310" spans="7:7" s="7" customFormat="1" customHeight="1">
      <x:c r="G310" s="79" t="s">
        <x:v>4560</x:v>
      </x:c>
    </x:row>
    <x:row r="311" spans="7:7" s="7" customFormat="1" customHeight="1">
      <x:c r="G311" s="79" t="s">
        <x:v>4572</x:v>
      </x:c>
    </x:row>
    <x:row r="312" spans="7:7" s="7" customFormat="1" customHeight="1">
      <x:c r="G312" s="79" t="s">
        <x:v>4580</x:v>
      </x:c>
    </x:row>
    <x:row r="313" spans="7:7" s="7" customFormat="1" customHeight="1">
      <x:c r="G313" s="79" t="s">
        <x:v>4583</x:v>
      </x:c>
    </x:row>
    <x:row r="314" spans="7:7" s="7" customFormat="1" customHeight="1">
      <x:c r="G314" s="79" t="s">
        <x:v>4573</x:v>
      </x:c>
    </x:row>
    <x:row r="315" spans="7:7" s="7" customFormat="1" customHeight="1">
      <x:c r="G315" s="79" t="s">
        <x:v>4581</x:v>
      </x:c>
    </x:row>
    <x:row r="316" spans="7:7" s="7" customFormat="1" customHeight="1">
      <x:c r="G316" s="79" t="s">
        <x:v>4575</x:v>
      </x:c>
    </x:row>
    <x:row r="317" spans="7:7" s="7" customFormat="1" customHeight="1">
      <x:c r="G317" s="79" t="s">
        <x:v>4565</x:v>
      </x:c>
    </x:row>
    <x:row r="318" spans="7:7" s="7" customFormat="1" customHeight="1">
      <x:c r="G318" s="79" t="s">
        <x:v>4590</x:v>
      </x:c>
    </x:row>
    <x:row r="319" spans="7:7" s="7" customFormat="1" customHeight="1">
      <x:c r="G319" s="79" t="s">
        <x:v>4582</x:v>
      </x:c>
    </x:row>
    <x:row r="320" spans="7:7" s="7" customFormat="1" customHeight="1">
      <x:c r="G320" s="79" t="s">
        <x:v>4571</x:v>
      </x:c>
    </x:row>
    <x:row r="321" spans="7:7" s="7" customFormat="1" customHeight="1">
      <x:c r="G321" s="79" t="s">
        <x:v>4562</x:v>
      </x:c>
    </x:row>
    <x:row r="322" spans="7:7" s="7" customFormat="1" customHeight="1">
      <x:c r="G322" s="79" t="s">
        <x:v>4566</x:v>
      </x:c>
    </x:row>
    <x:row r="323" spans="7:7" s="7" customFormat="1" customHeight="1">
      <x:c r="G323" s="81" t="s">
        <x:v>2363</x:v>
      </x:c>
    </x:row>
    <x:row r="324" spans="7:7" s="7" customFormat="1" customHeight="1">
      <x:c r="G324" s="79" t="s">
        <x:v>816</x:v>
      </x:c>
    </x:row>
    <x:row r="325" spans="7:7" s="7" customFormat="1" customHeight="1">
      <x:c r="G325" s="79" t="s">
        <x:v>1097</x:v>
      </x:c>
    </x:row>
    <x:row r="326" spans="7:7" s="7" customFormat="1" customHeight="1">
      <x:c r="G326" s="79" t="s">
        <x:v>4300</x:v>
      </x:c>
    </x:row>
    <x:row r="327" spans="7:7" s="7" customFormat="1" customHeight="1">
      <x:c r="G327" s="79" t="s">
        <x:v>4296</x:v>
      </x:c>
    </x:row>
    <x:row r="328" spans="7:7" s="7" customFormat="1" customHeight="1">
      <x:c r="G328" s="79" t="s">
        <x:v>4297</x:v>
      </x:c>
    </x:row>
    <x:row r="329" spans="7:7" s="7" customFormat="1" customHeight="1">
      <x:c r="G329" s="79" t="s">
        <x:v>4303</x:v>
      </x:c>
    </x:row>
    <x:row r="330" spans="7:7" s="7" customFormat="1" customHeight="1">
      <x:c r="G330" s="79" t="s">
        <x:v>4305</x:v>
      </x:c>
    </x:row>
    <x:row r="331" spans="7:7" s="7" customFormat="1" customHeight="1">
      <x:c r="G331" s="79" t="s">
        <x:v>4294</x:v>
      </x:c>
    </x:row>
    <x:row r="332" spans="7:7" s="7" customFormat="1" customHeight="1">
      <x:c r="G332" s="79" t="s">
        <x:v>4290</x:v>
      </x:c>
    </x:row>
    <x:row r="333" spans="7:7" s="7" customFormat="1" customHeight="1">
      <x:c r="G333" s="79" t="s">
        <x:v>4295</x:v>
      </x:c>
    </x:row>
    <x:row r="334" spans="7:7" s="7" customFormat="1" customHeight="1">
      <x:c r="G334" s="79" t="s">
        <x:v>810</x:v>
      </x:c>
    </x:row>
    <x:row r="335" spans="7:7" s="7" customFormat="1" customHeight="1">
      <x:c r="G335" s="79" t="s">
        <x:v>3574</x:v>
      </x:c>
    </x:row>
    <x:row r="336" spans="7:7" s="7" customFormat="1" customHeight="1">
      <x:c r="G336" s="79" t="s">
        <x:v>3107</x:v>
      </x:c>
    </x:row>
    <x:row r="337" spans="7:7" s="7" customFormat="1" customHeight="1">
      <x:c r="G337" s="79" t="s">
        <x:v>4301</x:v>
      </x:c>
    </x:row>
    <x:row r="338" spans="7:7" s="7" customFormat="1" customHeight="1">
      <x:c r="G338" s="79" t="s">
        <x:v>4302</x:v>
      </x:c>
    </x:row>
    <x:row r="339" spans="7:7" s="7" customFormat="1" customHeight="1">
      <x:c r="G339" s="79" t="s">
        <x:v>811</x:v>
      </x:c>
    </x:row>
    <x:row r="340" spans="7:7" s="7" customFormat="1" customHeight="1">
      <x:c r="G340" s="79" t="s">
        <x:v>4299</x:v>
      </x:c>
    </x:row>
    <x:row r="341" spans="7:7" s="7" customFormat="1" customHeight="1">
      <x:c r="G341" s="79" t="s">
        <x:v>4298</x:v>
      </x:c>
    </x:row>
    <x:row r="342" spans="7:7" s="7" customFormat="1" customHeight="1">
      <x:c r="G342" s="79" t="s">
        <x:v>4214</x:v>
      </x:c>
    </x:row>
    <x:row r="343" spans="7:7" s="7" customFormat="1" customHeight="1">
      <x:c r="G343" s="79" t="s">
        <x:v>1112</x:v>
      </x:c>
    </x:row>
    <x:row r="344" spans="7:7" s="7" customFormat="1" customHeight="1">
      <x:c r="G344" s="79" t="s">
        <x:v>2754</x:v>
      </x:c>
    </x:row>
    <x:row r="345" spans="7:7" s="7" customFormat="1" customHeight="1">
      <x:c r="G345" s="80" t="s">
        <x:v>6594</x:v>
      </x:c>
    </x:row>
    <x:row r="346" spans="7:7" s="7" customFormat="1" customHeight="1">
      <x:c r="G346" s="81" t="s">
        <x:v>4231</x:v>
      </x:c>
    </x:row>
    <x:row r="347" spans="7:7" s="7" customFormat="1" customHeight="1">
      <x:c r="G347" s="81" t="s">
        <x:v>4304</x:v>
      </x:c>
    </x:row>
    <x:row r="348" spans="7:13" s="7" customFormat="1" customHeight="1">
      <x:c r="G348" s="180" t="s">
        <x:v>7103</x:v>
      </x:c>
      <x:c r="H348" s="91"/>
      <x:c r="I348" s="91"/>
      <x:c r="J348" s="91"/>
      <x:c r="K348" s="91"/>
      <x:c r="L348" s="91"/>
      <x:c r="M348" s="91"/>
    </x:row>
    <x:row r="349" spans="7:13" s="7" customFormat="1" customHeight="1">
      <x:c r="G349" s="180" t="s">
        <x:v>7471</x:v>
      </x:c>
      <x:c r="H349" s="91"/>
      <x:c r="I349" s="91"/>
      <x:c r="J349" s="91"/>
      <x:c r="K349" s="91"/>
      <x:c r="L349" s="91"/>
      <x:c r="M349" s="91"/>
    </x:row>
    <x:row r="350" spans="7:13" s="7" customFormat="1" customHeight="1">
      <x:c r="G350" s="90" t="s">
        <x:v>3397</x:v>
      </x:c>
      <x:c r="H350" s="91"/>
      <x:c r="I350" s="91"/>
      <x:c r="J350" s="91"/>
      <x:c r="K350" s="91"/>
      <x:c r="L350" s="91"/>
      <x:c r="M350" s="91"/>
    </x:row>
    <x:row r="351" spans="7:13" s="7" customFormat="1" customHeight="1">
      <x:c r="G351" s="180" t="s">
        <x:v>7473</x:v>
      </x:c>
      <x:c r="H351" s="91"/>
      <x:c r="I351" s="91"/>
      <x:c r="J351" s="91"/>
      <x:c r="K351" s="91"/>
      <x:c r="L351" s="91"/>
      <x:c r="M351" s="91"/>
    </x:row>
    <x:row r="352" spans="7:13" s="7" customFormat="1" customHeight="1">
      <x:c r="G352" s="90" t="s">
        <x:v>7472</x:v>
      </x:c>
      <x:c r="H352" s="91"/>
      <x:c r="I352" s="91"/>
      <x:c r="J352" s="91"/>
      <x:c r="K352" s="91"/>
      <x:c r="L352" s="91"/>
      <x:c r="M352" s="91"/>
    </x:row>
    <x:row r="353" spans="7:7" s="7" customFormat="1" customHeight="1">
      <x:c r="G353" s="81" t="s">
        <x:v>1114</x:v>
      </x:c>
    </x:row>
    <x:row r="354" spans="7:7" s="7" customFormat="1" customHeight="1">
      <x:c r="G354" s="81" t="s">
        <x:v>552</x:v>
      </x:c>
    </x:row>
    <x:row r="355" spans="7:7" s="7" customFormat="1" customHeight="1">
      <x:c r="G355" s="79" t="s">
        <x:v>574</x:v>
      </x:c>
    </x:row>
    <x:row r="356" spans="7:7" s="7" customFormat="1" customHeight="1">
      <x:c r="G356" s="81" t="s">
        <x:v>5601</x:v>
      </x:c>
    </x:row>
    <x:row r="357" spans="7:7" s="7" customFormat="1" customHeight="1">
      <x:c r="G357" s="81" t="s">
        <x:v>5604</x:v>
      </x:c>
    </x:row>
    <x:row r="358" spans="7:7" s="7" customFormat="1" customHeight="1">
      <x:c r="G358" s="81" t="s">
        <x:v>5605</x:v>
      </x:c>
    </x:row>
    <x:row r="359" spans="7:7" s="7" customFormat="1" customHeight="1">
      <x:c r="G359" s="81" t="s">
        <x:v>5606</x:v>
      </x:c>
    </x:row>
    <x:row r="360" spans="7:7" s="7" customFormat="1" customHeight="1">
      <x:c r="G360" s="81" t="s">
        <x:v>5611</x:v>
      </x:c>
    </x:row>
    <x:row r="361" spans="7:7" s="7" customFormat="1" customHeight="1">
      <x:c r="G361" s="81" t="s">
        <x:v>5616</x:v>
      </x:c>
    </x:row>
    <x:row r="362" spans="7:7" s="7" customFormat="1" customHeight="1">
      <x:c r="G362" s="81" t="s">
        <x:v>5628</x:v>
      </x:c>
    </x:row>
    <x:row r="363" spans="7:7" s="7" customFormat="1" customHeight="1">
      <x:c r="G363" s="81" t="s">
        <x:v>5620</x:v>
      </x:c>
    </x:row>
    <x:row r="364" spans="7:7" s="7" customFormat="1" customHeight="1">
      <x:c r="G364" s="81" t="s">
        <x:v>5629</x:v>
      </x:c>
    </x:row>
    <x:row r="365" spans="7:7" s="7" customFormat="1" customHeight="1">
      <x:c r="G365" s="81" t="s">
        <x:v>5630</x:v>
      </x:c>
    </x:row>
    <x:row r="366" spans="7:7" s="7" customFormat="1" customHeight="1">
      <x:c r="G366" s="81" t="s">
        <x:v>5622</x:v>
      </x:c>
    </x:row>
    <x:row r="367" spans="7:7" s="7" customFormat="1" customHeight="1">
      <x:c r="G367" s="81" t="s">
        <x:v>5627</x:v>
      </x:c>
    </x:row>
    <x:row r="368" spans="7:7" s="7" customFormat="1" customHeight="1">
      <x:c r="G368" s="81" t="s">
        <x:v>5623</x:v>
      </x:c>
    </x:row>
    <x:row r="369" spans="7:7" s="7" customFormat="1" customHeight="1">
      <x:c r="G369" s="81" t="s">
        <x:v>5617</x:v>
      </x:c>
    </x:row>
    <x:row r="370" spans="7:7" s="7" customFormat="1" customHeight="1">
      <x:c r="G370" s="81" t="s">
        <x:v>5631</x:v>
      </x:c>
    </x:row>
    <x:row r="371" spans="7:7" s="7" customFormat="1" customHeight="1">
      <x:c r="G371" s="81" t="s">
        <x:v>5621</x:v>
      </x:c>
    </x:row>
    <x:row r="372" spans="7:7" s="7" customFormat="1" customHeight="1">
      <x:c r="G372" s="81" t="s">
        <x:v>5618</x:v>
      </x:c>
    </x:row>
    <x:row r="373" spans="7:7" s="7" customFormat="1" customHeight="1">
      <x:c r="G373" s="81" t="s">
        <x:v>5632</x:v>
      </x:c>
    </x:row>
    <x:row r="374" spans="7:7" s="7" customFormat="1" customHeight="1">
      <x:c r="G374" s="81" t="s">
        <x:v>5624</x:v>
      </x:c>
    </x:row>
    <x:row r="375" spans="7:7" s="7" customFormat="1" customHeight="1">
      <x:c r="G375" s="81" t="s">
        <x:v>5633</x:v>
      </x:c>
    </x:row>
    <x:row r="376" spans="7:7" s="7" customFormat="1" customHeight="1">
      <x:c r="G376" s="92" t="s">
        <x:v>7490</x:v>
      </x:c>
    </x:row>
    <x:row r="377" s="7" customFormat="1" customHeight="1"/>
    <x:row r="379" spans="3:7" customHeight="1">
      <x:c r="C379" s="116" t="s">
        <x:v>5317</x:v>
      </x:c>
      <x:c r="D379" s="116"/>
      <x:c r="E379" s="116"/>
      <x:c r="F379" s="116"/>
      <x:c r="G379" s="116"/>
    </x:row>
    <x:row r="380" spans="4:4" customHeight="1">
      <x:c r="D380" s="14" t="s">
        <x:v>1918</x:v>
      </x:c>
    </x:row>
    <x:row r="381" spans="4:4" customHeight="1">
      <x:c r="D381" s="14" t="s">
        <x:v>4217</x:v>
      </x:c>
    </x:row>
    <x:row r="383" spans="4:4" customHeight="1">
      <x:c r="D383" s="14" t="s">
        <x:v>3098</x:v>
      </x:c>
    </x:row>
    <x:row r="384" spans="4:4" customHeight="1">
      <x:c r="D384" s="148" t="s">
        <x:v>288</x:v>
      </x:c>
    </x:row>
    <x:row r="385" spans="4:4" customHeight="1">
      <x:c r="D385" s="14" t="s">
        <x:v>1581</x:v>
      </x:c>
    </x:row>
    <x:row r="387" spans="8:8" s="7" customFormat="1" customHeight="1">
      <x:c r="H387" s="7" t="s">
        <x:v>1541</x:v>
      </x:c>
    </x:row>
    <x:row r="388" spans="8:8" s="7" customFormat="1" customHeight="1">
      <x:c r="H388" s="7" t="s">
        <x:v>3099</x:v>
      </x:c>
    </x:row>
    <x:row r="389" s="7" customFormat="1" customHeight="1"/>
    <x:row r="390" s="7" customFormat="1" customHeight="1"/>
    <x:row r="391" s="7" customFormat="1" customHeight="1"/>
    <x:row r="392" s="7" customFormat="1" customHeight="1"/>
    <x:row r="393" s="7" customFormat="1" customHeight="1"/>
    <x:row r="394" s="7" customFormat="1" customHeight="1"/>
    <x:row r="395" s="7" customFormat="1" customHeight="1"/>
    <x:row r="396" s="7" customFormat="1" customHeight="1"/>
    <x:row r="397" s="7" customFormat="1" customHeight="1"/>
    <x:row r="398" s="7" customFormat="1" customHeight="1"/>
    <x:row r="399" s="7" customFormat="1" customHeight="1"/>
    <x:row r="400" s="7" customFormat="1" customHeight="1"/>
    <x:row r="401" s="7" customFormat="1" customHeight="1"/>
    <x:row r="402" s="7" customFormat="1" customHeight="1"/>
    <x:row r="403" s="7" customFormat="1" customHeight="1"/>
    <x:row r="404" s="7" customFormat="1" customHeight="1"/>
    <x:row r="405" s="7" customFormat="1" customHeight="1"/>
    <x:row r="406" s="7" customFormat="1" customHeight="1"/>
    <x:row r="407" s="7" customFormat="1" customHeight="1"/>
    <x:row r="408" s="7" customFormat="1" customHeight="1"/>
    <x:row r="409" spans="9:9" s="7" customFormat="1" customHeight="1">
      <x:c r="I409" s="79" t="s">
        <x:v>1620</x:v>
      </x:c>
    </x:row>
    <x:row r="410" spans="9:18" s="7" customFormat="1" customHeight="1">
      <x:c r="I410" s="181" t="s">
        <x:v>4218</x:v>
      </x:c>
      <x:c r="J410" s="182"/>
      <x:c r="K410" s="182"/>
      <x:c r="L410" s="182"/>
      <x:c r="M410" s="182"/>
      <x:c r="N410" s="182"/>
      <x:c r="O410" s="182"/>
      <x:c r="P410" s="182"/>
      <x:c r="Q410" s="182"/>
      <x:c r="R410" s="182"/>
    </x:row>
    <x:row r="411" spans="9:9" s="7" customFormat="1" customHeight="1">
      <x:c r="I411" s="80" t="s">
        <x:v>6568</x:v>
      </x:c>
    </x:row>
    <x:row r="412" spans="9:9" s="7" customFormat="1" customHeight="1">
      <x:c r="I412" s="81" t="s">
        <x:v>4206</x:v>
      </x:c>
    </x:row>
    <x:row r="413" spans="9:9" s="7" customFormat="1" customHeight="1">
      <x:c r="I413" s="80" t="s">
        <x:v>6588</x:v>
      </x:c>
    </x:row>
    <x:row r="414" spans="9:9" s="7" customFormat="1" customHeight="1">
      <x:c r="I414" s="80" t="s">
        <x:v>6595</x:v>
      </x:c>
    </x:row>
    <x:row r="415" spans="9:9" s="7" customFormat="1" customHeight="1">
      <x:c r="I415" s="81" t="s">
        <x:v>1114</x:v>
      </x:c>
    </x:row>
    <x:row r="416" spans="9:9" s="7" customFormat="1" customHeight="1">
      <x:c r="I416" s="79" t="s">
        <x:v>428</x:v>
      </x:c>
    </x:row>
    <x:row r="417" spans="9:18" s="7" customFormat="1" customHeight="1">
      <x:c r="I417" s="84" t="s">
        <x:v>4212</x:v>
      </x:c>
      <x:c r="J417" s="83"/>
      <x:c r="K417" s="83"/>
      <x:c r="L417" s="83"/>
      <x:c r="M417" s="83"/>
      <x:c r="N417" s="83"/>
      <x:c r="O417" s="83"/>
      <x:c r="P417" s="83"/>
      <x:c r="Q417" s="83"/>
      <x:c r="R417" s="83"/>
    </x:row>
    <x:row r="418" spans="9:9" s="7" customFormat="1" customHeight="1">
      <x:c r="I418" s="80" t="s">
        <x:v>6568</x:v>
      </x:c>
    </x:row>
    <x:row r="419" spans="9:9" s="7" customFormat="1" customHeight="1">
      <x:c r="I419" s="81" t="s">
        <x:v>4206</x:v>
      </x:c>
    </x:row>
    <x:row r="420" spans="9:19" s="7" customFormat="1" customHeight="1">
      <x:c r="I420" s="82" t="s">
        <x:v>5634</x:v>
      </x:c>
      <x:c r="J420" s="83"/>
      <x:c r="K420" s="83"/>
      <x:c r="L420" s="83"/>
      <x:c r="M420" s="83"/>
      <x:c r="N420" s="83"/>
      <x:c r="O420" s="83"/>
      <x:c r="P420" s="83"/>
      <x:c r="Q420" s="83"/>
      <x:c r="R420" s="83"/>
      <x:c r="S420" s="83"/>
    </x:row>
    <x:row r="421" spans="9:9" s="7" customFormat="1" customHeight="1">
      <x:c r="I421" s="80" t="s">
        <x:v>7464</x:v>
      </x:c>
    </x:row>
    <x:row r="422" spans="9:9" s="7" customFormat="1" customHeight="1">
      <x:c r="I422" s="81" t="s">
        <x:v>1114</x:v>
      </x:c>
    </x:row>
    <x:row r="423" spans="9:9" s="7" customFormat="1" customHeight="1">
      <x:c r="I423" s="81" t="s">
        <x:v>2164</x:v>
      </x:c>
    </x:row>
    <x:row r="424" spans="9:9" s="7" customFormat="1" customHeight="1">
      <x:c r="I424" s="79" t="s">
        <x:v>2598</x:v>
      </x:c>
    </x:row>
    <x:row r="425" spans="9:9" s="7" customFormat="1" customHeight="1">
      <x:c r="I425" s="81" t="s">
        <x:v>1525</x:v>
      </x:c>
    </x:row>
    <x:row r="426" spans="9:9" s="7" customFormat="1" customHeight="1">
      <x:c r="I426" s="81" t="s">
        <x:v>1523</x:v>
      </x:c>
    </x:row>
    <x:row r="427" spans="9:9" s="7" customFormat="1" customHeight="1">
      <x:c r="I427" s="81" t="s">
        <x:v>1519</x:v>
      </x:c>
    </x:row>
    <x:row r="428" spans="9:9" s="7" customFormat="1" customHeight="1">
      <x:c r="I428" s="81" t="s">
        <x:v>1919</x:v>
      </x:c>
    </x:row>
    <x:row r="429" spans="9:9" s="7" customFormat="1" customHeight="1">
      <x:c r="I429" s="81" t="s">
        <x:v>1920</x:v>
      </x:c>
    </x:row>
    <x:row r="430" spans="9:9" s="7" customFormat="1" customHeight="1">
      <x:c r="I430" s="81" t="s">
        <x:v>583</x:v>
      </x:c>
    </x:row>
    <x:row r="431" spans="9:9" s="7" customFormat="1" customHeight="1">
      <x:c r="I431" s="81" t="s">
        <x:v>1929</x:v>
      </x:c>
    </x:row>
    <x:row r="432" spans="9:9" s="7" customFormat="1" customHeight="1">
      <x:c r="I432" s="81" t="s">
        <x:v>1921</x:v>
      </x:c>
    </x:row>
    <x:row r="433" spans="9:9" s="7" customFormat="1" customHeight="1">
      <x:c r="I433" s="81" t="s">
        <x:v>1923</x:v>
      </x:c>
    </x:row>
    <x:row r="434" spans="9:9" s="7" customFormat="1" customHeight="1">
      <x:c r="I434" s="81" t="s">
        <x:v>1913</x:v>
      </x:c>
    </x:row>
    <x:row r="435" spans="9:9" s="7" customFormat="1" customHeight="1">
      <x:c r="I435" s="81" t="s">
        <x:v>1922</x:v>
      </x:c>
    </x:row>
    <x:row r="436" spans="9:9" s="7" customFormat="1" customHeight="1">
      <x:c r="I436" s="81" t="s">
        <x:v>1917</x:v>
      </x:c>
    </x:row>
    <x:row r="437" spans="9:9" s="7" customFormat="1" customHeight="1">
      <x:c r="I437" s="81" t="s">
        <x:v>1924</x:v>
      </x:c>
    </x:row>
    <x:row r="438" spans="9:9" s="7" customFormat="1" customHeight="1">
      <x:c r="I438" s="81" t="s">
        <x:v>1927</x:v>
      </x:c>
    </x:row>
    <x:row r="439" spans="9:9" s="7" customFormat="1" customHeight="1">
      <x:c r="I439" s="81" t="s">
        <x:v>5626</x:v>
      </x:c>
    </x:row>
    <x:row r="440" spans="9:9" s="7" customFormat="1" customHeight="1">
      <x:c r="I440" s="81" t="s">
        <x:v>3407</x:v>
      </x:c>
    </x:row>
    <x:row r="441" spans="9:9" s="7" customFormat="1" customHeight="1">
      <x:c r="I441" s="81" t="s">
        <x:v>3400</x:v>
      </x:c>
    </x:row>
    <x:row r="442" spans="9:9" s="7" customFormat="1" customHeight="1">
      <x:c r="I442" s="81" t="s">
        <x:v>2042</x:v>
      </x:c>
    </x:row>
    <x:row r="443" spans="9:9" s="7" customFormat="1" customHeight="1">
      <x:c r="I443" s="81" t="s">
        <x:v>3402</x:v>
      </x:c>
    </x:row>
    <x:row r="444" spans="9:9" s="7" customFormat="1" customHeight="1">
      <x:c r="I444" s="81" t="s">
        <x:v>3414</x:v>
      </x:c>
    </x:row>
    <x:row r="445" spans="9:9" s="7" customFormat="1" customHeight="1">
      <x:c r="I445" s="92" t="s">
        <x:v>7490</x:v>
      </x:c>
    </x:row>
    <x:row r="446" s="7" customFormat="1" customHeight="1"/>
    <x:row r="447" spans="7:7" s="7" customFormat="1" customHeight="1">
      <x:c r="G447" s="7" t="s">
        <x:v>1544</x:v>
      </x:c>
    </x:row>
    <x:row r="448" spans="7:7" s="7" customFormat="1" customHeight="1">
      <x:c r="G448" s="7" t="s">
        <x:v>7108</x:v>
      </x:c>
    </x:row>
    <x:row r="449" s="7" customFormat="1" customHeight="1"/>
    <x:row r="450" s="7" customFormat="1" customHeight="1"/>
    <x:row r="451" s="7" customFormat="1" customHeight="1"/>
    <x:row r="452" s="7" customFormat="1" customHeight="1"/>
    <x:row r="453" s="7" customFormat="1" customHeight="1"/>
    <x:row r="454" s="7" customFormat="1" customHeight="1"/>
    <x:row r="455" s="7" customFormat="1" customHeight="1"/>
    <x:row r="456" s="7" customFormat="1" customHeight="1"/>
    <x:row r="457" s="7" customFormat="1" customHeight="1"/>
    <x:row r="458" s="7" customFormat="1" customHeight="1"/>
    <x:row r="459" s="7" customFormat="1" customHeight="1"/>
    <x:row r="460" s="7" customFormat="1" customHeight="1"/>
    <x:row r="461" s="7" customFormat="1" customHeight="1"/>
    <x:row r="462" s="7" customFormat="1" customHeight="1"/>
    <x:row r="463" s="7" customFormat="1" customHeight="1"/>
    <x:row r="464" s="7" customFormat="1" customHeight="1"/>
    <x:row r="465" s="7" customFormat="1" customHeight="1"/>
    <x:row r="466" s="7" customFormat="1" customHeight="1"/>
    <x:row r="467" spans="8:8" s="7" customFormat="1" customHeight="1">
      <x:c r="H467" s="79" t="s">
        <x:v>1620</x:v>
      </x:c>
    </x:row>
    <x:row r="468" spans="8:8" s="7" customFormat="1" customHeight="1">
      <x:c r="H468" s="79" t="s">
        <x:v>4218</x:v>
      </x:c>
    </x:row>
    <x:row r="469" spans="8:8" s="7" customFormat="1" customHeight="1">
      <x:c r="H469" s="80" t="s">
        <x:v>6568</x:v>
      </x:c>
    </x:row>
    <x:row r="470" spans="8:8" s="7" customFormat="1" customHeight="1">
      <x:c r="H470" s="81" t="s">
        <x:v>4206</x:v>
      </x:c>
    </x:row>
    <x:row r="471" spans="8:8" s="7" customFormat="1" customHeight="1">
      <x:c r="H471" s="80" t="s">
        <x:v>6588</x:v>
      </x:c>
    </x:row>
    <x:row r="472" spans="8:8" s="7" customFormat="1" customHeight="1">
      <x:c r="H472" s="80" t="s">
        <x:v>6596</x:v>
      </x:c>
    </x:row>
    <x:row r="473" spans="8:8" s="7" customFormat="1" customHeight="1">
      <x:c r="H473" s="80" t="s">
        <x:v>7219</x:v>
      </x:c>
    </x:row>
    <x:row r="474" spans="8:8" s="7" customFormat="1" customHeight="1">
      <x:c r="H474" s="81" t="s">
        <x:v>1114</x:v>
      </x:c>
    </x:row>
    <x:row r="475" spans="8:8" s="7" customFormat="1" customHeight="1">
      <x:c r="H475" s="79" t="s">
        <x:v>428</x:v>
      </x:c>
    </x:row>
    <x:row r="476" spans="8:8" s="7" customFormat="1" customHeight="1">
      <x:c r="H476" s="79" t="s">
        <x:v>4212</x:v>
      </x:c>
    </x:row>
    <x:row r="477" spans="8:8" s="7" customFormat="1" customHeight="1">
      <x:c r="H477" s="80" t="s">
        <x:v>6568</x:v>
      </x:c>
    </x:row>
    <x:row r="478" spans="8:8" s="7" customFormat="1" customHeight="1">
      <x:c r="H478" s="81" t="s">
        <x:v>4206</x:v>
      </x:c>
    </x:row>
    <x:row r="479" spans="8:19" s="7" customFormat="1" customHeight="1">
      <x:c r="H479" s="82" t="s">
        <x:v>5625</x:v>
      </x:c>
      <x:c r="I479" s="83"/>
      <x:c r="J479" s="83"/>
      <x:c r="K479" s="83"/>
      <x:c r="L479" s="83"/>
      <x:c r="M479" s="83"/>
      <x:c r="N479" s="83"/>
      <x:c r="O479" s="83"/>
      <x:c r="P479" s="83"/>
      <x:c r="Q479" s="83"/>
      <x:c r="R479" s="83"/>
      <x:c r="S479" s="83"/>
    </x:row>
    <x:row r="480" spans="8:8" s="7" customFormat="1" customHeight="1">
      <x:c r="H480" s="80" t="s">
        <x:v>7464</x:v>
      </x:c>
    </x:row>
    <x:row r="481" spans="8:8" s="7" customFormat="1" customHeight="1">
      <x:c r="H481" s="80" t="s">
        <x:v>7219</x:v>
      </x:c>
    </x:row>
    <x:row r="482" spans="8:8" s="7" customFormat="1" customHeight="1">
      <x:c r="H482" s="81" t="s">
        <x:v>1114</x:v>
      </x:c>
    </x:row>
    <x:row r="483" spans="8:8" s="7" customFormat="1" customHeight="1">
      <x:c r="H483" s="81" t="s">
        <x:v>2164</x:v>
      </x:c>
    </x:row>
    <x:row r="484" spans="8:8" s="7" customFormat="1" customHeight="1">
      <x:c r="H484" s="79" t="s">
        <x:v>2598</x:v>
      </x:c>
    </x:row>
    <x:row r="485" spans="8:8" s="7" customFormat="1" customHeight="1">
      <x:c r="H485" s="81" t="s">
        <x:v>1927</x:v>
      </x:c>
    </x:row>
    <x:row r="486" spans="8:8" s="7" customFormat="1" customHeight="1">
      <x:c r="H486" s="81" t="s">
        <x:v>1523</x:v>
      </x:c>
    </x:row>
    <x:row r="487" spans="8:8" s="7" customFormat="1" customHeight="1">
      <x:c r="H487" s="81" t="s">
        <x:v>5626</x:v>
      </x:c>
    </x:row>
    <x:row r="488" spans="8:8" s="7" customFormat="1" customHeight="1">
      <x:c r="H488" s="81" t="s">
        <x:v>1922</x:v>
      </x:c>
    </x:row>
    <x:row r="489" spans="8:8" s="7" customFormat="1" customHeight="1">
      <x:c r="H489" s="81" t="s">
        <x:v>1921</x:v>
      </x:c>
    </x:row>
    <x:row r="490" spans="8:8" s="7" customFormat="1" customHeight="1">
      <x:c r="H490" s="81" t="s">
        <x:v>1525</x:v>
      </x:c>
    </x:row>
    <x:row r="491" spans="8:8" s="7" customFormat="1" customHeight="1">
      <x:c r="H491" s="81" t="s">
        <x:v>1923</x:v>
      </x:c>
    </x:row>
    <x:row r="492" spans="8:8" s="7" customFormat="1" customHeight="1">
      <x:c r="H492" s="81" t="s">
        <x:v>1917</x:v>
      </x:c>
    </x:row>
    <x:row r="493" spans="8:8" s="7" customFormat="1" customHeight="1">
      <x:c r="H493" s="81" t="s">
        <x:v>583</x:v>
      </x:c>
    </x:row>
    <x:row r="494" spans="8:8" s="7" customFormat="1" customHeight="1">
      <x:c r="H494" s="81" t="s">
        <x:v>1919</x:v>
      </x:c>
    </x:row>
    <x:row r="495" spans="8:8" s="7" customFormat="1" customHeight="1">
      <x:c r="H495" s="81" t="s">
        <x:v>1519</x:v>
      </x:c>
    </x:row>
    <x:row r="496" spans="8:8" s="7" customFormat="1" customHeight="1">
      <x:c r="H496" s="81" t="s">
        <x:v>1929</x:v>
      </x:c>
    </x:row>
    <x:row r="497" spans="8:8" s="7" customFormat="1" customHeight="1">
      <x:c r="H497" s="81" t="s">
        <x:v>1924</x:v>
      </x:c>
    </x:row>
    <x:row r="498" spans="8:8" s="7" customFormat="1" customHeight="1">
      <x:c r="H498" s="81" t="s">
        <x:v>1920</x:v>
      </x:c>
    </x:row>
    <x:row r="499" spans="8:8" s="7" customFormat="1" customHeight="1">
      <x:c r="H499" s="81" t="s">
        <x:v>1913</x:v>
      </x:c>
    </x:row>
    <x:row r="500" spans="8:8" s="7" customFormat="1" customHeight="1">
      <x:c r="H500" s="81" t="s">
        <x:v>1909</x:v>
      </x:c>
    </x:row>
    <x:row r="501" spans="8:8" s="7" customFormat="1" customHeight="1">
      <x:c r="H501" s="81" t="s">
        <x:v>589</x:v>
      </x:c>
    </x:row>
    <x:row r="502" spans="8:8" s="7" customFormat="1" customHeight="1">
      <x:c r="H502" s="81" t="s">
        <x:v>2197</x:v>
      </x:c>
    </x:row>
    <x:row r="503" spans="8:8" s="7" customFormat="1" customHeight="1">
      <x:c r="H503" s="81" t="s">
        <x:v>1897</x:v>
      </x:c>
    </x:row>
    <x:row r="504" spans="8:8" s="7" customFormat="1" customHeight="1">
      <x:c r="H504" s="81" t="s">
        <x:v>1896</x:v>
      </x:c>
    </x:row>
    <x:row r="505" spans="8:8" s="7" customFormat="1" customHeight="1">
      <x:c r="H505" s="81" t="s">
        <x:v>572</x:v>
      </x:c>
    </x:row>
    <x:row r="506" spans="8:8" s="7" customFormat="1" customHeight="1">
      <x:c r="H506" s="81" t="s">
        <x:v>1910</x:v>
      </x:c>
    </x:row>
    <x:row r="507" spans="8:8" s="7" customFormat="1" customHeight="1">
      <x:c r="H507" s="92" t="s">
        <x:v>1892</x:v>
      </x:c>
    </x:row>
    <x:row r="508" s="7" customFormat="1" customHeight="1"/>
    <x:row r="509" spans="7:7" s="7" customFormat="1" customHeight="1">
      <x:c r="G509" s="7" t="s">
        <x:v>1532</x:v>
      </x:c>
    </x:row>
    <x:row r="510" spans="7:7" s="7" customFormat="1" customHeight="1">
      <x:c r="G510" s="7" t="s">
        <x:v>296</x:v>
      </x:c>
    </x:row>
    <x:row r="511" s="7" customFormat="1" customHeight="1"/>
    <x:row r="512" spans="8:8" s="7" customFormat="1" customHeight="1">
      <x:c r="H512" s="7" t="s">
        <x:v>3398</x:v>
      </x:c>
    </x:row>
    <x:row r="513" s="7" customFormat="1" customHeight="1"/>
    <x:row r="514" spans="8:8" s="7" customFormat="1" customHeight="1">
      <x:c r="H514" s="7" t="s">
        <x:v>4611</x:v>
      </x:c>
    </x:row>
    <x:row r="515" s="7" customFormat="1" customHeight="1"/>
    <x:row r="516" spans="8:8" s="7" customFormat="1" customHeight="1">
      <x:c r="H516" s="79" t="s">
        <x:v>4604</x:v>
      </x:c>
    </x:row>
    <x:row r="517" spans="8:8" s="7" customFormat="1" customHeight="1">
      <x:c r="H517" s="79" t="s">
        <x:v>4211</x:v>
      </x:c>
    </x:row>
    <x:row r="518" spans="8:8" s="7" customFormat="1" customHeight="1">
      <x:c r="H518" s="80" t="s">
        <x:v>6568</x:v>
      </x:c>
    </x:row>
    <x:row r="519" spans="8:8" s="7" customFormat="1" customHeight="1">
      <x:c r="H519" s="81" t="s">
        <x:v>4361</x:v>
      </x:c>
    </x:row>
    <x:row r="520" spans="8:8" s="7" customFormat="1" customHeight="1">
      <x:c r="H520" s="80" t="s">
        <x:v>6588</x:v>
      </x:c>
    </x:row>
    <x:row r="521" spans="8:15" s="7" customFormat="1" customHeight="1">
      <x:c r="H521" s="82" t="s">
        <x:v>6595</x:v>
      </x:c>
      <x:c r="I521" s="83"/>
      <x:c r="J521" s="83"/>
      <x:c r="K521" s="83"/>
      <x:c r="L521" s="83"/>
      <x:c r="M521" s="83"/>
      <x:c r="N521" s="83"/>
      <x:c r="O521" s="83"/>
    </x:row>
    <x:row r="522" spans="8:15" s="7" customFormat="1" customHeight="1">
      <x:c r="H522" s="86" t="s">
        <x:v>1322</x:v>
      </x:c>
      <x:c r="I522" s="83"/>
      <x:c r="J522" s="83"/>
      <x:c r="K522" s="83"/>
      <x:c r="L522" s="83"/>
      <x:c r="M522" s="83"/>
      <x:c r="N522" s="83"/>
      <x:c r="O522" s="83"/>
    </x:row>
    <x:row r="523" spans="8:8" s="7" customFormat="1" customHeight="1">
      <x:c r="H523" s="80" t="s">
        <x:v>6568</x:v>
      </x:c>
    </x:row>
    <x:row r="524" spans="8:8" s="7" customFormat="1" customHeight="1">
      <x:c r="H524" s="81" t="s">
        <x:v>4361</x:v>
      </x:c>
    </x:row>
    <x:row r="525" spans="8:8" s="7" customFormat="1" customHeight="1">
      <x:c r="H525" s="80" t="s">
        <x:v>6588</x:v>
      </x:c>
    </x:row>
    <x:row r="526" spans="8:15" s="7" customFormat="1" customHeight="1">
      <x:c r="H526" s="82" t="s">
        <x:v>6596</x:v>
      </x:c>
      <x:c r="I526" s="83"/>
      <x:c r="J526" s="83"/>
      <x:c r="K526" s="83"/>
      <x:c r="L526" s="83"/>
      <x:c r="M526" s="83"/>
      <x:c r="N526" s="83"/>
      <x:c r="O526" s="83"/>
    </x:row>
    <x:row r="527" spans="8:8" s="7" customFormat="1" customHeight="1">
      <x:c r="H527" s="81" t="s">
        <x:v>1114</x:v>
      </x:c>
    </x:row>
    <x:row r="528" spans="8:8" s="7" customFormat="1" customHeight="1">
      <x:c r="H528" s="79" t="s">
        <x:v>4601</x:v>
      </x:c>
    </x:row>
    <x:row r="529" spans="8:8" s="7" customFormat="1" customHeight="1">
      <x:c r="H529" s="80" t="s">
        <x:v>6568</x:v>
      </x:c>
    </x:row>
    <x:row r="530" spans="8:8" s="7" customFormat="1" customHeight="1">
      <x:c r="H530" s="81" t="s">
        <x:v>4361</x:v>
      </x:c>
    </x:row>
    <x:row r="531" spans="8:18" s="7" customFormat="1" customHeight="1">
      <x:c r="H531" s="82" t="s">
        <x:v>5635</x:v>
      </x:c>
      <x:c r="I531" s="83"/>
      <x:c r="J531" s="83"/>
      <x:c r="K531" s="83"/>
      <x:c r="L531" s="83"/>
      <x:c r="M531" s="83"/>
      <x:c r="N531" s="83"/>
      <x:c r="O531" s="83"/>
      <x:c r="P531" s="83"/>
      <x:c r="Q531" s="83"/>
      <x:c r="R531" s="83"/>
    </x:row>
    <x:row r="532" spans="8:18" s="7" customFormat="1" customHeight="1">
      <x:c r="H532" s="82" t="s">
        <x:v>7464</x:v>
      </x:c>
      <x:c r="I532" s="83"/>
      <x:c r="J532" s="83"/>
      <x:c r="K532" s="83"/>
      <x:c r="L532" s="83"/>
      <x:c r="M532" s="83"/>
      <x:c r="N532" s="83"/>
      <x:c r="O532" s="83"/>
      <x:c r="P532" s="83"/>
      <x:c r="Q532" s="83"/>
      <x:c r="R532" s="83"/>
    </x:row>
    <x:row r="533" spans="8:8" s="7" customFormat="1" customHeight="1">
      <x:c r="H533" s="81" t="s">
        <x:v>1114</x:v>
      </x:c>
    </x:row>
    <x:row r="534" spans="8:8" s="7" customFormat="1" customHeight="1">
      <x:c r="H534" s="81" t="s">
        <x:v>2164</x:v>
      </x:c>
    </x:row>
    <x:row r="535" spans="8:8" s="7" customFormat="1" customHeight="1">
      <x:c r="H535" s="79" t="s">
        <x:v>2598</x:v>
      </x:c>
    </x:row>
    <x:row r="536" spans="8:8" s="7" customFormat="1" customHeight="1">
      <x:c r="H536" s="81" t="s">
        <x:v>1525</x:v>
      </x:c>
    </x:row>
    <x:row r="537" spans="8:8" s="7" customFormat="1" customHeight="1">
      <x:c r="H537" s="81" t="s">
        <x:v>1919</x:v>
      </x:c>
    </x:row>
    <x:row r="538" spans="8:8" s="7" customFormat="1" customHeight="1">
      <x:c r="H538" s="81" t="s">
        <x:v>1929</x:v>
      </x:c>
    </x:row>
    <x:row r="539" spans="8:8" s="7" customFormat="1" customHeight="1">
      <x:c r="H539" s="81" t="s">
        <x:v>1921</x:v>
      </x:c>
    </x:row>
    <x:row r="540" spans="8:8" s="7" customFormat="1" customHeight="1">
      <x:c r="H540" s="81" t="s">
        <x:v>1922</x:v>
      </x:c>
    </x:row>
    <x:row r="541" spans="8:8" s="7" customFormat="1" customHeight="1">
      <x:c r="H541" s="81" t="s">
        <x:v>1523</x:v>
      </x:c>
    </x:row>
    <x:row r="542" spans="8:8" s="7" customFormat="1" customHeight="1">
      <x:c r="H542" s="81" t="s">
        <x:v>583</x:v>
      </x:c>
    </x:row>
    <x:row r="543" spans="8:8" s="7" customFormat="1" customHeight="1">
      <x:c r="H543" s="81" t="s">
        <x:v>1917</x:v>
      </x:c>
    </x:row>
    <x:row r="544" spans="8:8" s="7" customFormat="1" customHeight="1">
      <x:c r="H544" s="81" t="s">
        <x:v>1927</x:v>
      </x:c>
    </x:row>
    <x:row r="545" spans="8:8" s="7" customFormat="1" customHeight="1">
      <x:c r="H545" s="81" t="s">
        <x:v>1923</x:v>
      </x:c>
    </x:row>
    <x:row r="546" spans="8:8" s="7" customFormat="1" customHeight="1">
      <x:c r="H546" s="81" t="s">
        <x:v>1519</x:v>
      </x:c>
    </x:row>
    <x:row r="547" spans="8:8" s="7" customFormat="1" customHeight="1">
      <x:c r="H547" s="81" t="s">
        <x:v>1920</x:v>
      </x:c>
    </x:row>
    <x:row r="548" spans="8:8" s="7" customFormat="1" customHeight="1">
      <x:c r="H548" s="81" t="s">
        <x:v>1913</x:v>
      </x:c>
    </x:row>
    <x:row r="549" spans="8:8" s="7" customFormat="1" customHeight="1">
      <x:c r="H549" s="81" t="s">
        <x:v>1924</x:v>
      </x:c>
    </x:row>
    <x:row r="550" spans="8:8" s="7" customFormat="1" customHeight="1">
      <x:c r="H550" s="81" t="s">
        <x:v>5626</x:v>
      </x:c>
    </x:row>
    <x:row r="551" spans="8:8" s="7" customFormat="1" customHeight="1">
      <x:c r="H551" s="81" t="s">
        <x:v>3407</x:v>
      </x:c>
    </x:row>
    <x:row r="552" spans="8:8" s="7" customFormat="1" customHeight="1">
      <x:c r="H552" s="81" t="s">
        <x:v>3400</x:v>
      </x:c>
    </x:row>
    <x:row r="553" spans="8:8" s="7" customFormat="1" customHeight="1">
      <x:c r="H553" s="81" t="s">
        <x:v>2042</x:v>
      </x:c>
    </x:row>
    <x:row r="554" spans="8:8" s="7" customFormat="1" customHeight="1">
      <x:c r="H554" s="81" t="s">
        <x:v>3402</x:v>
      </x:c>
    </x:row>
    <x:row r="555" spans="8:8" s="7" customFormat="1" customHeight="1">
      <x:c r="H555" s="81" t="s">
        <x:v>3414</x:v>
      </x:c>
    </x:row>
    <x:row r="556" spans="8:8" s="7" customFormat="1" customHeight="1">
      <x:c r="H556" s="81" t="s">
        <x:v>1897</x:v>
      </x:c>
    </x:row>
    <x:row r="557" spans="8:8" s="7" customFormat="1" customHeight="1">
      <x:c r="H557" s="81" t="s">
        <x:v>589</x:v>
      </x:c>
    </x:row>
    <x:row r="558" spans="8:8" s="7" customFormat="1" customHeight="1">
      <x:c r="H558" s="81" t="s">
        <x:v>1896</x:v>
      </x:c>
    </x:row>
    <x:row r="559" spans="8:8" s="7" customFormat="1" customHeight="1">
      <x:c r="H559" s="81" t="s">
        <x:v>572</x:v>
      </x:c>
    </x:row>
    <x:row r="560" spans="8:8" s="7" customFormat="1" customHeight="1">
      <x:c r="H560" s="81" t="s">
        <x:v>2197</x:v>
      </x:c>
    </x:row>
    <x:row r="561" spans="8:8" s="7" customFormat="1" customHeight="1">
      <x:c r="H561" s="81" t="s">
        <x:v>1910</x:v>
      </x:c>
    </x:row>
    <x:row r="562" spans="8:8" s="7" customFormat="1" customHeight="1">
      <x:c r="H562" s="81" t="s">
        <x:v>1909</x:v>
      </x:c>
    </x:row>
    <x:row r="563" spans="8:8" s="7" customFormat="1" customHeight="1">
      <x:c r="H563" s="92" t="s">
        <x:v>7493</x:v>
      </x:c>
    </x:row>
    <x:row r="564" s="7" customFormat="1" customHeight="1"/>
    <x:row r="565" spans="4:8" s="7" customFormat="1" customHeight="1">
      <x:c r="D565" s="85" t="s">
        <x:v>2770</x:v>
      </x:c>
      <x:c r="E565" s="85"/>
      <x:c r="F565" s="85"/>
      <x:c r="G565" s="85"/>
      <x:c r="H565" s="85"/>
    </x:row>
    <x:row r="566" spans="5:5" s="7" customFormat="1" customHeight="1">
      <x:c r="E566" s="7" t="s">
        <x:v>4204</x:v>
      </x:c>
    </x:row>
    <x:row r="567" s="7" customFormat="1" customHeight="1"/>
    <x:row r="568" s="7" customFormat="1" customHeight="1"/>
    <x:row r="569" spans="5:19" s="7" customFormat="1" customHeight="1">
      <x:c r="E569" s="81" t="s">
        <x:v>2198</x:v>
      </x:c>
      <x:c r="M569" s="83"/>
      <x:c r="N569" s="83"/>
      <x:c r="R569" s="86" t="s">
        <x:v>2198</x:v>
      </x:c>
      <x:c r="S569" s="83"/>
    </x:row>
    <x:row r="570" spans="5:19" s="7" customFormat="1" customHeight="1">
      <x:c r="E570" s="79" t="s">
        <x:v>206</x:v>
      </x:c>
      <x:c r="M570" s="83"/>
      <x:c r="N570" s="83"/>
      <x:c r="R570" s="84" t="s">
        <x:v>206</x:v>
      </x:c>
      <x:c r="S570" s="83"/>
    </x:row>
    <x:row r="571" spans="5:19" s="7" customFormat="1" customHeight="1">
      <x:c r="E571" s="81" t="s">
        <x:v>6261</x:v>
      </x:c>
      <x:c r="M571" s="83"/>
      <x:c r="N571" s="83"/>
      <x:c r="R571" s="86" t="s">
        <x:v>6261</x:v>
      </x:c>
      <x:c r="S571" s="83"/>
    </x:row>
    <x:row r="572" spans="5:19" s="7" customFormat="1" customHeight="1">
      <x:c r="E572" s="81" t="s">
        <x:v>6279</x:v>
      </x:c>
      <x:c r="M572" s="83"/>
      <x:c r="N572" s="83"/>
      <x:c r="R572" s="86" t="s">
        <x:v>6279</x:v>
      </x:c>
      <x:c r="S572" s="83"/>
    </x:row>
    <x:row r="573" spans="5:19" s="7" customFormat="1" customHeight="1">
      <x:c r="E573" s="81" t="s">
        <x:v>6286</x:v>
      </x:c>
      <x:c r="M573" s="83"/>
      <x:c r="N573" s="83"/>
      <x:c r="R573" s="86" t="s">
        <x:v>6286</x:v>
      </x:c>
      <x:c r="S573" s="83"/>
    </x:row>
    <x:row r="574" spans="5:19" s="7" customFormat="1" customHeight="1">
      <x:c r="E574" s="81" t="s">
        <x:v>6272</x:v>
      </x:c>
      <x:c r="M574" s="83"/>
      <x:c r="N574" s="83"/>
      <x:c r="R574" s="86" t="s">
        <x:v>6272</x:v>
      </x:c>
      <x:c r="S574" s="83"/>
    </x:row>
    <x:row r="575" spans="5:19" s="7" customFormat="1" customHeight="1">
      <x:c r="E575" s="81" t="s">
        <x:v>6265</x:v>
      </x:c>
      <x:c r="M575" s="83"/>
      <x:c r="N575" s="83"/>
      <x:c r="R575" s="86" t="s">
        <x:v>6265</x:v>
      </x:c>
      <x:c r="S575" s="83"/>
    </x:row>
    <x:row r="576" spans="5:19" s="7" customFormat="1" customHeight="1">
      <x:c r="E576" s="81" t="s">
        <x:v>6266</x:v>
      </x:c>
      <x:c r="M576" s="83"/>
      <x:c r="N576" s="83"/>
      <x:c r="R576" s="86" t="s">
        <x:v>6266</x:v>
      </x:c>
      <x:c r="S576" s="83"/>
    </x:row>
    <x:row r="577" spans="5:19" s="7" customFormat="1" customHeight="1">
      <x:c r="E577" s="81" t="s">
        <x:v>6274</x:v>
      </x:c>
      <x:c r="M577" s="83"/>
      <x:c r="N577" s="83"/>
      <x:c r="R577" s="86" t="s">
        <x:v>6274</x:v>
      </x:c>
      <x:c r="S577" s="83"/>
    </x:row>
    <x:row r="578" spans="5:19" s="7" customFormat="1" customHeight="1">
      <x:c r="E578" s="81" t="s">
        <x:v>6285</x:v>
      </x:c>
      <x:c r="M578" s="83"/>
      <x:c r="N578" s="83"/>
      <x:c r="R578" s="86" t="s">
        <x:v>6285</x:v>
      </x:c>
      <x:c r="S578" s="83"/>
    </x:row>
    <x:row r="579" spans="5:19" s="7" customFormat="1" customHeight="1">
      <x:c r="E579" s="81" t="s">
        <x:v>7491</x:v>
      </x:c>
      <x:c r="M579" s="83"/>
      <x:c r="N579" s="83"/>
      <x:c r="R579" s="86" t="s">
        <x:v>7491</x:v>
      </x:c>
      <x:c r="S579" s="83"/>
    </x:row>
    <x:row r="580" spans="5:19" s="7" customFormat="1" customHeight="1">
      <x:c r="E580" s="81" t="s">
        <x:v>6267</x:v>
      </x:c>
      <x:c r="M580" s="83"/>
      <x:c r="N580" s="83"/>
      <x:c r="R580" s="86" t="s">
        <x:v>6267</x:v>
      </x:c>
      <x:c r="S580" s="83"/>
    </x:row>
    <x:row r="581" spans="5:19" s="7" customFormat="1" customHeight="1">
      <x:c r="E581" s="81" t="s">
        <x:v>6275</x:v>
      </x:c>
      <x:c r="M581" s="83"/>
      <x:c r="N581" s="83"/>
      <x:c r="R581" s="86" t="s">
        <x:v>6275</x:v>
      </x:c>
      <x:c r="S581" s="83"/>
    </x:row>
    <x:row r="582" spans="5:19" s="7" customFormat="1" customHeight="1">
      <x:c r="E582" s="81" t="s">
        <x:v>6282</x:v>
      </x:c>
      <x:c r="M582" s="83"/>
      <x:c r="N582" s="83"/>
      <x:c r="R582" s="86" t="s">
        <x:v>6282</x:v>
      </x:c>
      <x:c r="S582" s="83"/>
    </x:row>
    <x:row r="583" spans="5:19" s="7" customFormat="1" customHeight="1">
      <x:c r="E583" s="81" t="s">
        <x:v>6277</x:v>
      </x:c>
      <x:c r="M583" s="83"/>
      <x:c r="N583" s="83"/>
      <x:c r="R583" s="86" t="s">
        <x:v>6277</x:v>
      </x:c>
      <x:c r="S583" s="83"/>
    </x:row>
    <x:row r="584" spans="5:19" s="7" customFormat="1" customHeight="1">
      <x:c r="E584" s="81" t="s">
        <x:v>6280</x:v>
      </x:c>
      <x:c r="M584" s="83"/>
      <x:c r="N584" s="83"/>
      <x:c r="R584" s="86" t="s">
        <x:v>6280</x:v>
      </x:c>
      <x:c r="S584" s="83"/>
    </x:row>
    <x:row r="585" spans="4:4" s="7" customFormat="1" customHeight="1">
      <x:c r="D585" s="79" t="s">
        <x:v>949</x:v>
      </x:c>
    </x:row>
    <x:row r="586" spans="4:4" s="7" customFormat="1" customHeight="1">
      <x:c r="D586" s="80" t="s">
        <x:v>7206</x:v>
      </x:c>
    </x:row>
    <x:row r="587" spans="4:4" s="7" customFormat="1" customHeight="1">
      <x:c r="D587" s="81" t="s">
        <x:v>931</x:v>
      </x:c>
    </x:row>
    <x:row r="588" spans="4:4" s="7" customFormat="1" customHeight="1">
      <x:c r="D588" s="81" t="s">
        <x:v>4202</x:v>
      </x:c>
    </x:row>
    <x:row r="589" spans="4:9" s="7" customFormat="1" customHeight="1">
      <x:c r="D589" s="82" t="s">
        <x:v>6815</x:v>
      </x:c>
      <x:c r="E589" s="83"/>
      <x:c r="F589" s="83"/>
      <x:c r="G589" s="83"/>
      <x:c r="H589" s="83"/>
      <x:c r="I589" s="83"/>
    </x:row>
    <x:row r="590" spans="4:4" s="7" customFormat="1" customHeight="1">
      <x:c r="D590" s="80" t="s">
        <x:v>6816</x:v>
      </x:c>
    </x:row>
    <x:row r="591" spans="4:4" s="7" customFormat="1" customHeight="1">
      <x:c r="D591" s="81" t="s">
        <x:v>1114</x:v>
      </x:c>
    </x:row>
    <x:row r="592" spans="4:4" s="7" customFormat="1" customHeight="1">
      <x:c r="D592" s="80" t="s">
        <x:v>7206</x:v>
      </x:c>
    </x:row>
    <x:row r="593" spans="4:4" s="7" customFormat="1" customHeight="1">
      <x:c r="D593" s="81" t="s">
        <x:v>931</x:v>
      </x:c>
    </x:row>
    <x:row r="594" spans="4:4" s="7" customFormat="1" customHeight="1">
      <x:c r="D594" s="81" t="s">
        <x:v>4202</x:v>
      </x:c>
    </x:row>
    <x:row r="595" spans="4:4" s="7" customFormat="1" customHeight="1">
      <x:c r="D595" s="80" t="s">
        <x:v>7109</x:v>
      </x:c>
    </x:row>
    <x:row r="596" spans="4:4" s="7" customFormat="1" customHeight="1">
      <x:c r="D596" s="80" t="s">
        <x:v>6816</x:v>
      </x:c>
    </x:row>
    <x:row r="597" spans="4:4" s="7" customFormat="1" customHeight="1">
      <x:c r="D597" s="81" t="s">
        <x:v>1114</x:v>
      </x:c>
    </x:row>
    <x:row r="598" spans="4:4" s="7" customFormat="1" customHeight="1">
      <x:c r="D598" s="81" t="s">
        <x:v>431</x:v>
      </x:c>
    </x:row>
    <x:row r="599" spans="4:4" s="7" customFormat="1" customHeight="1">
      <x:c r="D599" s="80" t="s">
        <x:v>7206</x:v>
      </x:c>
    </x:row>
    <x:row r="600" spans="4:4" s="7" customFormat="1" customHeight="1">
      <x:c r="D600" s="81" t="s">
        <x:v>931</x:v>
      </x:c>
    </x:row>
    <x:row r="601" spans="4:4" s="7" customFormat="1" customHeight="1">
      <x:c r="D601" s="81" t="s">
        <x:v>4202</x:v>
      </x:c>
    </x:row>
    <x:row r="602" spans="4:9" s="7" customFormat="1" customHeight="1">
      <x:c r="D602" s="82" t="s">
        <x:v>7220</x:v>
      </x:c>
      <x:c r="E602" s="83"/>
      <x:c r="F602" s="83"/>
      <x:c r="G602" s="83"/>
      <x:c r="H602" s="83"/>
      <x:c r="I602" s="83"/>
    </x:row>
    <x:row r="603" spans="4:4" s="7" customFormat="1" customHeight="1">
      <x:c r="D603" s="80" t="s">
        <x:v>6817</x:v>
      </x:c>
    </x:row>
    <x:row r="604" spans="4:4" s="7" customFormat="1" customHeight="1">
      <x:c r="D604" s="81" t="s">
        <x:v>1114</x:v>
      </x:c>
    </x:row>
    <x:row r="605" spans="4:4" s="7" customFormat="1" customHeight="1">
      <x:c r="D605" s="81" t="s">
        <x:v>2128</x:v>
      </x:c>
    </x:row>
    <x:row r="606" spans="4:4" s="7" customFormat="1" customHeight="1">
      <x:c r="D606" s="79" t="s">
        <x:v>283</x:v>
      </x:c>
    </x:row>
    <x:row r="607" spans="4:4" s="7" customFormat="1" customHeight="1">
      <x:c r="D607" s="81" t="s">
        <x:v>7336</x:v>
      </x:c>
    </x:row>
    <x:row r="608" spans="4:4" s="7" customFormat="1" customHeight="1">
      <x:c r="D608" s="81" t="s">
        <x:v>7330</x:v>
      </x:c>
    </x:row>
    <x:row r="609" spans="4:4" s="7" customFormat="1" customHeight="1">
      <x:c r="D609" s="81" t="s">
        <x:v>7335</x:v>
      </x:c>
    </x:row>
    <x:row r="610" spans="4:4" s="7" customFormat="1" customHeight="1">
      <x:c r="D610" s="81" t="s">
        <x:v>7346</x:v>
      </x:c>
    </x:row>
    <x:row r="611" spans="4:4" s="7" customFormat="1" customHeight="1">
      <x:c r="D611" s="81" t="s">
        <x:v>7347</x:v>
      </x:c>
    </x:row>
    <x:row r="612" spans="4:4" s="7" customFormat="1" customHeight="1">
      <x:c r="D612" s="81" t="s">
        <x:v>7331</x:v>
      </x:c>
    </x:row>
    <x:row r="613" spans="4:4" s="7" customFormat="1" customHeight="1">
      <x:c r="D613" s="81" t="s">
        <x:v>7348</x:v>
      </x:c>
    </x:row>
    <x:row r="614" spans="4:4" s="7" customFormat="1" customHeight="1">
      <x:c r="D614" s="81" t="s">
        <x:v>7328</x:v>
      </x:c>
    </x:row>
    <x:row r="615" spans="4:4" s="7" customFormat="1" customHeight="1">
      <x:c r="D615" s="81" t="s">
        <x:v>7349</x:v>
      </x:c>
    </x:row>
    <x:row r="616" spans="4:4" s="7" customFormat="1" customHeight="1">
      <x:c r="D616" s="81" t="s">
        <x:v>7344</x:v>
      </x:c>
    </x:row>
    <x:row r="617" spans="4:4" s="7" customFormat="1" customHeight="1">
      <x:c r="D617" s="81" t="s">
        <x:v>7332</x:v>
      </x:c>
    </x:row>
    <x:row r="618" spans="4:4" s="7" customFormat="1" customHeight="1">
      <x:c r="D618" s="81" t="s">
        <x:v>7353</x:v>
      </x:c>
    </x:row>
    <x:row r="619" spans="4:4" s="7" customFormat="1" customHeight="1">
      <x:c r="D619" s="81" t="s">
        <x:v>7338</x:v>
      </x:c>
    </x:row>
    <x:row r="620" spans="4:4" s="7" customFormat="1" customHeight="1">
      <x:c r="D620" s="92" t="s">
        <x:v>7489</x:v>
      </x:c>
    </x:row>
    <x:row r="621" s="7" customFormat="1" customHeight="1"/>
    <x:row r="622" spans="4:4" s="7" customFormat="1" customHeight="1">
      <x:c r="D622" s="92" t="s">
        <x:v>1195</x:v>
      </x:c>
    </x:row>
    <x:row r="623" spans="4:15" s="7" customFormat="1" customHeight="1">
      <x:c r="D623" s="162" t="s">
        <x:v>567</x:v>
      </x:c>
      <x:c r="E623" s="163"/>
      <x:c r="F623" s="163"/>
      <x:c r="G623" s="163"/>
      <x:c r="H623" s="163"/>
      <x:c r="I623" s="163"/>
      <x:c r="J623" s="163"/>
      <x:c r="K623" s="163"/>
      <x:c r="L623" s="163"/>
      <x:c r="M623" s="163"/>
      <x:c r="N623" s="163"/>
      <x:c r="O623" s="163"/>
    </x:row>
    <x:row r="624" spans="4:15" s="7" customFormat="1" customHeight="1">
      <x:c r="D624" s="162" t="s">
        <x:v>564</x:v>
      </x:c>
      <x:c r="E624" s="163"/>
      <x:c r="F624" s="163"/>
      <x:c r="G624" s="163"/>
      <x:c r="H624" s="163"/>
      <x:c r="I624" s="163"/>
      <x:c r="J624" s="163"/>
      <x:c r="K624" s="163"/>
      <x:c r="L624" s="163"/>
      <x:c r="M624" s="163"/>
      <x:c r="N624" s="163"/>
      <x:c r="O624" s="163"/>
    </x:row>
    <x:row r="625" spans="4:15" s="7" customFormat="1" customHeight="1">
      <x:c r="D625" s="162" t="s">
        <x:v>588</x:v>
      </x:c>
      <x:c r="E625" s="163"/>
      <x:c r="F625" s="163"/>
      <x:c r="G625" s="163"/>
      <x:c r="H625" s="163"/>
      <x:c r="I625" s="163"/>
      <x:c r="J625" s="163"/>
      <x:c r="K625" s="163"/>
      <x:c r="L625" s="163"/>
      <x:c r="M625" s="163"/>
      <x:c r="N625" s="163"/>
      <x:c r="O625" s="163"/>
    </x:row>
    <x:row r="626" spans="4:15" s="7" customFormat="1" customHeight="1">
      <x:c r="D626" s="162" t="s">
        <x:v>570</x:v>
      </x:c>
      <x:c r="E626" s="163"/>
      <x:c r="F626" s="163"/>
      <x:c r="G626" s="163"/>
      <x:c r="H626" s="163"/>
      <x:c r="I626" s="163"/>
      <x:c r="J626" s="163"/>
      <x:c r="K626" s="163"/>
      <x:c r="L626" s="163"/>
      <x:c r="M626" s="163"/>
      <x:c r="N626" s="163"/>
      <x:c r="O626" s="163"/>
    </x:row>
    <x:row r="627" spans="4:15" s="7" customFormat="1" customHeight="1">
      <x:c r="D627" s="162" t="s">
        <x:v>548</x:v>
      </x:c>
      <x:c r="E627" s="163"/>
      <x:c r="F627" s="163"/>
      <x:c r="G627" s="163"/>
      <x:c r="H627" s="163"/>
      <x:c r="I627" s="163"/>
      <x:c r="J627" s="163"/>
      <x:c r="K627" s="163"/>
      <x:c r="L627" s="163"/>
      <x:c r="M627" s="163"/>
      <x:c r="N627" s="163"/>
      <x:c r="O627" s="163"/>
    </x:row>
    <x:row r="628" spans="4:15" s="7" customFormat="1" customHeight="1">
      <x:c r="D628" s="162" t="s">
        <x:v>581</x:v>
      </x:c>
      <x:c r="E628" s="163"/>
      <x:c r="F628" s="163"/>
      <x:c r="G628" s="163"/>
      <x:c r="H628" s="163"/>
      <x:c r="I628" s="163"/>
      <x:c r="J628" s="163"/>
      <x:c r="K628" s="163"/>
      <x:c r="L628" s="163"/>
      <x:c r="M628" s="163"/>
      <x:c r="N628" s="163"/>
      <x:c r="O628" s="163"/>
    </x:row>
    <x:row r="629" spans="4:15" s="7" customFormat="1" customHeight="1">
      <x:c r="D629" s="162" t="s">
        <x:v>559</x:v>
      </x:c>
      <x:c r="E629" s="163"/>
      <x:c r="F629" s="163"/>
      <x:c r="G629" s="163"/>
      <x:c r="H629" s="163"/>
      <x:c r="I629" s="163"/>
      <x:c r="J629" s="163"/>
      <x:c r="K629" s="163"/>
      <x:c r="L629" s="163"/>
      <x:c r="M629" s="163"/>
      <x:c r="N629" s="163"/>
      <x:c r="O629" s="163"/>
    </x:row>
    <x:row r="630" spans="4:15" s="7" customFormat="1" customHeight="1">
      <x:c r="D630" s="162" t="s">
        <x:v>585</x:v>
      </x:c>
      <x:c r="E630" s="163"/>
      <x:c r="F630" s="163"/>
      <x:c r="G630" s="163"/>
      <x:c r="H630" s="163"/>
      <x:c r="I630" s="163"/>
      <x:c r="J630" s="163"/>
      <x:c r="K630" s="163"/>
      <x:c r="L630" s="163"/>
      <x:c r="M630" s="163"/>
      <x:c r="N630" s="163"/>
      <x:c r="O630" s="163"/>
    </x:row>
    <x:row r="631" spans="4:15" s="7" customFormat="1" customHeight="1">
      <x:c r="D631" s="162" t="s">
        <x:v>3406</x:v>
      </x:c>
      <x:c r="E631" s="163"/>
      <x:c r="F631" s="163"/>
      <x:c r="G631" s="163"/>
      <x:c r="H631" s="163"/>
      <x:c r="I631" s="163"/>
      <x:c r="J631" s="163"/>
      <x:c r="K631" s="163"/>
      <x:c r="L631" s="163"/>
      <x:c r="M631" s="163"/>
      <x:c r="N631" s="163"/>
      <x:c r="O631" s="163"/>
    </x:row>
    <x:row r="632" s="7" customFormat="1" customHeight="1"/>
    <x:row r="633" spans="4:4" s="7" customFormat="1" customHeight="1">
      <x:c r="D633" s="79" t="s">
        <x:v>3574</x:v>
      </x:c>
    </x:row>
    <x:row r="634" spans="4:4" s="7" customFormat="1" customHeight="1">
      <x:c r="D634" s="80" t="s">
        <x:v>7217</x:v>
      </x:c>
    </x:row>
    <x:row r="635" spans="4:4" s="7" customFormat="1" customHeight="1">
      <x:c r="D635" s="81" t="s">
        <x:v>941</x:v>
      </x:c>
    </x:row>
    <x:row r="636" spans="4:4" s="7" customFormat="1" customHeight="1">
      <x:c r="D636" s="81" t="s">
        <x:v>920</x:v>
      </x:c>
    </x:row>
    <x:row r="637" spans="4:4" s="7" customFormat="1" customHeight="1">
      <x:c r="D637" s="81" t="s">
        <x:v>931</x:v>
      </x:c>
    </x:row>
    <x:row r="638" spans="4:4" s="7" customFormat="1" customHeight="1">
      <x:c r="D638" s="81" t="s">
        <x:v>3392</x:v>
      </x:c>
    </x:row>
    <x:row r="639" spans="4:4" s="7" customFormat="1" customHeight="1">
      <x:c r="D639" s="80" t="s">
        <x:v>6811</x:v>
      </x:c>
    </x:row>
    <x:row r="640" spans="4:4" s="7" customFormat="1" customHeight="1">
      <x:c r="D640" s="80" t="s">
        <x:v>7449</x:v>
      </x:c>
    </x:row>
    <x:row r="641" spans="4:4" s="7" customFormat="1" customHeight="1">
      <x:c r="D641" s="81" t="s">
        <x:v>7218</x:v>
      </x:c>
    </x:row>
    <x:row r="642" spans="4:4" s="7" customFormat="1" customHeight="1">
      <x:c r="D642" s="81" t="s">
        <x:v>1114</x:v>
      </x:c>
    </x:row>
    <x:row r="643" spans="4:4" s="7" customFormat="1" customHeight="1">
      <x:c r="D643" s="79" t="s">
        <x:v>2377</x:v>
      </x:c>
    </x:row>
    <x:row r="644" spans="4:4" s="7" customFormat="1" customHeight="1">
      <x:c r="D644" s="80" t="s">
        <x:v>7217</x:v>
      </x:c>
    </x:row>
    <x:row r="645" spans="4:4" s="7" customFormat="1" customHeight="1">
      <x:c r="D645" s="81" t="s">
        <x:v>941</x:v>
      </x:c>
    </x:row>
    <x:row r="646" spans="4:4" s="7" customFormat="1" customHeight="1">
      <x:c r="D646" s="81" t="s">
        <x:v>920</x:v>
      </x:c>
    </x:row>
    <x:row r="647" spans="4:4" s="7" customFormat="1" customHeight="1">
      <x:c r="D647" s="81" t="s">
        <x:v>931</x:v>
      </x:c>
    </x:row>
    <x:row r="648" spans="4:4" s="7" customFormat="1" customHeight="1">
      <x:c r="D648" s="81" t="s">
        <x:v>3392</x:v>
      </x:c>
    </x:row>
    <x:row r="649" spans="4:4" s="7" customFormat="1" customHeight="1">
      <x:c r="D649" s="80" t="s">
        <x:v>6597</x:v>
      </x:c>
    </x:row>
    <x:row r="650" spans="4:4" s="7" customFormat="1" customHeight="1">
      <x:c r="D650" s="80" t="s">
        <x:v>7462</x:v>
      </x:c>
    </x:row>
    <x:row r="651" spans="4:4" s="7" customFormat="1" customHeight="1">
      <x:c r="D651" s="81" t="s">
        <x:v>7218</x:v>
      </x:c>
    </x:row>
    <x:row r="652" spans="4:4" s="7" customFormat="1" customHeight="1">
      <x:c r="D652" s="81" t="s">
        <x:v>1114</x:v>
      </x:c>
    </x:row>
    <x:row r="653" spans="4:4" s="7" customFormat="1" customHeight="1">
      <x:c r="D653" s="81" t="s">
        <x:v>567</x:v>
      </x:c>
    </x:row>
    <x:row r="654" spans="4:4" s="7" customFormat="1" customHeight="1">
      <x:c r="D654" s="79" t="s">
        <x:v>564</x:v>
      </x:c>
    </x:row>
    <x:row r="655" spans="4:4" s="7" customFormat="1" customHeight="1">
      <x:c r="D655" s="81" t="s">
        <x:v>6005</x:v>
      </x:c>
    </x:row>
    <x:row r="656" spans="4:4" s="7" customFormat="1" customHeight="1">
      <x:c r="D656" s="81" t="s">
        <x:v>6018</x:v>
      </x:c>
    </x:row>
    <x:row r="657" spans="4:4" s="7" customFormat="1" customHeight="1">
      <x:c r="D657" s="81" t="s">
        <x:v>6009</x:v>
      </x:c>
    </x:row>
    <x:row r="658" spans="4:4" s="7" customFormat="1" customHeight="1">
      <x:c r="D658" s="81" t="s">
        <x:v>6030</x:v>
      </x:c>
    </x:row>
    <x:row r="659" spans="4:4" s="7" customFormat="1" customHeight="1">
      <x:c r="D659" s="81" t="s">
        <x:v>6029</x:v>
      </x:c>
    </x:row>
    <x:row r="660" spans="4:4" s="7" customFormat="1" customHeight="1">
      <x:c r="D660" s="81" t="s">
        <x:v>6012</x:v>
      </x:c>
    </x:row>
    <x:row r="661" spans="4:4" s="7" customFormat="1" customHeight="1">
      <x:c r="D661" s="92" t="s">
        <x:v>5909</x:v>
      </x:c>
    </x:row>
    <x:row r="662" s="7" customFormat="1" customHeight="1"/>
    <x:row r="663" spans="4:4" s="7" customFormat="1" customHeight="1">
      <x:c r="D663" s="81" t="s">
        <x:v>1116</x:v>
      </x:c>
    </x:row>
    <x:row r="664" spans="4:16" s="7" customFormat="1" customHeight="1">
      <x:c r="D664" s="162" t="s">
        <x:v>292</x:v>
      </x:c>
      <x:c r="E664" s="163"/>
      <x:c r="F664" s="163"/>
      <x:c r="G664" s="163"/>
      <x:c r="H664" s="163"/>
      <x:c r="I664" s="163"/>
      <x:c r="J664" s="163"/>
      <x:c r="K664" s="163"/>
      <x:c r="L664" s="163"/>
      <x:c r="M664" s="163"/>
      <x:c r="N664" s="163"/>
      <x:c r="O664" s="163"/>
      <x:c r="P664" s="163"/>
    </x:row>
    <x:row r="665" spans="4:16" s="7" customFormat="1" customHeight="1">
      <x:c r="D665" s="162" t="s">
        <x:v>294</x:v>
      </x:c>
      <x:c r="E665" s="163"/>
      <x:c r="F665" s="163"/>
      <x:c r="G665" s="163"/>
      <x:c r="H665" s="163"/>
      <x:c r="I665" s="163"/>
      <x:c r="J665" s="163"/>
      <x:c r="K665" s="163"/>
      <x:c r="L665" s="163"/>
      <x:c r="M665" s="163"/>
      <x:c r="N665" s="163"/>
      <x:c r="O665" s="163"/>
      <x:c r="P665" s="163"/>
    </x:row>
    <x:row r="666" spans="4:16" s="7" customFormat="1" customHeight="1">
      <x:c r="D666" s="162" t="s">
        <x:v>297</x:v>
      </x:c>
      <x:c r="E666" s="163"/>
      <x:c r="F666" s="163"/>
      <x:c r="G666" s="163"/>
      <x:c r="H666" s="163"/>
      <x:c r="I666" s="163"/>
      <x:c r="J666" s="163"/>
      <x:c r="K666" s="163"/>
      <x:c r="L666" s="163"/>
      <x:c r="M666" s="163"/>
      <x:c r="N666" s="163"/>
      <x:c r="O666" s="163"/>
      <x:c r="P666" s="163"/>
    </x:row>
    <x:row r="667" spans="4:16" s="7" customFormat="1" customHeight="1">
      <x:c r="D667" s="162" t="s">
        <x:v>293</x:v>
      </x:c>
      <x:c r="E667" s="163"/>
      <x:c r="F667" s="163"/>
      <x:c r="G667" s="163"/>
      <x:c r="H667" s="163"/>
      <x:c r="I667" s="163"/>
      <x:c r="J667" s="163"/>
      <x:c r="K667" s="163"/>
      <x:c r="L667" s="163"/>
      <x:c r="M667" s="163"/>
      <x:c r="N667" s="163"/>
      <x:c r="O667" s="163"/>
      <x:c r="P667" s="163"/>
    </x:row>
    <x:row r="668" spans="4:16" s="7" customFormat="1" customHeight="1">
      <x:c r="D668" s="162" t="s">
        <x:v>286</x:v>
      </x:c>
      <x:c r="E668" s="163"/>
      <x:c r="F668" s="163"/>
      <x:c r="G668" s="163"/>
      <x:c r="H668" s="163"/>
      <x:c r="I668" s="163"/>
      <x:c r="J668" s="163"/>
      <x:c r="K668" s="163"/>
      <x:c r="L668" s="163"/>
      <x:c r="M668" s="163"/>
      <x:c r="N668" s="163"/>
      <x:c r="O668" s="163"/>
      <x:c r="P668" s="163"/>
    </x:row>
    <x:row r="669" s="7" customFormat="1" customHeight="1"/>
    <x:row r="670" spans="4:4" s="7" customFormat="1" customHeight="1">
      <x:c r="D670" s="79" t="s">
        <x:v>3574</x:v>
      </x:c>
    </x:row>
    <x:row r="671" spans="4:4" s="7" customFormat="1" customHeight="1">
      <x:c r="D671" s="80" t="s">
        <x:v>7494</x:v>
      </x:c>
    </x:row>
    <x:row r="672" spans="4:4" s="7" customFormat="1" customHeight="1">
      <x:c r="D672" s="81" t="s">
        <x:v>3573</x:v>
      </x:c>
    </x:row>
    <x:row r="673" spans="4:4" s="7" customFormat="1" customHeight="1">
      <x:c r="D673" s="80" t="s">
        <x:v>1915</x:v>
      </x:c>
    </x:row>
    <x:row r="674" spans="4:4" s="7" customFormat="1" customHeight="1">
      <x:c r="D674" s="81" t="s">
        <x:v>7221</x:v>
      </x:c>
    </x:row>
    <x:row r="675" spans="4:4" s="7" customFormat="1" customHeight="1">
      <x:c r="D675" s="81" t="s">
        <x:v>5619</x:v>
      </x:c>
    </x:row>
    <x:row r="676" spans="4:4" s="7" customFormat="1" customHeight="1">
      <x:c r="D676" s="81" t="s">
        <x:v>7106</x:v>
      </x:c>
    </x:row>
    <x:row r="677" spans="4:4" s="7" customFormat="1" customHeight="1">
      <x:c r="D677" s="81" t="s">
        <x:v>7107</x:v>
      </x:c>
    </x:row>
    <x:row r="678" spans="4:4" s="7" customFormat="1" customHeight="1">
      <x:c r="D678" s="81" t="s">
        <x:v>6827</x:v>
      </x:c>
    </x:row>
    <x:row r="679" spans="4:4" s="7" customFormat="1" customHeight="1">
      <x:c r="D679" s="81" t="s">
        <x:v>7496</x:v>
      </x:c>
    </x:row>
    <x:row r="680" spans="4:4" s="7" customFormat="1" customHeight="1">
      <x:c r="D680" s="81" t="s">
        <x:v>7223</x:v>
      </x:c>
    </x:row>
    <x:row r="681" spans="4:4" s="7" customFormat="1" customHeight="1">
      <x:c r="D681" s="81" t="s">
        <x:v>3409</x:v>
      </x:c>
    </x:row>
    <x:row r="682" spans="4:4" s="7" customFormat="1" customHeight="1">
      <x:c r="D682" s="80" t="s">
        <x:v>7449</x:v>
      </x:c>
    </x:row>
    <x:row r="683" spans="4:4" s="7" customFormat="1" customHeight="1">
      <x:c r="D683" s="81" t="s">
        <x:v>1114</x:v>
      </x:c>
    </x:row>
    <x:row r="684" spans="4:4" s="7" customFormat="1" customHeight="1">
      <x:c r="D684" s="79" t="s">
        <x:v>2758</x:v>
      </x:c>
    </x:row>
    <x:row r="685" spans="4:4" s="7" customFormat="1" customHeight="1">
      <x:c r="D685" s="80" t="s">
        <x:v>7494</x:v>
      </x:c>
    </x:row>
    <x:row r="686" spans="4:4" s="7" customFormat="1" customHeight="1">
      <x:c r="D686" s="81" t="s">
        <x:v>3573</x:v>
      </x:c>
    </x:row>
    <x:row r="687" spans="4:4" s="7" customFormat="1" customHeight="1">
      <x:c r="D687" s="80" t="s">
        <x:v>1915</x:v>
      </x:c>
    </x:row>
    <x:row r="688" spans="4:4" s="7" customFormat="1" customHeight="1">
      <x:c r="D688" s="81" t="s">
        <x:v>7221</x:v>
      </x:c>
    </x:row>
    <x:row r="689" spans="4:4" s="7" customFormat="1" customHeight="1">
      <x:c r="D689" s="81" t="s">
        <x:v>5619</x:v>
      </x:c>
    </x:row>
    <x:row r="690" spans="4:4" s="7" customFormat="1" customHeight="1">
      <x:c r="D690" s="81" t="s">
        <x:v>7106</x:v>
      </x:c>
    </x:row>
    <x:row r="691" spans="4:4" s="7" customFormat="1" customHeight="1">
      <x:c r="D691" s="81" t="s">
        <x:v>7107</x:v>
      </x:c>
    </x:row>
    <x:row r="692" spans="4:4" s="7" customFormat="1" customHeight="1">
      <x:c r="D692" s="81" t="s">
        <x:v>6827</x:v>
      </x:c>
    </x:row>
    <x:row r="693" spans="4:4" s="7" customFormat="1" customHeight="1">
      <x:c r="D693" s="81" t="s">
        <x:v>7496</x:v>
      </x:c>
    </x:row>
    <x:row r="694" spans="4:4" s="7" customFormat="1" customHeight="1">
      <x:c r="D694" s="81" t="s">
        <x:v>7223</x:v>
      </x:c>
    </x:row>
    <x:row r="695" spans="4:4" s="7" customFormat="1" customHeight="1">
      <x:c r="D695" s="81" t="s">
        <x:v>4778</x:v>
      </x:c>
    </x:row>
    <x:row r="696" spans="4:4" s="7" customFormat="1" customHeight="1">
      <x:c r="D696" s="80" t="s">
        <x:v>7462</x:v>
      </x:c>
    </x:row>
    <x:row r="697" spans="4:4" s="7" customFormat="1" customHeight="1">
      <x:c r="D697" s="81" t="s">
        <x:v>1114</x:v>
      </x:c>
    </x:row>
    <x:row r="698" spans="4:18" s="7" customFormat="1" customHeight="1">
      <x:c r="D698" s="162" t="s">
        <x:v>1652</x:v>
      </x:c>
      <x:c r="E698" s="163"/>
      <x:c r="F698" s="163"/>
      <x:c r="G698" s="163"/>
      <x:c r="H698" s="163"/>
      <x:c r="I698" s="163"/>
      <x:c r="J698" s="163"/>
      <x:c r="K698" s="163"/>
      <x:c r="L698" s="163"/>
      <x:c r="M698" s="163"/>
      <x:c r="N698" s="163"/>
      <x:c r="O698" s="163"/>
      <x:c r="P698" s="163"/>
      <x:c r="Q698" s="163"/>
      <x:c r="R698" s="163"/>
    </x:row>
    <x:row r="699" spans="4:18" s="7" customFormat="1" customHeight="1">
      <x:c r="D699" s="162" t="s">
        <x:v>2586</x:v>
      </x:c>
      <x:c r="E699" s="163"/>
      <x:c r="F699" s="163"/>
      <x:c r="G699" s="163"/>
      <x:c r="H699" s="163"/>
      <x:c r="I699" s="163"/>
      <x:c r="J699" s="163"/>
      <x:c r="K699" s="163"/>
      <x:c r="L699" s="163"/>
      <x:c r="M699" s="163"/>
      <x:c r="N699" s="163"/>
      <x:c r="O699" s="163"/>
      <x:c r="P699" s="163"/>
      <x:c r="Q699" s="163"/>
      <x:c r="R699" s="163"/>
    </x:row>
    <x:row r="700" spans="4:18" s="7" customFormat="1" customHeight="1">
      <x:c r="D700" s="162" t="s">
        <x:v>1534</x:v>
      </x:c>
      <x:c r="E700" s="163"/>
      <x:c r="F700" s="163"/>
      <x:c r="G700" s="163"/>
      <x:c r="H700" s="163"/>
      <x:c r="I700" s="163"/>
      <x:c r="J700" s="163"/>
      <x:c r="K700" s="163"/>
      <x:c r="L700" s="163"/>
      <x:c r="M700" s="163"/>
      <x:c r="N700" s="163"/>
      <x:c r="O700" s="163"/>
      <x:c r="P700" s="163"/>
      <x:c r="Q700" s="163"/>
      <x:c r="R700" s="163"/>
    </x:row>
    <x:row r="701" spans="4:18" s="7" customFormat="1" customHeight="1">
      <x:c r="D701" s="162" t="s">
        <x:v>2804</x:v>
      </x:c>
      <x:c r="E701" s="163"/>
      <x:c r="F701" s="163"/>
      <x:c r="G701" s="163"/>
      <x:c r="H701" s="163"/>
      <x:c r="I701" s="163"/>
      <x:c r="J701" s="163"/>
      <x:c r="K701" s="163"/>
      <x:c r="L701" s="163"/>
      <x:c r="M701" s="163"/>
      <x:c r="N701" s="163"/>
      <x:c r="O701" s="163"/>
      <x:c r="P701" s="163"/>
      <x:c r="Q701" s="163"/>
      <x:c r="R701" s="163"/>
    </x:row>
    <x:row r="702" spans="4:18" s="7" customFormat="1" customHeight="1">
      <x:c r="D702" s="162" t="s">
        <x:v>1667</x:v>
      </x:c>
      <x:c r="E702" s="163"/>
      <x:c r="F702" s="163"/>
      <x:c r="G702" s="163"/>
      <x:c r="H702" s="163"/>
      <x:c r="I702" s="163"/>
      <x:c r="J702" s="163"/>
      <x:c r="K702" s="163"/>
      <x:c r="L702" s="163"/>
      <x:c r="M702" s="163"/>
      <x:c r="N702" s="163"/>
      <x:c r="O702" s="163"/>
      <x:c r="P702" s="163"/>
      <x:c r="Q702" s="163"/>
      <x:c r="R702" s="163"/>
    </x:row>
    <x:row r="703" s="7" customFormat="1" customHeight="1"/>
    <x:row r="704" s="7" customFormat="1" customHeight="1"/>
    <x:row r="705" spans="4:4" s="7" customFormat="1" customHeight="1">
      <x:c r="D705" s="162" t="s">
        <x:v>1101</x:v>
      </x:c>
    </x:row>
    <x:row r="706" spans="5:20" s="7" customFormat="1" customHeight="1">
      <x:c r="E706" s="162" t="s">
        <x:v>1941</x:v>
      </x:c>
      <x:c r="F706" s="163"/>
      <x:c r="G706" s="163"/>
      <x:c r="H706" s="163"/>
      <x:c r="I706" s="163"/>
      <x:c r="J706" s="163"/>
      <x:c r="K706" s="163"/>
      <x:c r="L706" s="163"/>
      <x:c r="M706" s="163"/>
      <x:c r="N706" s="163"/>
      <x:c r="O706" s="163"/>
      <x:c r="P706" s="163"/>
      <x:c r="Q706" s="163"/>
      <x:c r="R706" s="163"/>
      <x:c r="S706" s="163"/>
      <x:c r="T706" s="163"/>
    </x:row>
    <x:row r="707" spans="5:20" s="7" customFormat="1" customHeight="1">
      <x:c r="E707" s="162" t="s">
        <x:v>1946</x:v>
      </x:c>
      <x:c r="F707" s="163"/>
      <x:c r="G707" s="163"/>
      <x:c r="H707" s="163"/>
      <x:c r="I707" s="163"/>
      <x:c r="J707" s="163"/>
      <x:c r="K707" s="163"/>
      <x:c r="L707" s="163"/>
      <x:c r="M707" s="163"/>
      <x:c r="N707" s="163"/>
      <x:c r="O707" s="163"/>
      <x:c r="P707" s="163"/>
      <x:c r="Q707" s="163"/>
      <x:c r="R707" s="163"/>
      <x:c r="S707" s="163"/>
      <x:c r="T707" s="163"/>
    </x:row>
    <x:row r="708" spans="5:20" s="7" customFormat="1" customHeight="1">
      <x:c r="E708" s="162" t="s">
        <x:v>1947</x:v>
      </x:c>
      <x:c r="F708" s="163"/>
      <x:c r="G708" s="163"/>
      <x:c r="H708" s="163"/>
      <x:c r="I708" s="163"/>
      <x:c r="J708" s="163"/>
      <x:c r="K708" s="163"/>
      <x:c r="L708" s="163"/>
      <x:c r="M708" s="163"/>
      <x:c r="N708" s="163"/>
      <x:c r="O708" s="163"/>
      <x:c r="P708" s="163"/>
      <x:c r="Q708" s="163"/>
      <x:c r="R708" s="163"/>
      <x:c r="S708" s="163"/>
      <x:c r="T708" s="163"/>
    </x:row>
    <x:row r="709" spans="5:20" s="7" customFormat="1" customHeight="1">
      <x:c r="E709" s="162" t="s">
        <x:v>1948</x:v>
      </x:c>
      <x:c r="F709" s="163"/>
      <x:c r="G709" s="163"/>
      <x:c r="H709" s="163"/>
      <x:c r="I709" s="163"/>
      <x:c r="J709" s="163"/>
      <x:c r="K709" s="163"/>
      <x:c r="L709" s="163"/>
      <x:c r="M709" s="163"/>
      <x:c r="N709" s="163"/>
      <x:c r="O709" s="163"/>
      <x:c r="P709" s="163"/>
      <x:c r="Q709" s="163"/>
      <x:c r="R709" s="163"/>
      <x:c r="S709" s="163"/>
      <x:c r="T709" s="163"/>
    </x:row>
    <x:row r="710" spans="5:20" s="7" customFormat="1" customHeight="1">
      <x:c r="E710" s="162" t="s">
        <x:v>1950</x:v>
      </x:c>
      <x:c r="F710" s="163"/>
      <x:c r="G710" s="163"/>
      <x:c r="H710" s="163"/>
      <x:c r="I710" s="163"/>
      <x:c r="J710" s="163"/>
      <x:c r="K710" s="163"/>
      <x:c r="L710" s="163"/>
      <x:c r="M710" s="163"/>
      <x:c r="N710" s="163"/>
      <x:c r="O710" s="163"/>
      <x:c r="P710" s="163"/>
      <x:c r="Q710" s="163"/>
      <x:c r="R710" s="163"/>
      <x:c r="S710" s="163"/>
      <x:c r="T710" s="163"/>
    </x:row>
    <x:row r="711" spans="5:20" s="7" customFormat="1" customHeight="1">
      <x:c r="E711" s="162" t="s">
        <x:v>1951</x:v>
      </x:c>
      <x:c r="F711" s="163"/>
      <x:c r="G711" s="163"/>
      <x:c r="H711" s="163"/>
      <x:c r="I711" s="163"/>
      <x:c r="J711" s="163"/>
      <x:c r="K711" s="163"/>
      <x:c r="L711" s="163"/>
      <x:c r="M711" s="163"/>
      <x:c r="N711" s="163"/>
      <x:c r="O711" s="163"/>
      <x:c r="P711" s="163"/>
      <x:c r="Q711" s="163"/>
      <x:c r="R711" s="163"/>
      <x:c r="S711" s="163"/>
      <x:c r="T711" s="163"/>
    </x:row>
    <x:row r="712" spans="5:20" s="7" customFormat="1" customHeight="1">
      <x:c r="E712" s="162" t="s">
        <x:v>434</x:v>
      </x:c>
      <x:c r="F712" s="163"/>
      <x:c r="G712" s="163"/>
      <x:c r="H712" s="163"/>
      <x:c r="I712" s="163"/>
      <x:c r="J712" s="163"/>
      <x:c r="K712" s="163"/>
      <x:c r="L712" s="163"/>
      <x:c r="M712" s="163"/>
      <x:c r="N712" s="163"/>
      <x:c r="O712" s="163"/>
      <x:c r="P712" s="163"/>
      <x:c r="Q712" s="163"/>
      <x:c r="R712" s="163"/>
      <x:c r="S712" s="163"/>
      <x:c r="T712" s="163"/>
    </x:row>
    <x:row r="713" spans="5:20" s="7" customFormat="1" customHeight="1">
      <x:c r="E713" s="162" t="s">
        <x:v>1677</x:v>
      </x:c>
      <x:c r="F713" s="163"/>
      <x:c r="G713" s="163"/>
      <x:c r="H713" s="163"/>
      <x:c r="I713" s="163"/>
      <x:c r="J713" s="163"/>
      <x:c r="K713" s="163"/>
      <x:c r="L713" s="163"/>
      <x:c r="M713" s="163"/>
      <x:c r="N713" s="163"/>
      <x:c r="O713" s="163"/>
      <x:c r="P713" s="163"/>
      <x:c r="Q713" s="163"/>
      <x:c r="R713" s="163"/>
      <x:c r="S713" s="163"/>
      <x:c r="T713" s="163"/>
    </x:row>
    <x:row r="714" spans="5:20" s="7" customFormat="1" customHeight="1">
      <x:c r="E714" s="162" t="s">
        <x:v>1679</x:v>
      </x:c>
      <x:c r="F714" s="163"/>
      <x:c r="G714" s="163"/>
      <x:c r="H714" s="163"/>
      <x:c r="I714" s="163"/>
      <x:c r="J714" s="163"/>
      <x:c r="K714" s="163"/>
      <x:c r="L714" s="163"/>
      <x:c r="M714" s="163"/>
      <x:c r="N714" s="163"/>
      <x:c r="O714" s="163"/>
      <x:c r="P714" s="163"/>
      <x:c r="Q714" s="163"/>
      <x:c r="R714" s="163"/>
      <x:c r="S714" s="163"/>
      <x:c r="T714" s="163"/>
    </x:row>
    <x:row r="715" spans="5:20" s="7" customFormat="1" customHeight="1">
      <x:c r="E715" s="162" t="s">
        <x:v>1674</x:v>
      </x:c>
      <x:c r="F715" s="163"/>
      <x:c r="G715" s="163"/>
      <x:c r="H715" s="163"/>
      <x:c r="I715" s="163"/>
      <x:c r="J715" s="163"/>
      <x:c r="K715" s="163"/>
      <x:c r="L715" s="163"/>
      <x:c r="M715" s="163"/>
      <x:c r="N715" s="163"/>
      <x:c r="O715" s="163"/>
      <x:c r="P715" s="163"/>
      <x:c r="Q715" s="163"/>
      <x:c r="R715" s="163"/>
      <x:c r="S715" s="163"/>
      <x:c r="T715" s="163"/>
    </x:row>
    <x:row r="716" spans="5:20" s="7" customFormat="1" customHeight="1">
      <x:c r="E716" s="162" t="s">
        <x:v>1685</x:v>
      </x:c>
      <x:c r="F716" s="163"/>
      <x:c r="G716" s="163"/>
      <x:c r="H716" s="163"/>
      <x:c r="I716" s="163"/>
      <x:c r="J716" s="163"/>
      <x:c r="K716" s="163"/>
      <x:c r="L716" s="163"/>
      <x:c r="M716" s="163"/>
      <x:c r="N716" s="163"/>
      <x:c r="O716" s="163"/>
      <x:c r="P716" s="163"/>
      <x:c r="Q716" s="163"/>
      <x:c r="R716" s="163"/>
      <x:c r="S716" s="163"/>
      <x:c r="T716" s="163"/>
    </x:row>
    <x:row r="717" spans="5:20" s="7" customFormat="1" customHeight="1">
      <x:c r="E717" s="162" t="s">
        <x:v>1931</x:v>
      </x:c>
      <x:c r="F717" s="163"/>
      <x:c r="G717" s="163"/>
      <x:c r="H717" s="163"/>
      <x:c r="I717" s="163"/>
      <x:c r="J717" s="163"/>
      <x:c r="K717" s="163"/>
      <x:c r="L717" s="163"/>
      <x:c r="M717" s="163"/>
      <x:c r="N717" s="163"/>
      <x:c r="O717" s="163"/>
      <x:c r="P717" s="163"/>
      <x:c r="Q717" s="163"/>
      <x:c r="R717" s="163"/>
      <x:c r="S717" s="163"/>
      <x:c r="T717" s="163"/>
    </x:row>
    <x:row r="718" spans="5:20" s="7" customFormat="1" customHeight="1">
      <x:c r="E718" s="162" t="s">
        <x:v>1936</x:v>
      </x:c>
      <x:c r="F718" s="163"/>
      <x:c r="G718" s="163"/>
      <x:c r="H718" s="163"/>
      <x:c r="I718" s="163"/>
      <x:c r="J718" s="163"/>
      <x:c r="K718" s="163"/>
      <x:c r="L718" s="163"/>
      <x:c r="M718" s="163"/>
      <x:c r="N718" s="163"/>
      <x:c r="O718" s="163"/>
      <x:c r="P718" s="163"/>
      <x:c r="Q718" s="163"/>
      <x:c r="R718" s="163"/>
      <x:c r="S718" s="163"/>
      <x:c r="T718" s="163"/>
    </x:row>
    <x:row r="719" spans="5:20" s="7" customFormat="1" customHeight="1">
      <x:c r="E719" s="162" t="s">
        <x:v>1680</x:v>
      </x:c>
      <x:c r="F719" s="163"/>
      <x:c r="G719" s="163"/>
      <x:c r="H719" s="163"/>
      <x:c r="I719" s="163"/>
      <x:c r="J719" s="163"/>
      <x:c r="K719" s="163"/>
      <x:c r="L719" s="163"/>
      <x:c r="M719" s="163"/>
      <x:c r="N719" s="163"/>
      <x:c r="O719" s="163"/>
      <x:c r="P719" s="163"/>
      <x:c r="Q719" s="163"/>
      <x:c r="R719" s="163"/>
      <x:c r="S719" s="163"/>
      <x:c r="T719" s="163"/>
    </x:row>
    <x:row r="720" spans="5:20" s="7" customFormat="1" customHeight="1">
      <x:c r="E720" s="162" t="s">
        <x:v>1681</x:v>
      </x:c>
      <x:c r="F720" s="163"/>
      <x:c r="G720" s="163"/>
      <x:c r="H720" s="163"/>
      <x:c r="I720" s="163"/>
      <x:c r="J720" s="163"/>
      <x:c r="K720" s="163"/>
      <x:c r="L720" s="163"/>
      <x:c r="M720" s="163"/>
      <x:c r="N720" s="163"/>
      <x:c r="O720" s="163"/>
      <x:c r="P720" s="163"/>
      <x:c r="Q720" s="163"/>
      <x:c r="R720" s="163"/>
      <x:c r="S720" s="163"/>
      <x:c r="T720" s="163"/>
    </x:row>
    <x:row r="721" spans="5:20" s="7" customFormat="1" customHeight="1">
      <x:c r="E721" s="162" t="s">
        <x:v>1689</x:v>
      </x:c>
      <x:c r="F721" s="163"/>
      <x:c r="G721" s="163"/>
      <x:c r="H721" s="163"/>
      <x:c r="I721" s="163"/>
      <x:c r="J721" s="163"/>
      <x:c r="K721" s="163"/>
      <x:c r="L721" s="163"/>
      <x:c r="M721" s="163"/>
      <x:c r="N721" s="163"/>
      <x:c r="O721" s="163"/>
      <x:c r="P721" s="163"/>
      <x:c r="Q721" s="163"/>
      <x:c r="R721" s="163"/>
      <x:c r="S721" s="163"/>
      <x:c r="T721" s="163"/>
    </x:row>
    <x:row r="722" spans="5:20" s="7" customFormat="1" customHeight="1">
      <x:c r="E722" s="162" t="s">
        <x:v>1622</x:v>
      </x:c>
      <x:c r="F722" s="163"/>
      <x:c r="G722" s="163"/>
      <x:c r="H722" s="163"/>
      <x:c r="I722" s="163"/>
      <x:c r="J722" s="163"/>
      <x:c r="K722" s="163"/>
      <x:c r="L722" s="163"/>
      <x:c r="M722" s="163"/>
      <x:c r="N722" s="163"/>
      <x:c r="O722" s="163"/>
      <x:c r="P722" s="163"/>
      <x:c r="Q722" s="163"/>
      <x:c r="R722" s="163"/>
      <x:c r="S722" s="163"/>
      <x:c r="T722" s="163"/>
    </x:row>
    <x:row r="723" spans="5:5" s="7" customFormat="1" customHeight="1">
      <x:c r="E723" s="92" t="s">
        <x:v>7488</x:v>
      </x:c>
    </x:row>
    <x:row r="724" s="7" customFormat="1" customHeight="1"/>
    <x:row r="725" spans="5:5" s="7" customFormat="1" customHeight="1">
      <x:c r="E725" s="79" t="s">
        <x:v>2754</x:v>
      </x:c>
    </x:row>
    <x:row r="726" spans="5:5" s="7" customFormat="1" customHeight="1">
      <x:c r="E726" s="80" t="s">
        <x:v>7222</x:v>
      </x:c>
    </x:row>
    <x:row r="727" spans="5:5" s="7" customFormat="1" customHeight="1">
      <x:c r="E727" s="81" t="s">
        <x:v>941</x:v>
      </x:c>
    </x:row>
    <x:row r="728" spans="5:5" s="7" customFormat="1" customHeight="1">
      <x:c r="E728" s="81" t="s">
        <x:v>920</x:v>
      </x:c>
    </x:row>
    <x:row r="729" spans="5:5" s="7" customFormat="1" customHeight="1">
      <x:c r="E729" s="81" t="s">
        <x:v>931</x:v>
      </x:c>
    </x:row>
    <x:row r="730" spans="5:5" s="7" customFormat="1" customHeight="1">
      <x:c r="E730" s="81" t="s">
        <x:v>3476</x:v>
      </x:c>
    </x:row>
    <x:row r="731" spans="5:5" s="7" customFormat="1" customHeight="1">
      <x:c r="E731" s="81" t="s">
        <x:v>3392</x:v>
      </x:c>
    </x:row>
    <x:row r="732" spans="5:5" s="7" customFormat="1" customHeight="1">
      <x:c r="E732" s="80" t="s">
        <x:v>7354</x:v>
      </x:c>
    </x:row>
    <x:row r="733" spans="5:5" s="7" customFormat="1" customHeight="1">
      <x:c r="E733" s="80" t="s">
        <x:v>7462</x:v>
      </x:c>
    </x:row>
    <x:row r="734" spans="5:5" s="7" customFormat="1" customHeight="1">
      <x:c r="E734" s="81" t="s">
        <x:v>1114</x:v>
      </x:c>
    </x:row>
    <x:row r="735" spans="5:5" s="7" customFormat="1" customHeight="1">
      <x:c r="E735" s="79" t="s">
        <x:v>3416</x:v>
      </x:c>
    </x:row>
    <x:row r="736" spans="5:5" s="7" customFormat="1" customHeight="1">
      <x:c r="E736" s="80" t="s">
        <x:v>7222</x:v>
      </x:c>
    </x:row>
    <x:row r="737" spans="5:5" s="7" customFormat="1" customHeight="1">
      <x:c r="E737" s="81" t="s">
        <x:v>941</x:v>
      </x:c>
    </x:row>
    <x:row r="738" spans="5:5" s="7" customFormat="1" customHeight="1">
      <x:c r="E738" s="81" t="s">
        <x:v>920</x:v>
      </x:c>
    </x:row>
    <x:row r="739" spans="5:5" s="7" customFormat="1" customHeight="1">
      <x:c r="E739" s="81" t="s">
        <x:v>931</x:v>
      </x:c>
    </x:row>
    <x:row r="740" spans="5:5" s="7" customFormat="1" customHeight="1">
      <x:c r="E740" s="81" t="s">
        <x:v>3476</x:v>
      </x:c>
    </x:row>
    <x:row r="741" spans="5:5" s="7" customFormat="1" customHeight="1">
      <x:c r="E741" s="81" t="s">
        <x:v>3392</x:v>
      </x:c>
    </x:row>
    <x:row r="742" spans="5:5" s="7" customFormat="1" customHeight="1">
      <x:c r="E742" s="80" t="s">
        <x:v>6811</x:v>
      </x:c>
    </x:row>
    <x:row r="743" spans="5:5" s="7" customFormat="1" customHeight="1">
      <x:c r="E743" s="80" t="s">
        <x:v>6598</x:v>
      </x:c>
    </x:row>
    <x:row r="744" spans="5:5" s="7" customFormat="1" customHeight="1">
      <x:c r="E744" s="81" t="s">
        <x:v>1114</x:v>
      </x:c>
    </x:row>
    <x:row r="745" spans="5:34" s="7" customFormat="1" customHeight="1">
      <x:c r="E745" s="91" t="s">
        <x:v>867</x:v>
      </x:c>
      <x:c r="F745" s="91"/>
      <x:c r="G745" s="91"/>
      <x:c r="H745" s="91"/>
      <x:c r="I745" s="91"/>
      <x:c r="J745" s="91"/>
      <x:c r="K745" s="91"/>
      <x:c r="L745" s="91"/>
      <x:c r="M745" s="91"/>
      <x:c r="N745" s="91"/>
      <x:c r="O745" s="91"/>
      <x:c r="P745" s="91"/>
      <x:c r="Q745" s="91"/>
      <x:c r="R745" s="91"/>
      <x:c r="V745" s="91" t="s">
        <x:v>2772</x:v>
      </x:c>
      <x:c r="W745" s="91"/>
      <x:c r="X745" s="91"/>
      <x:c r="Y745" s="91"/>
      <x:c r="Z745" s="91"/>
      <x:c r="AA745" s="91"/>
      <x:c r="AC745" s="91" t="s">
        <x:v>2379</x:v>
      </x:c>
      <x:c r="AD745" s="91"/>
      <x:c r="AE745" s="91"/>
      <x:c r="AF745" s="91"/>
      <x:c r="AG745" s="91"/>
      <x:c r="AH745" s="91"/>
    </x:row>
    <x:row r="746" spans="5:5" s="7" customFormat="1" customHeight="1">
      <x:c r="E746" s="79" t="s">
        <x:v>3105</x:v>
      </x:c>
    </x:row>
    <x:row r="747" spans="5:5" s="7" customFormat="1" customHeight="1">
      <x:c r="E747" s="79" t="s">
        <x:v>4207</x:v>
      </x:c>
    </x:row>
    <x:row r="748" spans="5:5" s="7" customFormat="1" customHeight="1">
      <x:c r="E748" s="80" t="s">
        <x:v>7222</x:v>
      </x:c>
    </x:row>
    <x:row r="749" spans="5:5" s="7" customFormat="1" customHeight="1">
      <x:c r="E749" s="81" t="s">
        <x:v>941</x:v>
      </x:c>
    </x:row>
    <x:row r="750" spans="5:5" s="7" customFormat="1" customHeight="1">
      <x:c r="E750" s="81" t="s">
        <x:v>920</x:v>
      </x:c>
    </x:row>
    <x:row r="751" spans="5:5" s="7" customFormat="1" customHeight="1">
      <x:c r="E751" s="81" t="s">
        <x:v>931</x:v>
      </x:c>
    </x:row>
    <x:row r="752" spans="5:5" s="7" customFormat="1" customHeight="1">
      <x:c r="E752" s="81" t="s">
        <x:v>3488</x:v>
      </x:c>
    </x:row>
    <x:row r="753" spans="5:5" s="7" customFormat="1" customHeight="1">
      <x:c r="E753" s="81" t="s">
        <x:v>3495</x:v>
      </x:c>
    </x:row>
    <x:row r="754" spans="5:5" s="7" customFormat="1" customHeight="1">
      <x:c r="E754" s="81" t="s">
        <x:v>4347</x:v>
      </x:c>
    </x:row>
    <x:row r="755" spans="5:5" s="7" customFormat="1" customHeight="1">
      <x:c r="E755" s="81" t="s">
        <x:v>875</x:v>
      </x:c>
    </x:row>
    <x:row r="756" spans="5:5" s="7" customFormat="1" customHeight="1">
      <x:c r="E756" s="81" t="s">
        <x:v>888</x:v>
      </x:c>
    </x:row>
    <x:row r="757" spans="5:5" s="7" customFormat="1" customHeight="1">
      <x:c r="E757" s="81" t="s">
        <x:v>885</x:v>
      </x:c>
    </x:row>
    <x:row r="758" spans="5:5" s="7" customFormat="1" customHeight="1">
      <x:c r="E758" s="81" t="s">
        <x:v>4348</x:v>
      </x:c>
    </x:row>
    <x:row r="759" spans="5:5" s="7" customFormat="1" customHeight="1">
      <x:c r="E759" s="81" t="s">
        <x:v>4356</x:v>
      </x:c>
    </x:row>
    <x:row r="760" spans="5:5" s="7" customFormat="1" customHeight="1">
      <x:c r="E760" s="80" t="s">
        <x:v>6281</x:v>
      </x:c>
    </x:row>
    <x:row r="761" spans="5:5" s="7" customFormat="1" customHeight="1">
      <x:c r="E761" s="80" t="s">
        <x:v>6598</x:v>
      </x:c>
    </x:row>
    <x:row r="762" spans="5:5" s="7" customFormat="1" customHeight="1">
      <x:c r="E762" s="81" t="s">
        <x:v>7475</x:v>
      </x:c>
    </x:row>
    <x:row r="763" spans="5:5" s="7" customFormat="1" customHeight="1">
      <x:c r="E763" s="81" t="s">
        <x:v>7474</x:v>
      </x:c>
    </x:row>
    <x:row r="764" spans="5:5" s="7" customFormat="1" customHeight="1">
      <x:c r="E764" s="79" t="s">
        <x:v>571</x:v>
      </x:c>
    </x:row>
    <x:row r="765" spans="5:5" s="7" customFormat="1" customHeight="1">
      <x:c r="E765" s="81" t="s">
        <x:v>7476</x:v>
      </x:c>
    </x:row>
    <x:row r="766" spans="5:5" s="7" customFormat="1" customHeight="1">
      <x:c r="E766" s="80" t="s">
        <x:v>6599</x:v>
      </x:c>
    </x:row>
    <x:row r="767" spans="5:5" s="7" customFormat="1" customHeight="1">
      <x:c r="E767" s="81" t="s">
        <x:v>1114</x:v>
      </x:c>
    </x:row>
    <x:row r="768" spans="5:34" s="7" customFormat="1" customHeight="1">
      <x:c r="E768" s="162" t="s">
        <x:v>2948</x:v>
      </x:c>
      <x:c r="F768" s="163"/>
      <x:c r="G768" s="163"/>
      <x:c r="H768" s="163"/>
      <x:c r="I768" s="163"/>
      <x:c r="J768" s="163"/>
      <x:c r="K768" s="163"/>
      <x:c r="L768" s="163"/>
      <x:c r="M768" s="163"/>
      <x:c r="N768" s="163"/>
      <x:c r="O768" s="163"/>
      <x:c r="P768" s="163"/>
      <x:c r="Q768" s="163"/>
      <x:c r="R768" s="163"/>
      <x:c r="S768" s="163"/>
      <x:c r="T768" s="163"/>
      <x:c r="U768" s="163"/>
      <x:c r="V768" s="163"/>
      <x:c r="W768" s="163"/>
      <x:c r="X768" s="163"/>
      <x:c r="Y768" s="163"/>
      <x:c r="Z768" s="163"/>
      <x:c r="AA768" s="163"/>
      <x:c r="AB768" s="163"/>
      <x:c r="AC768" s="163"/>
      <x:c r="AD768" s="163"/>
      <x:c r="AE768" s="163"/>
      <x:c r="AF768" s="163"/>
      <x:c r="AG768" s="163"/>
      <x:c r="AH768" s="163"/>
    </x:row>
    <x:row r="769" spans="5:34" s="7" customFormat="1" customHeight="1">
      <x:c r="E769" s="162" t="s">
        <x:v>382</x:v>
      </x:c>
      <x:c r="F769" s="163"/>
      <x:c r="G769" s="163"/>
      <x:c r="H769" s="163"/>
      <x:c r="I769" s="163"/>
      <x:c r="J769" s="163"/>
      <x:c r="K769" s="163"/>
      <x:c r="L769" s="163"/>
      <x:c r="M769" s="163"/>
      <x:c r="N769" s="163"/>
      <x:c r="O769" s="163"/>
      <x:c r="P769" s="163"/>
      <x:c r="Q769" s="163"/>
      <x:c r="R769" s="163"/>
      <x:c r="S769" s="163"/>
      <x:c r="T769" s="163"/>
      <x:c r="U769" s="163"/>
      <x:c r="V769" s="163"/>
      <x:c r="W769" s="163"/>
      <x:c r="X769" s="163"/>
      <x:c r="Y769" s="163"/>
      <x:c r="Z769" s="163"/>
      <x:c r="AA769" s="163"/>
      <x:c r="AB769" s="163"/>
      <x:c r="AC769" s="163"/>
      <x:c r="AD769" s="163"/>
      <x:c r="AE769" s="163"/>
      <x:c r="AF769" s="163"/>
      <x:c r="AG769" s="163"/>
      <x:c r="AH769" s="163"/>
    </x:row>
    <x:row r="770" spans="5:34" s="7" customFormat="1" customHeight="1">
      <x:c r="E770" s="162" t="s">
        <x:v>89</x:v>
      </x:c>
      <x:c r="F770" s="163"/>
      <x:c r="G770" s="163"/>
      <x:c r="H770" s="163"/>
      <x:c r="I770" s="163"/>
      <x:c r="J770" s="163"/>
      <x:c r="K770" s="163"/>
      <x:c r="L770" s="163"/>
      <x:c r="M770" s="163"/>
      <x:c r="N770" s="163"/>
      <x:c r="O770" s="163"/>
      <x:c r="P770" s="163"/>
      <x:c r="Q770" s="163"/>
      <x:c r="R770" s="163"/>
      <x:c r="S770" s="163"/>
      <x:c r="T770" s="163"/>
      <x:c r="U770" s="163"/>
      <x:c r="V770" s="163"/>
      <x:c r="W770" s="163"/>
      <x:c r="X770" s="163"/>
      <x:c r="Y770" s="163"/>
      <x:c r="Z770" s="163"/>
      <x:c r="AA770" s="163"/>
      <x:c r="AB770" s="163"/>
      <x:c r="AC770" s="163"/>
      <x:c r="AD770" s="163"/>
      <x:c r="AE770" s="163"/>
      <x:c r="AF770" s="163"/>
      <x:c r="AG770" s="163"/>
      <x:c r="AH770" s="163"/>
    </x:row>
    <x:row r="771" spans="5:34" s="7" customFormat="1" customHeight="1">
      <x:c r="E771" s="162" t="s">
        <x:v>106</x:v>
      </x:c>
      <x:c r="F771" s="163"/>
      <x:c r="G771" s="163"/>
      <x:c r="H771" s="163"/>
      <x:c r="I771" s="163"/>
      <x:c r="J771" s="163"/>
      <x:c r="K771" s="163"/>
      <x:c r="L771" s="163"/>
      <x:c r="M771" s="163"/>
      <x:c r="N771" s="163"/>
      <x:c r="O771" s="163"/>
      <x:c r="P771" s="163"/>
      <x:c r="Q771" s="163"/>
      <x:c r="R771" s="163"/>
      <x:c r="S771" s="163"/>
      <x:c r="T771" s="163"/>
      <x:c r="U771" s="163"/>
      <x:c r="V771" s="163"/>
      <x:c r="W771" s="163"/>
      <x:c r="X771" s="163"/>
      <x:c r="Y771" s="163"/>
      <x:c r="Z771" s="163"/>
      <x:c r="AA771" s="163"/>
      <x:c r="AB771" s="163"/>
      <x:c r="AC771" s="163"/>
      <x:c r="AD771" s="163"/>
      <x:c r="AE771" s="163"/>
      <x:c r="AF771" s="163"/>
      <x:c r="AG771" s="163"/>
      <x:c r="AH771" s="163"/>
    </x:row>
    <x:row r="772" spans="5:34" s="7" customFormat="1" customHeight="1">
      <x:c r="E772" s="162" t="s">
        <x:v>92</x:v>
      </x:c>
      <x:c r="F772" s="163"/>
      <x:c r="G772" s="163"/>
      <x:c r="H772" s="163"/>
      <x:c r="I772" s="163"/>
      <x:c r="J772" s="163"/>
      <x:c r="K772" s="163"/>
      <x:c r="L772" s="163"/>
      <x:c r="M772" s="163"/>
      <x:c r="N772" s="163"/>
      <x:c r="O772" s="163"/>
      <x:c r="P772" s="163"/>
      <x:c r="Q772" s="163"/>
      <x:c r="R772" s="163"/>
      <x:c r="S772" s="163"/>
      <x:c r="T772" s="163"/>
      <x:c r="U772" s="163"/>
      <x:c r="V772" s="163"/>
      <x:c r="W772" s="163"/>
      <x:c r="X772" s="163"/>
      <x:c r="Y772" s="163"/>
      <x:c r="Z772" s="163"/>
      <x:c r="AA772" s="163"/>
      <x:c r="AB772" s="163"/>
      <x:c r="AC772" s="163"/>
      <x:c r="AD772" s="163"/>
      <x:c r="AE772" s="163"/>
      <x:c r="AF772" s="163"/>
      <x:c r="AG772" s="163"/>
      <x:c r="AH772" s="163"/>
    </x:row>
    <x:row r="773" spans="5:34" s="7" customFormat="1" customHeight="1">
      <x:c r="E773" s="162" t="s">
        <x:v>94</x:v>
      </x:c>
      <x:c r="F773" s="163"/>
      <x:c r="G773" s="163"/>
      <x:c r="H773" s="163"/>
      <x:c r="I773" s="163"/>
      <x:c r="J773" s="163"/>
      <x:c r="K773" s="163"/>
      <x:c r="L773" s="163"/>
      <x:c r="M773" s="163"/>
      <x:c r="N773" s="163"/>
      <x:c r="O773" s="163"/>
      <x:c r="P773" s="163"/>
      <x:c r="Q773" s="163"/>
      <x:c r="R773" s="163"/>
      <x:c r="S773" s="163"/>
      <x:c r="T773" s="163"/>
      <x:c r="U773" s="163"/>
      <x:c r="V773" s="163"/>
      <x:c r="W773" s="163"/>
      <x:c r="X773" s="163"/>
      <x:c r="Y773" s="163"/>
      <x:c r="Z773" s="163"/>
      <x:c r="AA773" s="163"/>
      <x:c r="AB773" s="163"/>
      <x:c r="AC773" s="163"/>
      <x:c r="AD773" s="163"/>
      <x:c r="AE773" s="163"/>
      <x:c r="AF773" s="163"/>
      <x:c r="AG773" s="163"/>
      <x:c r="AH773" s="163"/>
    </x:row>
    <x:row r="774" spans="5:34" s="7" customFormat="1" customHeight="1">
      <x:c r="E774" s="162" t="s">
        <x:v>97</x:v>
      </x:c>
      <x:c r="F774" s="163"/>
      <x:c r="G774" s="163"/>
      <x:c r="H774" s="163"/>
      <x:c r="I774" s="163"/>
      <x:c r="J774" s="163"/>
      <x:c r="K774" s="163"/>
      <x:c r="L774" s="163"/>
      <x:c r="M774" s="163"/>
      <x:c r="N774" s="163"/>
      <x:c r="O774" s="163"/>
      <x:c r="P774" s="163"/>
      <x:c r="Q774" s="163"/>
      <x:c r="R774" s="163"/>
      <x:c r="S774" s="163"/>
      <x:c r="T774" s="163"/>
      <x:c r="U774" s="163"/>
      <x:c r="V774" s="163"/>
      <x:c r="W774" s="163"/>
      <x:c r="X774" s="163"/>
      <x:c r="Y774" s="163"/>
      <x:c r="Z774" s="163"/>
      <x:c r="AA774" s="163"/>
      <x:c r="AB774" s="163"/>
      <x:c r="AC774" s="163"/>
      <x:c r="AD774" s="163"/>
      <x:c r="AE774" s="163"/>
      <x:c r="AF774" s="163"/>
      <x:c r="AG774" s="163"/>
      <x:c r="AH774" s="163"/>
    </x:row>
    <x:row r="775" spans="5:34" s="7" customFormat="1" customHeight="1">
      <x:c r="E775" s="162" t="s">
        <x:v>93</x:v>
      </x:c>
      <x:c r="F775" s="163"/>
      <x:c r="G775" s="163"/>
      <x:c r="H775" s="163"/>
      <x:c r="I775" s="163"/>
      <x:c r="J775" s="163"/>
      <x:c r="K775" s="163"/>
      <x:c r="L775" s="163"/>
      <x:c r="M775" s="163"/>
      <x:c r="N775" s="163"/>
      <x:c r="O775" s="163"/>
      <x:c r="P775" s="163"/>
      <x:c r="Q775" s="163"/>
      <x:c r="R775" s="163"/>
      <x:c r="S775" s="163"/>
      <x:c r="T775" s="163"/>
      <x:c r="U775" s="163"/>
      <x:c r="V775" s="163"/>
      <x:c r="W775" s="163"/>
      <x:c r="X775" s="163"/>
      <x:c r="Y775" s="163"/>
      <x:c r="Z775" s="163"/>
      <x:c r="AA775" s="163"/>
      <x:c r="AB775" s="163"/>
      <x:c r="AC775" s="163"/>
      <x:c r="AD775" s="163"/>
      <x:c r="AE775" s="163"/>
      <x:c r="AF775" s="163"/>
      <x:c r="AG775" s="163"/>
      <x:c r="AH775" s="163"/>
    </x:row>
    <x:row r="776" spans="5:34" s="7" customFormat="1" customHeight="1">
      <x:c r="E776" s="162" t="s">
        <x:v>82</x:v>
      </x:c>
      <x:c r="F776" s="163"/>
      <x:c r="G776" s="163"/>
      <x:c r="H776" s="163"/>
      <x:c r="I776" s="163"/>
      <x:c r="J776" s="163"/>
      <x:c r="K776" s="163"/>
      <x:c r="L776" s="163"/>
      <x:c r="M776" s="163"/>
      <x:c r="N776" s="163"/>
      <x:c r="O776" s="163"/>
      <x:c r="P776" s="163"/>
      <x:c r="Q776" s="163"/>
      <x:c r="R776" s="163"/>
      <x:c r="S776" s="163"/>
      <x:c r="T776" s="163"/>
      <x:c r="U776" s="163"/>
      <x:c r="V776" s="163"/>
      <x:c r="W776" s="163"/>
      <x:c r="X776" s="163"/>
      <x:c r="Y776" s="163"/>
      <x:c r="Z776" s="163"/>
      <x:c r="AA776" s="163"/>
      <x:c r="AB776" s="163"/>
      <x:c r="AC776" s="163"/>
      <x:c r="AD776" s="163"/>
      <x:c r="AE776" s="163"/>
      <x:c r="AF776" s="163"/>
      <x:c r="AG776" s="163"/>
      <x:c r="AH776" s="163"/>
    </x:row>
    <x:row r="777" spans="5:34" s="7" customFormat="1" customHeight="1">
      <x:c r="E777" s="162" t="s">
        <x:v>90</x:v>
      </x:c>
      <x:c r="F777" s="163"/>
      <x:c r="G777" s="163"/>
      <x:c r="H777" s="163"/>
      <x:c r="I777" s="163"/>
      <x:c r="J777" s="163"/>
      <x:c r="K777" s="163"/>
      <x:c r="L777" s="163"/>
      <x:c r="M777" s="163"/>
      <x:c r="N777" s="163"/>
      <x:c r="O777" s="163"/>
      <x:c r="P777" s="163"/>
      <x:c r="Q777" s="163"/>
      <x:c r="R777" s="163"/>
      <x:c r="S777" s="163"/>
      <x:c r="T777" s="163"/>
      <x:c r="U777" s="163"/>
      <x:c r="V777" s="163"/>
      <x:c r="W777" s="163"/>
      <x:c r="X777" s="163"/>
      <x:c r="Y777" s="163"/>
      <x:c r="Z777" s="163"/>
      <x:c r="AA777" s="163"/>
      <x:c r="AB777" s="163"/>
      <x:c r="AC777" s="163"/>
      <x:c r="AD777" s="163"/>
      <x:c r="AE777" s="163"/>
      <x:c r="AF777" s="163"/>
      <x:c r="AG777" s="163"/>
      <x:c r="AH777" s="163"/>
    </x:row>
    <x:row r="778" spans="5:34" s="7" customFormat="1" customHeight="1">
      <x:c r="E778" s="162" t="s">
        <x:v>83</x:v>
      </x:c>
      <x:c r="F778" s="163"/>
      <x:c r="G778" s="163"/>
      <x:c r="H778" s="163"/>
      <x:c r="I778" s="163"/>
      <x:c r="J778" s="163"/>
      <x:c r="K778" s="163"/>
      <x:c r="L778" s="163"/>
      <x:c r="M778" s="163"/>
      <x:c r="N778" s="163"/>
      <x:c r="O778" s="163"/>
      <x:c r="P778" s="163"/>
      <x:c r="Q778" s="163"/>
      <x:c r="R778" s="163"/>
      <x:c r="S778" s="163"/>
      <x:c r="T778" s="163"/>
      <x:c r="U778" s="163"/>
      <x:c r="V778" s="163"/>
      <x:c r="W778" s="163"/>
      <x:c r="X778" s="163"/>
      <x:c r="Y778" s="163"/>
      <x:c r="Z778" s="163"/>
      <x:c r="AA778" s="163"/>
      <x:c r="AB778" s="163"/>
      <x:c r="AC778" s="163"/>
      <x:c r="AD778" s="163"/>
      <x:c r="AE778" s="163"/>
      <x:c r="AF778" s="163"/>
      <x:c r="AG778" s="163"/>
      <x:c r="AH778" s="163"/>
    </x:row>
    <x:row r="779" spans="5:34" s="7" customFormat="1" customHeight="1">
      <x:c r="E779" s="162" t="s">
        <x:v>91</x:v>
      </x:c>
      <x:c r="F779" s="163"/>
      <x:c r="G779" s="163"/>
      <x:c r="H779" s="163"/>
      <x:c r="I779" s="163"/>
      <x:c r="J779" s="163"/>
      <x:c r="K779" s="163"/>
      <x:c r="L779" s="163"/>
      <x:c r="M779" s="163"/>
      <x:c r="N779" s="163"/>
      <x:c r="O779" s="163"/>
      <x:c r="P779" s="163"/>
      <x:c r="Q779" s="163"/>
      <x:c r="R779" s="163"/>
      <x:c r="S779" s="163"/>
      <x:c r="T779" s="163"/>
      <x:c r="U779" s="163"/>
      <x:c r="V779" s="163"/>
      <x:c r="W779" s="163"/>
      <x:c r="X779" s="163"/>
      <x:c r="Y779" s="163"/>
      <x:c r="Z779" s="163"/>
      <x:c r="AA779" s="163"/>
      <x:c r="AB779" s="163"/>
      <x:c r="AC779" s="163"/>
      <x:c r="AD779" s="163"/>
      <x:c r="AE779" s="163"/>
      <x:c r="AF779" s="163"/>
      <x:c r="AG779" s="163"/>
      <x:c r="AH779" s="163"/>
    </x:row>
    <x:row r="780" spans="5:34" s="7" customFormat="1" customHeight="1">
      <x:c r="E780" s="162" t="s">
        <x:v>85</x:v>
      </x:c>
      <x:c r="F780" s="163"/>
      <x:c r="G780" s="163"/>
      <x:c r="H780" s="163"/>
      <x:c r="I780" s="163"/>
      <x:c r="J780" s="163"/>
      <x:c r="K780" s="163"/>
      <x:c r="L780" s="163"/>
      <x:c r="M780" s="163"/>
      <x:c r="N780" s="163"/>
      <x:c r="O780" s="163"/>
      <x:c r="P780" s="163"/>
      <x:c r="Q780" s="163"/>
      <x:c r="R780" s="163"/>
      <x:c r="S780" s="163"/>
      <x:c r="T780" s="163"/>
      <x:c r="U780" s="163"/>
      <x:c r="V780" s="163"/>
      <x:c r="W780" s="163"/>
      <x:c r="X780" s="163"/>
      <x:c r="Y780" s="163"/>
      <x:c r="Z780" s="163"/>
      <x:c r="AA780" s="163"/>
      <x:c r="AB780" s="163"/>
      <x:c r="AC780" s="163"/>
      <x:c r="AD780" s="163"/>
      <x:c r="AE780" s="163"/>
      <x:c r="AF780" s="163"/>
      <x:c r="AG780" s="163"/>
      <x:c r="AH780" s="163"/>
    </x:row>
    <x:row r="781" spans="5:34" s="7" customFormat="1" customHeight="1">
      <x:c r="E781" s="162" t="s">
        <x:v>78</x:v>
      </x:c>
      <x:c r="F781" s="163"/>
      <x:c r="G781" s="163"/>
      <x:c r="H781" s="163"/>
      <x:c r="I781" s="163"/>
      <x:c r="J781" s="163"/>
      <x:c r="K781" s="163"/>
      <x:c r="L781" s="163"/>
      <x:c r="M781" s="163"/>
      <x:c r="N781" s="163"/>
      <x:c r="O781" s="163"/>
      <x:c r="P781" s="163"/>
      <x:c r="Q781" s="163"/>
      <x:c r="R781" s="163"/>
      <x:c r="S781" s="163"/>
      <x:c r="T781" s="163"/>
      <x:c r="U781" s="163"/>
      <x:c r="V781" s="163"/>
      <x:c r="W781" s="163"/>
      <x:c r="X781" s="163"/>
      <x:c r="Y781" s="163"/>
      <x:c r="Z781" s="163"/>
      <x:c r="AA781" s="163"/>
      <x:c r="AB781" s="163"/>
      <x:c r="AC781" s="163"/>
      <x:c r="AD781" s="163"/>
      <x:c r="AE781" s="163"/>
      <x:c r="AF781" s="163"/>
      <x:c r="AG781" s="163"/>
      <x:c r="AH781" s="163"/>
    </x:row>
    <x:row r="782" spans="5:34" s="7" customFormat="1" customHeight="1">
      <x:c r="E782" s="162" t="s">
        <x:v>80</x:v>
      </x:c>
      <x:c r="F782" s="163"/>
      <x:c r="G782" s="163"/>
      <x:c r="H782" s="163"/>
      <x:c r="I782" s="163"/>
      <x:c r="J782" s="163"/>
      <x:c r="K782" s="163"/>
      <x:c r="L782" s="163"/>
      <x:c r="M782" s="163"/>
      <x:c r="N782" s="163"/>
      <x:c r="O782" s="163"/>
      <x:c r="P782" s="163"/>
      <x:c r="Q782" s="163"/>
      <x:c r="R782" s="163"/>
      <x:c r="S782" s="163"/>
      <x:c r="T782" s="163"/>
      <x:c r="U782" s="163"/>
      <x:c r="V782" s="163"/>
      <x:c r="W782" s="163"/>
      <x:c r="X782" s="163"/>
      <x:c r="Y782" s="163"/>
      <x:c r="Z782" s="163"/>
      <x:c r="AA782" s="163"/>
      <x:c r="AB782" s="163"/>
      <x:c r="AC782" s="163"/>
      <x:c r="AD782" s="163"/>
      <x:c r="AE782" s="163"/>
      <x:c r="AF782" s="163"/>
      <x:c r="AG782" s="163"/>
      <x:c r="AH782" s="163"/>
    </x:row>
    <x:row r="783" spans="5:34" s="7" customFormat="1" customHeight="1">
      <x:c r="E783" s="162" t="s">
        <x:v>81</x:v>
      </x:c>
      <x:c r="F783" s="163"/>
      <x:c r="G783" s="163"/>
      <x:c r="H783" s="163"/>
      <x:c r="I783" s="163"/>
      <x:c r="J783" s="163"/>
      <x:c r="K783" s="163"/>
      <x:c r="L783" s="163"/>
      <x:c r="M783" s="163"/>
      <x:c r="N783" s="163"/>
      <x:c r="O783" s="163"/>
      <x:c r="P783" s="163"/>
      <x:c r="Q783" s="163"/>
      <x:c r="R783" s="163"/>
      <x:c r="S783" s="163"/>
      <x:c r="T783" s="163"/>
      <x:c r="U783" s="163"/>
      <x:c r="V783" s="163"/>
      <x:c r="W783" s="163"/>
      <x:c r="X783" s="163"/>
      <x:c r="Y783" s="163"/>
      <x:c r="Z783" s="163"/>
      <x:c r="AA783" s="163"/>
      <x:c r="AB783" s="163"/>
      <x:c r="AC783" s="163"/>
      <x:c r="AD783" s="163"/>
      <x:c r="AE783" s="163"/>
      <x:c r="AF783" s="163"/>
      <x:c r="AG783" s="163"/>
      <x:c r="AH783" s="163"/>
    </x:row>
    <x:row r="784" spans="5:34" s="7" customFormat="1" customHeight="1">
      <x:c r="E784" s="162" t="s">
        <x:v>1622</x:v>
      </x:c>
      <x:c r="F784" s="163"/>
      <x:c r="G784" s="163"/>
      <x:c r="H784" s="163"/>
      <x:c r="I784" s="163"/>
      <x:c r="J784" s="163"/>
      <x:c r="K784" s="163"/>
      <x:c r="L784" s="163"/>
      <x:c r="M784" s="163"/>
      <x:c r="N784" s="163"/>
      <x:c r="O784" s="163"/>
      <x:c r="P784" s="163"/>
      <x:c r="Q784" s="163"/>
      <x:c r="R784" s="163"/>
      <x:c r="S784" s="163"/>
      <x:c r="T784" s="163"/>
      <x:c r="U784" s="163"/>
      <x:c r="V784" s="163"/>
      <x:c r="W784" s="163"/>
      <x:c r="X784" s="163"/>
      <x:c r="Y784" s="163"/>
      <x:c r="Z784" s="163"/>
      <x:c r="AA784" s="163"/>
      <x:c r="AB784" s="163"/>
      <x:c r="AC784" s="163"/>
      <x:c r="AD784" s="163"/>
      <x:c r="AE784" s="163"/>
      <x:c r="AF784" s="163"/>
      <x:c r="AG784" s="163"/>
      <x:c r="AH784" s="163"/>
    </x:row>
    <x:row r="785" spans="5:34" s="7" customFormat="1" customHeight="1">
      <x:c r="E785" s="162" t="s">
        <x:v>3412</x:v>
      </x:c>
      <x:c r="F785" s="163"/>
      <x:c r="G785" s="163"/>
      <x:c r="H785" s="163"/>
      <x:c r="I785" s="163"/>
      <x:c r="J785" s="163"/>
      <x:c r="K785" s="163"/>
      <x:c r="L785" s="163"/>
      <x:c r="M785" s="163"/>
      <x:c r="N785" s="163"/>
      <x:c r="O785" s="163"/>
      <x:c r="P785" s="163"/>
      <x:c r="Q785" s="163"/>
      <x:c r="R785" s="163"/>
      <x:c r="S785" s="163"/>
      <x:c r="T785" s="163"/>
      <x:c r="U785" s="163"/>
      <x:c r="V785" s="163"/>
      <x:c r="W785" s="163"/>
      <x:c r="X785" s="163"/>
      <x:c r="Y785" s="163"/>
      <x:c r="Z785" s="163"/>
      <x:c r="AA785" s="163"/>
      <x:c r="AB785" s="163"/>
      <x:c r="AC785" s="163"/>
      <x:c r="AD785" s="163"/>
      <x:c r="AE785" s="163"/>
      <x:c r="AF785" s="163"/>
      <x:c r="AG785" s="163"/>
      <x:c r="AH785" s="163"/>
    </x:row>
    <x:row r="786" s="7" customFormat="1" customHeight="1"/>
    <x:row r="787" spans="5:5" s="7" customFormat="1" customHeight="1">
      <x:c r="E787" s="79" t="s">
        <x:v>3105</x:v>
      </x:c>
    </x:row>
    <x:row r="788" spans="5:5" s="7" customFormat="1" customHeight="1">
      <x:c r="E788" s="79" t="s">
        <x:v>4207</x:v>
      </x:c>
    </x:row>
    <x:row r="789" spans="5:5" s="7" customFormat="1" customHeight="1">
      <x:c r="E789" s="80" t="s">
        <x:v>7222</x:v>
      </x:c>
    </x:row>
    <x:row r="790" spans="5:5" s="7" customFormat="1" customHeight="1">
      <x:c r="E790" s="81" t="s">
        <x:v>941</x:v>
      </x:c>
    </x:row>
    <x:row r="791" spans="5:5" s="7" customFormat="1" customHeight="1">
      <x:c r="E791" s="81" t="s">
        <x:v>920</x:v>
      </x:c>
    </x:row>
    <x:row r="792" spans="5:5" s="7" customFormat="1" customHeight="1">
      <x:c r="E792" s="81" t="s">
        <x:v>931</x:v>
      </x:c>
    </x:row>
    <x:row r="793" spans="5:5" s="7" customFormat="1" customHeight="1">
      <x:c r="E793" s="81" t="s">
        <x:v>3488</x:v>
      </x:c>
    </x:row>
    <x:row r="794" spans="5:5" s="7" customFormat="1" customHeight="1">
      <x:c r="E794" s="81" t="s">
        <x:v>3495</x:v>
      </x:c>
    </x:row>
    <x:row r="795" spans="5:5" s="7" customFormat="1" customHeight="1">
      <x:c r="E795" s="81" t="s">
        <x:v>4367</x:v>
      </x:c>
    </x:row>
    <x:row r="796" spans="5:5" s="7" customFormat="1" customHeight="1">
      <x:c r="E796" s="81" t="s">
        <x:v>875</x:v>
      </x:c>
    </x:row>
    <x:row r="797" spans="5:5" s="7" customFormat="1" customHeight="1">
      <x:c r="E797" s="81" t="s">
        <x:v>888</x:v>
      </x:c>
    </x:row>
    <x:row r="798" spans="5:5" s="7" customFormat="1" customHeight="1">
      <x:c r="E798" s="81" t="s">
        <x:v>885</x:v>
      </x:c>
    </x:row>
    <x:row r="799" spans="5:5" s="7" customFormat="1" customHeight="1">
      <x:c r="E799" s="81" t="s">
        <x:v>4370</x:v>
      </x:c>
    </x:row>
    <x:row r="800" spans="5:5" s="7" customFormat="1" customHeight="1">
      <x:c r="E800" s="81" t="s">
        <x:v>3095</x:v>
      </x:c>
    </x:row>
    <x:row r="801" spans="5:5" s="7" customFormat="1" customHeight="1">
      <x:c r="E801" s="80" t="s">
        <x:v>7355</x:v>
      </x:c>
    </x:row>
    <x:row r="802" spans="5:5" s="7" customFormat="1" customHeight="1">
      <x:c r="E802" s="80" t="s">
        <x:v>7477</x:v>
      </x:c>
    </x:row>
    <x:row r="803" spans="5:5" s="7" customFormat="1" customHeight="1">
      <x:c r="E803" s="81" t="s">
        <x:v>4213</x:v>
      </x:c>
    </x:row>
    <x:row r="804" spans="5:5" s="7" customFormat="1" customHeight="1">
      <x:c r="E804" s="80" t="s">
        <x:v>7478</x:v>
      </x:c>
    </x:row>
    <x:row r="805" spans="5:5" s="7" customFormat="1" customHeight="1">
      <x:c r="E805" s="81" t="s">
        <x:v>6820</x:v>
      </x:c>
    </x:row>
    <x:row r="806" spans="5:5" s="7" customFormat="1" customHeight="1">
      <x:c r="E806" s="81" t="s">
        <x:v>4772</x:v>
      </x:c>
    </x:row>
    <x:row r="807" spans="5:5" s="7" customFormat="1" customHeight="1">
      <x:c r="E807" s="80" t="s">
        <x:v>6823</x:v>
      </x:c>
    </x:row>
    <x:row r="808" spans="5:5" s="7" customFormat="1" customHeight="1">
      <x:c r="E808" s="80" t="s">
        <x:v>6599</x:v>
      </x:c>
    </x:row>
    <x:row r="809" spans="5:5" s="7" customFormat="1" customHeight="1">
      <x:c r="E809" s="81" t="s">
        <x:v>1114</x:v>
      </x:c>
    </x:row>
    <x:row r="810" s="7" customFormat="1" customHeight="1"/>
    <x:row r="811" spans="5:5" s="7" customFormat="1" customHeight="1">
      <x:c r="E811" s="7" t="s">
        <x:v>65</x:v>
      </x:c>
    </x:row>
    <x:row r="812" spans="5:5" s="7" customFormat="1" customHeight="1">
      <x:c r="E812" s="7" t="s">
        <x:v>561</x:v>
      </x:c>
    </x:row>
    <x:row r="813" s="7" customFormat="1" customHeight="1"/>
    <x:row r="814" spans="6:21" s="7" customFormat="1" customHeight="1">
      <x:c r="F814" s="162" t="s">
        <x:v>300</x:v>
      </x:c>
      <x:c r="G814" s="163"/>
      <x:c r="H814" s="163"/>
      <x:c r="I814" s="163"/>
      <x:c r="J814" s="163"/>
      <x:c r="K814" s="163"/>
      <x:c r="L814" s="163"/>
      <x:c r="M814" s="163"/>
      <x:c r="N814" s="163"/>
      <x:c r="O814" s="163"/>
      <x:c r="P814" s="163"/>
      <x:c r="Q814" s="163"/>
      <x:c r="R814" s="163"/>
      <x:c r="S814" s="163"/>
      <x:c r="T814" s="163"/>
      <x:c r="U814" s="163"/>
    </x:row>
    <x:row r="815" spans="6:21" s="7" customFormat="1" customHeight="1">
      <x:c r="F815" s="162" t="s">
        <x:v>991</x:v>
      </x:c>
      <x:c r="G815" s="163"/>
      <x:c r="H815" s="163"/>
      <x:c r="I815" s="163"/>
      <x:c r="J815" s="163"/>
      <x:c r="K815" s="163"/>
      <x:c r="L815" s="163"/>
      <x:c r="M815" s="163"/>
      <x:c r="N815" s="163"/>
      <x:c r="O815" s="163"/>
      <x:c r="P815" s="163"/>
      <x:c r="Q815" s="163"/>
      <x:c r="R815" s="163"/>
      <x:c r="S815" s="163"/>
      <x:c r="T815" s="163"/>
      <x:c r="U815" s="163"/>
    </x:row>
    <x:row r="816" spans="6:21" s="7" customFormat="1" customHeight="1">
      <x:c r="F816" s="162" t="s">
        <x:v>2588</x:v>
      </x:c>
      <x:c r="G816" s="163"/>
      <x:c r="H816" s="163"/>
      <x:c r="I816" s="163"/>
      <x:c r="J816" s="163"/>
      <x:c r="K816" s="163"/>
      <x:c r="L816" s="163"/>
      <x:c r="M816" s="163"/>
      <x:c r="N816" s="163"/>
      <x:c r="O816" s="163"/>
      <x:c r="P816" s="163"/>
      <x:c r="Q816" s="163"/>
      <x:c r="R816" s="163"/>
      <x:c r="S816" s="163"/>
      <x:c r="T816" s="163"/>
      <x:c r="U816" s="163"/>
    </x:row>
    <x:row r="817" spans="6:21" s="7" customFormat="1" customHeight="1">
      <x:c r="F817" s="162" t="s">
        <x:v>2608</x:v>
      </x:c>
      <x:c r="G817" s="163"/>
      <x:c r="H817" s="163"/>
      <x:c r="I817" s="163"/>
      <x:c r="J817" s="163"/>
      <x:c r="K817" s="163"/>
      <x:c r="L817" s="163"/>
      <x:c r="M817" s="163"/>
      <x:c r="N817" s="163"/>
      <x:c r="O817" s="163"/>
      <x:c r="P817" s="163"/>
      <x:c r="Q817" s="163"/>
      <x:c r="R817" s="163"/>
      <x:c r="S817" s="163"/>
      <x:c r="T817" s="163"/>
      <x:c r="U817" s="163"/>
    </x:row>
    <x:row r="818" spans="6:21" s="7" customFormat="1" customHeight="1">
      <x:c r="F818" s="162" t="s">
        <x:v>2585</x:v>
      </x:c>
      <x:c r="G818" s="163"/>
      <x:c r="H818" s="163"/>
      <x:c r="I818" s="163"/>
      <x:c r="J818" s="163"/>
      <x:c r="K818" s="163"/>
      <x:c r="L818" s="163"/>
      <x:c r="M818" s="163"/>
      <x:c r="N818" s="163"/>
      <x:c r="O818" s="163"/>
      <x:c r="P818" s="163"/>
      <x:c r="Q818" s="163"/>
      <x:c r="R818" s="163"/>
      <x:c r="S818" s="163"/>
      <x:c r="T818" s="163"/>
      <x:c r="U818" s="163"/>
    </x:row>
    <x:row r="819" spans="6:21" s="7" customFormat="1" customHeight="1">
      <x:c r="F819" s="162" t="s">
        <x:v>2602</x:v>
      </x:c>
      <x:c r="G819" s="163"/>
      <x:c r="H819" s="163"/>
      <x:c r="I819" s="163"/>
      <x:c r="J819" s="163"/>
      <x:c r="K819" s="163"/>
      <x:c r="L819" s="163"/>
      <x:c r="M819" s="163"/>
      <x:c r="N819" s="163"/>
      <x:c r="O819" s="163"/>
      <x:c r="P819" s="163"/>
      <x:c r="Q819" s="163"/>
      <x:c r="R819" s="163"/>
      <x:c r="S819" s="163"/>
      <x:c r="T819" s="163"/>
      <x:c r="U819" s="163"/>
    </x:row>
    <x:row r="820" spans="6:21" s="7" customFormat="1" customHeight="1">
      <x:c r="F820" s="162" t="s">
        <x:v>2584</x:v>
      </x:c>
      <x:c r="G820" s="163"/>
      <x:c r="H820" s="163"/>
      <x:c r="I820" s="163"/>
      <x:c r="J820" s="163"/>
      <x:c r="K820" s="163"/>
      <x:c r="L820" s="163"/>
      <x:c r="M820" s="163"/>
      <x:c r="N820" s="163"/>
      <x:c r="O820" s="163"/>
      <x:c r="P820" s="163"/>
      <x:c r="Q820" s="163"/>
      <x:c r="R820" s="163"/>
      <x:c r="S820" s="163"/>
      <x:c r="T820" s="163"/>
      <x:c r="U820" s="163"/>
    </x:row>
    <x:row r="821" spans="6:21" s="7" customFormat="1" customHeight="1">
      <x:c r="F821" s="162" t="s">
        <x:v>2624</x:v>
      </x:c>
      <x:c r="G821" s="163"/>
      <x:c r="H821" s="163"/>
      <x:c r="I821" s="163"/>
      <x:c r="J821" s="163"/>
      <x:c r="K821" s="163"/>
      <x:c r="L821" s="163"/>
      <x:c r="M821" s="163"/>
      <x:c r="N821" s="163"/>
      <x:c r="O821" s="163"/>
      <x:c r="P821" s="163"/>
      <x:c r="Q821" s="163"/>
      <x:c r="R821" s="163"/>
      <x:c r="S821" s="163"/>
      <x:c r="T821" s="163"/>
      <x:c r="U821" s="163"/>
    </x:row>
    <x:row r="822" spans="6:21" s="7" customFormat="1" customHeight="1">
      <x:c r="F822" s="162" t="s">
        <x:v>2590</x:v>
      </x:c>
      <x:c r="G822" s="163"/>
      <x:c r="H822" s="163"/>
      <x:c r="I822" s="163"/>
      <x:c r="J822" s="163"/>
      <x:c r="K822" s="163"/>
      <x:c r="L822" s="163"/>
      <x:c r="M822" s="163"/>
      <x:c r="N822" s="163"/>
      <x:c r="O822" s="163"/>
      <x:c r="P822" s="163"/>
      <x:c r="Q822" s="163"/>
      <x:c r="R822" s="163"/>
      <x:c r="S822" s="163"/>
      <x:c r="T822" s="163"/>
      <x:c r="U822" s="163"/>
    </x:row>
    <x:row r="823" spans="6:21" s="7" customFormat="1" customHeight="1">
      <x:c r="F823" s="162" t="s">
        <x:v>2625</x:v>
      </x:c>
      <x:c r="G823" s="163"/>
      <x:c r="H823" s="163"/>
      <x:c r="I823" s="163"/>
      <x:c r="J823" s="163"/>
      <x:c r="K823" s="163"/>
      <x:c r="L823" s="163"/>
      <x:c r="M823" s="163"/>
      <x:c r="N823" s="163"/>
      <x:c r="O823" s="163"/>
      <x:c r="P823" s="163"/>
      <x:c r="Q823" s="163"/>
      <x:c r="R823" s="163"/>
      <x:c r="S823" s="163"/>
      <x:c r="T823" s="163"/>
      <x:c r="U823" s="163"/>
    </x:row>
    <x:row r="824" spans="6:21" s="7" customFormat="1" customHeight="1">
      <x:c r="F824" s="162" t="s">
        <x:v>2595</x:v>
      </x:c>
      <x:c r="G824" s="163"/>
      <x:c r="H824" s="163"/>
      <x:c r="I824" s="163"/>
      <x:c r="J824" s="163"/>
      <x:c r="K824" s="163"/>
      <x:c r="L824" s="163"/>
      <x:c r="M824" s="163"/>
      <x:c r="N824" s="163"/>
      <x:c r="O824" s="163"/>
      <x:c r="P824" s="163"/>
      <x:c r="Q824" s="163"/>
      <x:c r="R824" s="163"/>
      <x:c r="S824" s="163"/>
      <x:c r="T824" s="163"/>
      <x:c r="U824" s="163"/>
    </x:row>
    <x:row r="825" spans="6:21" s="7" customFormat="1" customHeight="1">
      <x:c r="F825" s="162" t="s">
        <x:v>2627</x:v>
      </x:c>
      <x:c r="G825" s="163"/>
      <x:c r="H825" s="163"/>
      <x:c r="I825" s="163"/>
      <x:c r="J825" s="163"/>
      <x:c r="K825" s="163"/>
      <x:c r="L825" s="163"/>
      <x:c r="M825" s="163"/>
      <x:c r="N825" s="163"/>
      <x:c r="O825" s="163"/>
      <x:c r="P825" s="163"/>
      <x:c r="Q825" s="163"/>
      <x:c r="R825" s="163"/>
      <x:c r="S825" s="163"/>
      <x:c r="T825" s="163"/>
      <x:c r="U825" s="163"/>
    </x:row>
    <x:row r="826" spans="6:21" s="7" customFormat="1" customHeight="1">
      <x:c r="F826" s="162" t="s">
        <x:v>2581</x:v>
      </x:c>
      <x:c r="G826" s="163"/>
      <x:c r="H826" s="163"/>
      <x:c r="I826" s="163"/>
      <x:c r="J826" s="163"/>
      <x:c r="K826" s="163"/>
      <x:c r="L826" s="163"/>
      <x:c r="M826" s="163"/>
      <x:c r="N826" s="163"/>
      <x:c r="O826" s="163"/>
      <x:c r="P826" s="163"/>
      <x:c r="Q826" s="163"/>
      <x:c r="R826" s="163"/>
      <x:c r="S826" s="163"/>
      <x:c r="T826" s="163"/>
      <x:c r="U826" s="163"/>
    </x:row>
    <x:row r="827" spans="6:21" s="7" customFormat="1" customHeight="1">
      <x:c r="F827" s="162" t="s">
        <x:v>2587</x:v>
      </x:c>
      <x:c r="G827" s="163"/>
      <x:c r="H827" s="163"/>
      <x:c r="I827" s="163"/>
      <x:c r="J827" s="163"/>
      <x:c r="K827" s="163"/>
      <x:c r="L827" s="163"/>
      <x:c r="M827" s="163"/>
      <x:c r="N827" s="163"/>
      <x:c r="O827" s="163"/>
      <x:c r="P827" s="163"/>
      <x:c r="Q827" s="163"/>
      <x:c r="R827" s="163"/>
      <x:c r="S827" s="163"/>
      <x:c r="T827" s="163"/>
      <x:c r="U827" s="163"/>
    </x:row>
    <x:row r="828" spans="6:21" s="7" customFormat="1" customHeight="1">
      <x:c r="F828" s="162" t="s">
        <x:v>2582</x:v>
      </x:c>
      <x:c r="G828" s="163"/>
      <x:c r="H828" s="163"/>
      <x:c r="I828" s="163"/>
      <x:c r="J828" s="163"/>
      <x:c r="K828" s="163"/>
      <x:c r="L828" s="163"/>
      <x:c r="M828" s="163"/>
      <x:c r="N828" s="163"/>
      <x:c r="O828" s="163"/>
      <x:c r="P828" s="163"/>
      <x:c r="Q828" s="163"/>
      <x:c r="R828" s="163"/>
      <x:c r="S828" s="163"/>
      <x:c r="T828" s="163"/>
      <x:c r="U828" s="163"/>
    </x:row>
    <x:row r="829" spans="6:21" s="7" customFormat="1" customHeight="1">
      <x:c r="F829" s="162" t="s">
        <x:v>2616</x:v>
      </x:c>
      <x:c r="G829" s="163"/>
      <x:c r="H829" s="163"/>
      <x:c r="I829" s="163"/>
      <x:c r="J829" s="163"/>
      <x:c r="K829" s="163"/>
      <x:c r="L829" s="163"/>
      <x:c r="M829" s="163"/>
      <x:c r="N829" s="163"/>
      <x:c r="O829" s="163"/>
      <x:c r="P829" s="163"/>
      <x:c r="Q829" s="163"/>
      <x:c r="R829" s="163"/>
      <x:c r="S829" s="163"/>
      <x:c r="T829" s="163"/>
      <x:c r="U829" s="163"/>
    </x:row>
    <x:row r="830" spans="6:21" s="7" customFormat="1" customHeight="1">
      <x:c r="F830" s="162" t="s">
        <x:v>2593</x:v>
      </x:c>
      <x:c r="G830" s="163"/>
      <x:c r="H830" s="163"/>
      <x:c r="I830" s="163"/>
      <x:c r="J830" s="163"/>
      <x:c r="K830" s="163"/>
      <x:c r="L830" s="163"/>
      <x:c r="M830" s="163"/>
      <x:c r="N830" s="163"/>
      <x:c r="O830" s="163"/>
      <x:c r="P830" s="163"/>
      <x:c r="Q830" s="163"/>
      <x:c r="R830" s="163"/>
      <x:c r="S830" s="163"/>
      <x:c r="T830" s="163"/>
      <x:c r="U830" s="163"/>
    </x:row>
    <x:row r="831" spans="6:21" s="7" customFormat="1" customHeight="1">
      <x:c r="F831" s="162" t="s">
        <x:v>2622</x:v>
      </x:c>
      <x:c r="G831" s="163"/>
      <x:c r="H831" s="163"/>
      <x:c r="I831" s="163"/>
      <x:c r="J831" s="163"/>
      <x:c r="K831" s="163"/>
      <x:c r="L831" s="163"/>
      <x:c r="M831" s="163"/>
      <x:c r="N831" s="163"/>
      <x:c r="O831" s="163"/>
      <x:c r="P831" s="163"/>
      <x:c r="Q831" s="163"/>
      <x:c r="R831" s="163"/>
      <x:c r="S831" s="163"/>
      <x:c r="T831" s="163"/>
      <x:c r="U831" s="163"/>
    </x:row>
    <x:row r="832" spans="6:21" s="7" customFormat="1" customHeight="1">
      <x:c r="F832" s="162" t="s">
        <x:v>2594</x:v>
      </x:c>
      <x:c r="G832" s="163"/>
      <x:c r="H832" s="163"/>
      <x:c r="I832" s="163"/>
      <x:c r="J832" s="163"/>
      <x:c r="K832" s="163"/>
      <x:c r="L832" s="163"/>
      <x:c r="M832" s="163"/>
      <x:c r="N832" s="163"/>
      <x:c r="O832" s="163"/>
      <x:c r="P832" s="163"/>
      <x:c r="Q832" s="163"/>
      <x:c r="R832" s="163"/>
      <x:c r="S832" s="163"/>
      <x:c r="T832" s="163"/>
      <x:c r="U832" s="163"/>
    </x:row>
    <x:row r="833" spans="6:21" s="7" customFormat="1" customHeight="1">
      <x:c r="F833" s="162" t="s">
        <x:v>2597</x:v>
      </x:c>
      <x:c r="G833" s="163"/>
      <x:c r="H833" s="163"/>
      <x:c r="I833" s="163"/>
      <x:c r="J833" s="163"/>
      <x:c r="K833" s="163"/>
      <x:c r="L833" s="163"/>
      <x:c r="M833" s="163"/>
      <x:c r="N833" s="163"/>
      <x:c r="O833" s="163"/>
      <x:c r="P833" s="163"/>
      <x:c r="Q833" s="163"/>
      <x:c r="R833" s="163"/>
      <x:c r="S833" s="163"/>
      <x:c r="T833" s="163"/>
      <x:c r="U833" s="163"/>
    </x:row>
    <x:row r="834" spans="6:21" s="7" customFormat="1" customHeight="1">
      <x:c r="F834" s="162" t="s">
        <x:v>2788</x:v>
      </x:c>
      <x:c r="G834" s="163"/>
      <x:c r="H834" s="163"/>
      <x:c r="I834" s="163"/>
      <x:c r="J834" s="163"/>
      <x:c r="K834" s="163"/>
      <x:c r="L834" s="163"/>
      <x:c r="M834" s="163"/>
      <x:c r="N834" s="163"/>
      <x:c r="O834" s="163"/>
      <x:c r="P834" s="163"/>
      <x:c r="Q834" s="163"/>
      <x:c r="R834" s="163"/>
      <x:c r="S834" s="163"/>
      <x:c r="T834" s="163"/>
      <x:c r="U834" s="163"/>
    </x:row>
    <x:row r="835" spans="6:21" s="7" customFormat="1" customHeight="1">
      <x:c r="F835" s="162" t="s">
        <x:v>2786</x:v>
      </x:c>
      <x:c r="G835" s="163"/>
      <x:c r="H835" s="163"/>
      <x:c r="I835" s="163"/>
      <x:c r="J835" s="163"/>
      <x:c r="K835" s="163"/>
      <x:c r="L835" s="163"/>
      <x:c r="M835" s="163"/>
      <x:c r="N835" s="163"/>
      <x:c r="O835" s="163"/>
      <x:c r="P835" s="163"/>
      <x:c r="Q835" s="163"/>
      <x:c r="R835" s="163"/>
      <x:c r="S835" s="163"/>
      <x:c r="T835" s="163"/>
      <x:c r="U835" s="163"/>
    </x:row>
    <x:row r="836" spans="6:21" s="7" customFormat="1" customHeight="1">
      <x:c r="F836" s="162" t="s">
        <x:v>3387</x:v>
      </x:c>
      <x:c r="G836" s="163"/>
      <x:c r="H836" s="163"/>
      <x:c r="I836" s="163"/>
      <x:c r="J836" s="163"/>
      <x:c r="K836" s="163"/>
      <x:c r="L836" s="163"/>
      <x:c r="M836" s="163"/>
      <x:c r="N836" s="163"/>
      <x:c r="O836" s="163"/>
      <x:c r="P836" s="163"/>
      <x:c r="Q836" s="163"/>
      <x:c r="R836" s="163"/>
      <x:c r="S836" s="163"/>
      <x:c r="T836" s="163"/>
      <x:c r="U836" s="163"/>
    </x:row>
    <x:row r="837" s="7" customFormat="1" customHeight="1"/>
    <x:row r="838" s="7" customFormat="1" customHeight="1"/>
    <x:row r="839" spans="6:6" s="7" customFormat="1" customHeight="1">
      <x:c r="F839" s="79" t="s">
        <x:v>3121</x:v>
      </x:c>
    </x:row>
    <x:row r="840" spans="6:6" s="7" customFormat="1" customHeight="1">
      <x:c r="F840" s="79" t="s">
        <x:v>938</x:v>
      </x:c>
    </x:row>
    <x:row r="841" spans="6:6" s="7" customFormat="1" customHeight="1">
      <x:c r="F841" s="79" t="s">
        <x:v>1112</x:v>
      </x:c>
    </x:row>
    <x:row r="842" spans="6:6" s="7" customFormat="1" customHeight="1">
      <x:c r="F842" s="81" t="s">
        <x:v>4787</x:v>
      </x:c>
    </x:row>
    <x:row r="843" spans="6:6" s="7" customFormat="1" customHeight="1">
      <x:c r="F843" s="81" t="s">
        <x:v>6824</x:v>
      </x:c>
    </x:row>
    <x:row r="844" spans="6:6" s="7" customFormat="1" customHeight="1">
      <x:c r="F844" s="81" t="s">
        <x:v>4781</x:v>
      </x:c>
    </x:row>
    <x:row r="845" spans="6:6" s="7" customFormat="1" customHeight="1">
      <x:c r="F845" s="80" t="s">
        <x:v>7479</x:v>
      </x:c>
    </x:row>
    <x:row r="846" spans="6:6" s="7" customFormat="1" customHeight="1">
      <x:c r="F846" s="81" t="s">
        <x:v>924</x:v>
      </x:c>
    </x:row>
    <x:row r="847" spans="6:6" s="7" customFormat="1" customHeight="1">
      <x:c r="F847" s="81" t="s">
        <x:v>4368</x:v>
      </x:c>
    </x:row>
    <x:row r="848" spans="6:6" s="7" customFormat="1" customHeight="1">
      <x:c r="F848" s="80" t="s">
        <x:v>7104</x:v>
      </x:c>
    </x:row>
    <x:row r="849" spans="6:6" s="7" customFormat="1" customHeight="1">
      <x:c r="F849" s="80" t="s">
        <x:v>7480</x:v>
      </x:c>
    </x:row>
    <x:row r="850" spans="6:6" s="7" customFormat="1" customHeight="1">
      <x:c r="F850" s="81" t="s">
        <x:v>1114</x:v>
      </x:c>
    </x:row>
    <x:row r="851" spans="6:6" s="7" customFormat="1" customHeight="1">
      <x:c r="F851" s="80" t="s">
        <x:v>7479</x:v>
      </x:c>
    </x:row>
    <x:row r="852" spans="6:6" s="7" customFormat="1" customHeight="1">
      <x:c r="F852" s="81" t="s">
        <x:v>924</x:v>
      </x:c>
    </x:row>
    <x:row r="853" spans="6:6" s="7" customFormat="1" customHeight="1">
      <x:c r="F853" s="81" t="s">
        <x:v>4368</x:v>
      </x:c>
    </x:row>
    <x:row r="854" spans="6:6" s="7" customFormat="1" customHeight="1">
      <x:c r="F854" s="80" t="s">
        <x:v>6566</x:v>
      </x:c>
    </x:row>
    <x:row r="855" spans="6:6" s="7" customFormat="1" customHeight="1">
      <x:c r="F855" s="80" t="s">
        <x:v>6567</x:v>
      </x:c>
    </x:row>
    <x:row r="856" spans="6:6" s="7" customFormat="1" customHeight="1">
      <x:c r="F856" s="81" t="s">
        <x:v>1114</x:v>
      </x:c>
    </x:row>
    <x:row r="857" spans="6:6" s="7" customFormat="1" customHeight="1">
      <x:c r="F857" s="81" t="s">
        <x:v>300</x:v>
      </x:c>
    </x:row>
    <x:row r="858" spans="6:6" s="7" customFormat="1" customHeight="1">
      <x:c r="F858" s="79" t="s">
        <x:v>991</x:v>
      </x:c>
    </x:row>
    <x:row r="859" spans="6:6" s="7" customFormat="1" customHeight="1">
      <x:c r="F859" s="81" t="s">
        <x:v>6378</x:v>
      </x:c>
    </x:row>
    <x:row r="860" spans="6:6" s="7" customFormat="1" customHeight="1">
      <x:c r="F860" s="81" t="s">
        <x:v>6375</x:v>
      </x:c>
    </x:row>
    <x:row r="861" spans="6:6" s="7" customFormat="1" customHeight="1">
      <x:c r="F861" s="81" t="s">
        <x:v>6373</x:v>
      </x:c>
    </x:row>
    <x:row r="862" spans="6:6" s="7" customFormat="1" customHeight="1">
      <x:c r="F862" s="81" t="s">
        <x:v>6367</x:v>
      </x:c>
    </x:row>
    <x:row r="863" spans="6:6" s="7" customFormat="1" customHeight="1">
      <x:c r="F863" s="81" t="s">
        <x:v>6389</x:v>
      </x:c>
    </x:row>
    <x:row r="864" spans="6:6" s="7" customFormat="1" customHeight="1">
      <x:c r="F864" s="81" t="s">
        <x:v>6390</x:v>
      </x:c>
    </x:row>
    <x:row r="865" spans="6:6" s="7" customFormat="1" customHeight="1">
      <x:c r="F865" s="81" t="s">
        <x:v>6384</x:v>
      </x:c>
    </x:row>
    <x:row r="866" spans="6:6" s="7" customFormat="1" customHeight="1">
      <x:c r="F866" s="81" t="s">
        <x:v>6391</x:v>
      </x:c>
    </x:row>
    <x:row r="867" spans="6:6" s="7" customFormat="1" customHeight="1">
      <x:c r="F867" s="81" t="s">
        <x:v>6393</x:v>
      </x:c>
    </x:row>
    <x:row r="868" spans="6:6" s="7" customFormat="1" customHeight="1">
      <x:c r="F868" s="81" t="s">
        <x:v>6368</x:v>
      </x:c>
    </x:row>
    <x:row r="869" spans="6:6" s="7" customFormat="1" customHeight="1">
      <x:c r="F869" s="81" t="s">
        <x:v>6372</x:v>
      </x:c>
    </x:row>
    <x:row r="870" spans="6:6" s="7" customFormat="1" customHeight="1">
      <x:c r="F870" s="81" t="s">
        <x:v>6376</x:v>
      </x:c>
    </x:row>
    <x:row r="871" spans="6:6" s="7" customFormat="1" customHeight="1">
      <x:c r="F871" s="81" t="s">
        <x:v>6403</x:v>
      </x:c>
    </x:row>
    <x:row r="872" spans="6:6" s="7" customFormat="1" customHeight="1">
      <x:c r="F872" s="81" t="s">
        <x:v>6398</x:v>
      </x:c>
    </x:row>
    <x:row r="873" spans="6:6" s="7" customFormat="1" customHeight="1">
      <x:c r="F873" s="81" t="s">
        <x:v>6420</x:v>
      </x:c>
    </x:row>
    <x:row r="874" spans="6:6" s="7" customFormat="1" customHeight="1">
      <x:c r="F874" s="81" t="s">
        <x:v>6417</x:v>
      </x:c>
    </x:row>
    <x:row r="875" spans="6:6" s="7" customFormat="1" customHeight="1">
      <x:c r="F875" s="81" t="s">
        <x:v>6394</x:v>
      </x:c>
    </x:row>
    <x:row r="876" spans="6:6" s="7" customFormat="1" customHeight="1">
      <x:c r="F876" s="81" t="s">
        <x:v>6411</x:v>
      </x:c>
    </x:row>
    <x:row r="877" spans="6:6" s="7" customFormat="1" customHeight="1">
      <x:c r="F877" s="81" t="s">
        <x:v>7049</x:v>
      </x:c>
    </x:row>
    <x:row r="878" spans="6:6" s="7" customFormat="1" customHeight="1">
      <x:c r="F878" s="81" t="s">
        <x:v>7053</x:v>
      </x:c>
    </x:row>
    <x:row r="879" spans="6:6" s="7" customFormat="1" customHeight="1">
      <x:c r="F879" s="92" t="s">
        <x:v>7490</x:v>
      </x:c>
    </x:row>
    <x:row r="880" s="7" customFormat="1" customHeight="1"/>
    <x:row r="881" spans="5:5" s="7" customFormat="1" customHeight="1">
      <x:c r="E881" s="183" t="s">
        <x:v>7054</x:v>
      </x:c>
    </x:row>
    <x:row r="882" spans="5:5" s="7" customFormat="1" customHeight="1">
      <x:c r="E882" s="184" t="s">
        <x:v>6035</x:v>
      </x:c>
    </x:row>
    <x:row r="883" spans="6:6" s="7" customFormat="1" customHeight="1">
      <x:c r="F883" s="81" t="s">
        <x:v>4762</x:v>
      </x:c>
    </x:row>
    <x:row r="884" spans="6:6" s="7" customFormat="1" customHeight="1">
      <x:c r="F884" s="81" t="s">
        <x:v>7482</x:v>
      </x:c>
    </x:row>
    <x:row r="885" spans="6:6" s="7" customFormat="1" customHeight="1">
      <x:c r="F885" s="81" t="s">
        <x:v>4536</x:v>
      </x:c>
    </x:row>
    <x:row r="886" spans="6:6" s="7" customFormat="1" customHeight="1">
      <x:c r="F886" s="80" t="s">
        <x:v>6601</x:v>
      </x:c>
    </x:row>
    <x:row r="887" spans="6:6" s="7" customFormat="1" customHeight="1">
      <x:c r="F887" s="81" t="s">
        <x:v>911</x:v>
      </x:c>
    </x:row>
    <x:row r="888" spans="6:6" s="7" customFormat="1" customHeight="1">
      <x:c r="F888" s="81" t="s">
        <x:v>4285</x:v>
      </x:c>
    </x:row>
    <x:row r="889" spans="6:6" s="7" customFormat="1" customHeight="1">
      <x:c r="F889" s="80" t="s">
        <x:v>7481</x:v>
      </x:c>
    </x:row>
    <x:row r="890" spans="6:6" s="7" customFormat="1" customHeight="1">
      <x:c r="F890" s="80" t="s">
        <x:v>6602</x:v>
      </x:c>
    </x:row>
    <x:row r="891" spans="6:6" s="7" customFormat="1" customHeight="1">
      <x:c r="F891" s="81" t="s">
        <x:v>7483</x:v>
      </x:c>
    </x:row>
    <x:row r="892" spans="6:6" s="7" customFormat="1" customHeight="1">
      <x:c r="F892" s="81" t="s">
        <x:v>1114</x:v>
      </x:c>
    </x:row>
    <x:row r="893" spans="6:23" s="7" customFormat="1" customHeight="1">
      <x:c r="F893" s="162" t="s">
        <x:v>586</x:v>
      </x:c>
      <x:c r="G893" s="163"/>
      <x:c r="H893" s="163"/>
      <x:c r="I893" s="163"/>
      <x:c r="J893" s="163"/>
      <x:c r="K893" s="163"/>
      <x:c r="L893" s="163"/>
      <x:c r="M893" s="163"/>
      <x:c r="N893" s="163"/>
      <x:c r="O893" s="163"/>
      <x:c r="P893" s="163"/>
      <x:c r="Q893" s="163"/>
      <x:c r="R893" s="163"/>
      <x:c r="S893" s="163"/>
      <x:c r="T893" s="163"/>
      <x:c r="U893" s="163"/>
      <x:c r="V893" s="163"/>
      <x:c r="W893" s="163"/>
    </x:row>
    <x:row r="894" spans="6:23" s="7" customFormat="1" customHeight="1">
      <x:c r="F894" s="162" t="s">
        <x:v>1675</x:v>
      </x:c>
      <x:c r="G894" s="163"/>
      <x:c r="H894" s="163"/>
      <x:c r="I894" s="163"/>
      <x:c r="J894" s="163"/>
      <x:c r="K894" s="163"/>
      <x:c r="L894" s="163"/>
      <x:c r="M894" s="163"/>
      <x:c r="N894" s="163"/>
      <x:c r="O894" s="163"/>
      <x:c r="P894" s="163"/>
      <x:c r="Q894" s="163"/>
      <x:c r="R894" s="163"/>
      <x:c r="S894" s="163"/>
      <x:c r="T894" s="163"/>
      <x:c r="U894" s="163"/>
      <x:c r="V894" s="163"/>
      <x:c r="W894" s="163"/>
    </x:row>
    <x:row r="895" spans="6:23" s="7" customFormat="1" customHeight="1">
      <x:c r="F895" s="162" t="s">
        <x:v>566</x:v>
      </x:c>
      <x:c r="G895" s="163"/>
      <x:c r="H895" s="163"/>
      <x:c r="I895" s="163"/>
      <x:c r="J895" s="163"/>
      <x:c r="K895" s="163"/>
      <x:c r="L895" s="163"/>
      <x:c r="M895" s="163"/>
      <x:c r="N895" s="163"/>
      <x:c r="O895" s="163"/>
      <x:c r="P895" s="163"/>
      <x:c r="Q895" s="163"/>
      <x:c r="R895" s="163"/>
      <x:c r="S895" s="163"/>
      <x:c r="T895" s="163"/>
      <x:c r="U895" s="163"/>
      <x:c r="V895" s="163"/>
      <x:c r="W895" s="163"/>
    </x:row>
    <x:row r="896" spans="6:23" s="7" customFormat="1" customHeight="1">
      <x:c r="F896" s="162" t="s">
        <x:v>576</x:v>
      </x:c>
      <x:c r="G896" s="163"/>
      <x:c r="H896" s="163"/>
      <x:c r="I896" s="163"/>
      <x:c r="J896" s="163"/>
      <x:c r="K896" s="163"/>
      <x:c r="L896" s="163"/>
      <x:c r="M896" s="163"/>
      <x:c r="N896" s="163"/>
      <x:c r="O896" s="163"/>
      <x:c r="P896" s="163"/>
      <x:c r="Q896" s="163"/>
      <x:c r="R896" s="163"/>
      <x:c r="S896" s="163"/>
      <x:c r="T896" s="163"/>
      <x:c r="U896" s="163"/>
      <x:c r="V896" s="163"/>
      <x:c r="W896" s="163"/>
    </x:row>
    <x:row r="897" spans="6:23" s="7" customFormat="1" customHeight="1">
      <x:c r="F897" s="162" t="s">
        <x:v>578</x:v>
      </x:c>
      <x:c r="G897" s="163"/>
      <x:c r="H897" s="163"/>
      <x:c r="I897" s="163"/>
      <x:c r="J897" s="163"/>
      <x:c r="K897" s="163"/>
      <x:c r="L897" s="163"/>
      <x:c r="M897" s="163"/>
      <x:c r="N897" s="163"/>
      <x:c r="O897" s="163"/>
      <x:c r="P897" s="163"/>
      <x:c r="Q897" s="163"/>
      <x:c r="R897" s="163"/>
      <x:c r="S897" s="163"/>
      <x:c r="T897" s="163"/>
      <x:c r="U897" s="163"/>
      <x:c r="V897" s="163"/>
      <x:c r="W897" s="163"/>
    </x:row>
    <x:row r="898" s="7" customFormat="1" customHeight="1"/>
    <x:row r="899" spans="5:5" s="7" customFormat="1" customHeight="1">
      <x:c r="E899" s="7" t="s">
        <x:v>2589</x:v>
      </x:c>
    </x:row>
    <x:row r="900" spans="5:5" s="7" customFormat="1" customHeight="1">
      <x:c r="E900" s="7" t="s">
        <x:v>3097</x:v>
      </x:c>
    </x:row>
    <x:row r="901" spans="5:5" s="7" customFormat="1" customHeight="1">
      <x:c r="E901" s="7" t="s">
        <x:v>1912</x:v>
      </x:c>
    </x:row>
    <x:row r="902" s="7" customFormat="1" customHeight="1"/>
    <x:row r="903" s="7" customFormat="1" customHeight="1"/>
    <x:row r="904" spans="6:6" s="7" customFormat="1" customHeight="1">
      <x:c r="F904" s="80" t="s">
        <x:v>7224</x:v>
      </x:c>
    </x:row>
    <x:row r="905" spans="6:6" s="7" customFormat="1" customHeight="1">
      <x:c r="F905" s="81" t="s">
        <x:v>3388</x:v>
      </x:c>
    </x:row>
    <x:row r="906" spans="6:6" s="7" customFormat="1" customHeight="1">
      <x:c r="F906" s="81" t="s">
        <x:v>4897</x:v>
      </x:c>
    </x:row>
    <x:row r="907" spans="6:6" s="7" customFormat="1" customHeight="1">
      <x:c r="F907" s="81" t="s">
        <x:v>7356</x:v>
      </x:c>
    </x:row>
    <x:row r="908" spans="6:6" s="7" customFormat="1" customHeight="1">
      <x:c r="F908" s="80" t="s">
        <x:v>6600</x:v>
      </x:c>
    </x:row>
    <x:row r="909" spans="6:6" s="7" customFormat="1" customHeight="1">
      <x:c r="F909" s="80" t="s">
        <x:v>7102</x:v>
      </x:c>
    </x:row>
    <x:row r="910" spans="6:6" s="7" customFormat="1" customHeight="1">
      <x:c r="F910" s="81" t="s">
        <x:v>7357</x:v>
      </x:c>
    </x:row>
    <x:row r="911" spans="6:6" s="7" customFormat="1" customHeight="1">
      <x:c r="F911" s="80" t="s">
        <x:v>6825</x:v>
      </x:c>
    </x:row>
    <x:row r="912" spans="6:6" s="7" customFormat="1" customHeight="1">
      <x:c r="F912" s="81" t="s">
        <x:v>1114</x:v>
      </x:c>
    </x:row>
    <x:row r="913" spans="6:6" s="7" customFormat="1" customHeight="1">
      <x:c r="F913" s="81" t="s">
        <x:v>2115</x:v>
      </x:c>
    </x:row>
    <x:row r="914" spans="6:6" s="7" customFormat="1" customHeight="1">
      <x:c r="F914" s="79" t="s">
        <x:v>2112</x:v>
      </x:c>
    </x:row>
    <x:row r="915" spans="6:6" s="7" customFormat="1" customHeight="1">
      <x:c r="F915" s="81" t="s">
        <x:v>7417</x:v>
      </x:c>
    </x:row>
    <x:row r="916" spans="6:6" s="7" customFormat="1" customHeight="1">
      <x:c r="F916" s="81" t="s">
        <x:v>7426</x:v>
      </x:c>
    </x:row>
    <x:row r="917" spans="6:6" s="7" customFormat="1" customHeight="1">
      <x:c r="F917" s="81" t="s">
        <x:v>7427</x:v>
      </x:c>
    </x:row>
    <x:row r="918" spans="6:6" s="7" customFormat="1" customHeight="1">
      <x:c r="F918" s="81" t="s">
        <x:v>7424</x:v>
      </x:c>
    </x:row>
    <x:row r="919" spans="6:6" s="7" customFormat="1" customHeight="1">
      <x:c r="F919" s="81" t="s">
        <x:v>7425</x:v>
      </x:c>
    </x:row>
    <x:row r="920" spans="6:6" s="7" customFormat="1" customHeight="1">
      <x:c r="F920" s="81" t="s">
        <x:v>7430</x:v>
      </x:c>
    </x:row>
    <x:row r="921" spans="6:6" s="7" customFormat="1" customHeight="1">
      <x:c r="F921" s="81" t="s">
        <x:v>7433</x:v>
      </x:c>
    </x:row>
    <x:row r="922" spans="6:6" s="7" customFormat="1" customHeight="1">
      <x:c r="F922" s="81" t="s">
        <x:v>7419</x:v>
      </x:c>
    </x:row>
    <x:row r="923" spans="6:6" s="7" customFormat="1" customHeight="1">
      <x:c r="F923" s="81" t="s">
        <x:v>7428</x:v>
      </x:c>
    </x:row>
    <x:row r="924" spans="6:6" s="7" customFormat="1" customHeight="1">
      <x:c r="F924" s="81" t="s">
        <x:v>7429</x:v>
      </x:c>
    </x:row>
    <x:row r="925" spans="6:6" s="7" customFormat="1" customHeight="1">
      <x:c r="F925" s="81" t="s">
        <x:v>7431</x:v>
      </x:c>
    </x:row>
    <x:row r="926" spans="6:6" s="7" customFormat="1" customHeight="1">
      <x:c r="F926" s="81" t="s">
        <x:v>7434</x:v>
      </x:c>
    </x:row>
    <x:row r="927" spans="6:6" s="7" customFormat="1" customHeight="1">
      <x:c r="F927" s="81" t="s">
        <x:v>7423</x:v>
      </x:c>
    </x:row>
    <x:row r="928" spans="6:6" s="7" customFormat="1" customHeight="1">
      <x:c r="F928" s="81" t="s">
        <x:v>7435</x:v>
      </x:c>
    </x:row>
    <x:row r="929" spans="6:6" s="7" customFormat="1" customHeight="1">
      <x:c r="F929" s="81" t="s">
        <x:v>7436</x:v>
      </x:c>
    </x:row>
    <x:row r="930" spans="6:6" s="7" customFormat="1" customHeight="1">
      <x:c r="F930" s="81" t="s">
        <x:v>7418</x:v>
      </x:c>
    </x:row>
    <x:row r="931" spans="6:6" s="7" customFormat="1" customHeight="1">
      <x:c r="F931" s="92" t="s">
        <x:v>7495</x:v>
      </x:c>
    </x:row>
    <x:row r="932" s="7" customFormat="1" customHeight="1"/>
  </x:sheetData>
  <x:mergeCells count="1">
    <x:mergeCell ref="A1:A9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D8:D8" r:id="rId7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8"/>
</x:worksheet>
</file>

<file path=xl/worksheets/sheet2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1"/>
  <x:dimension ref="A1:L202"/>
  <x:sheetViews>
    <x:sheetView showGridLines="0" topLeftCell="A142" zoomScaleNormal="100" zoomScaleSheetLayoutView="75" workbookViewId="0">
      <x:selection activeCell="C166" activeCellId="0" sqref="C166:C166"/>
    </x:sheetView>
  </x:sheetViews>
  <x:sheetFormatPr defaultColWidth="3.875" defaultRowHeight="18" customHeight="1"/>
  <x:cols>
    <x:col min="1" max="1" width="3" style="19" customWidth="1"/>
    <x:col min="2" max="2" width="5.16796875" style="16" bestFit="1" customWidth="1"/>
    <x:col min="3" max="3" width="3.875" style="16" bestFit="1" customWidth="1"/>
    <x:col min="7" max="7" width="5.16796875" style="16" bestFit="1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34" t="s">
        <x:v>4099</x:v>
      </x:c>
    </x:row>
    <x:row r="9" spans="1:2" customHeight="1">
      <x:c r="A9" s="276"/>
      <x:c r="B9" s="19" t="s">
        <x:v>978</x:v>
      </x:c>
    </x:row>
    <x:row r="10" spans="2:4" s="7" customFormat="1" customHeight="1">
      <x:c r="B10" s="78" t="s">
        <x:v>2349</x:v>
      </x:c>
      <x:c r="C10" s="78"/>
      <x:c r="D10" s="78"/>
    </x:row>
    <x:row r="11" s="7" customFormat="1" customHeight="1"/>
    <x:row r="12" spans="3:3" s="7" customFormat="1" customHeight="1">
      <x:c r="C12" s="7" t="s">
        <x:v>1629</x:v>
      </x:c>
    </x:row>
    <x:row r="13" spans="4:8" s="7" customFormat="1" customHeight="1">
      <x:c r="D13" s="96"/>
      <x:c r="E13" s="96"/>
      <x:c r="F13" s="96"/>
      <x:c r="G13" s="96"/>
      <x:c r="H13" s="96"/>
    </x:row>
    <x:row r="14" spans="4:8" s="7" customFormat="1" customHeight="1">
      <x:c r="D14" s="96"/>
      <x:c r="E14" s="96"/>
      <x:c r="F14" s="96"/>
      <x:c r="G14" s="96"/>
      <x:c r="H14" s="96"/>
    </x:row>
    <x:row r="15" spans="4:8" s="7" customFormat="1" customHeight="1">
      <x:c r="D15" s="96"/>
      <x:c r="E15" s="96"/>
      <x:c r="F15" s="96"/>
      <x:c r="G15" s="96"/>
      <x:c r="H15" s="96"/>
    </x:row>
    <x:row r="16" s="7" customFormat="1" customHeight="1"/>
    <x:row r="17" spans="4:8" s="7" customFormat="1" customHeight="1">
      <x:c r="D17" s="96"/>
      <x:c r="E17" s="96"/>
      <x:c r="F17" s="96"/>
      <x:c r="G17" s="96"/>
      <x:c r="H17" s="96"/>
    </x:row>
    <x:row r="18" spans="4:8" s="7" customFormat="1" customHeight="1">
      <x:c r="D18" s="96"/>
      <x:c r="E18" s="96"/>
      <x:c r="F18" s="96"/>
      <x:c r="G18" s="96"/>
      <x:c r="H18" s="96"/>
    </x:row>
    <x:row r="19" spans="4:8" s="7" customFormat="1" customHeight="1">
      <x:c r="D19" s="96"/>
      <x:c r="E19" s="96"/>
      <x:c r="F19" s="96"/>
      <x:c r="G19" s="96"/>
      <x:c r="H19" s="96"/>
    </x:row>
    <x:row r="20" s="7" customFormat="1" customHeight="1"/>
    <x:row r="21" spans="3:3" s="7" customFormat="1" customHeight="1">
      <x:c r="C21" s="7" t="s">
        <x:v>3585</x:v>
      </x:c>
    </x:row>
    <x:row r="22" spans="4:10" s="7" customFormat="1" customHeight="1">
      <x:c r="D22" s="7" t="s">
        <x:v>1210</x:v>
      </x:c>
      <x:c r="G22" s="7" t="s">
        <x:v>2345</x:v>
      </x:c>
      <x:c r="J22" s="7" t="s">
        <x:v>2348</x:v>
      </x:c>
    </x:row>
    <x:row r="23" spans="4:12" s="7" customFormat="1" customHeight="1">
      <x:c r="D23" s="96"/>
      <x:c r="E23" s="96"/>
      <x:c r="F23" s="96"/>
      <x:c r="G23" s="179">
        <x:v>10</x:v>
      </x:c>
      <x:c r="H23" s="96"/>
      <x:c r="J23" s="179">
        <x:v>10</x:v>
      </x:c>
      <x:c r="K23" s="96" t="s">
        <x:v>2745</x:v>
      </x:c>
      <x:c r="L23" s="96"/>
    </x:row>
    <x:row r="24" spans="4:12" s="7" customFormat="1" customHeight="1">
      <x:c r="D24" s="96"/>
      <x:c r="E24" s="96"/>
      <x:c r="F24" s="96"/>
      <x:c r="G24" s="179">
        <x:v>20</x:v>
      </x:c>
      <x:c r="H24" s="96"/>
      <x:c r="J24" s="179">
        <x:v>20</x:v>
      </x:c>
      <x:c r="K24" s="96" t="s">
        <x:v>2747</x:v>
      </x:c>
      <x:c r="L24" s="96"/>
    </x:row>
    <x:row r="25" spans="4:12" s="7" customFormat="1" customHeight="1">
      <x:c r="D25" s="96"/>
      <x:c r="E25" s="96"/>
      <x:c r="F25" s="96"/>
      <x:c r="G25" s="179">
        <x:v>30</x:v>
      </x:c>
      <x:c r="H25" s="96"/>
      <x:c r="J25" s="179">
        <x:v>30</x:v>
      </x:c>
      <x:c r="K25" s="96" t="s">
        <x:v>2325</x:v>
      </x:c>
      <x:c r="L25" s="96"/>
    </x:row>
    <x:row r="26" s="7" customFormat="1" customHeight="1"/>
    <x:row r="27" spans="6:9" s="7" customFormat="1" customHeight="1">
      <x:c r="F27" s="378" t="s">
        <x:v>2330</x:v>
      </x:c>
      <x:c r="G27" s="378"/>
      <x:c r="H27" s="378" t="s">
        <x:v>2327</x:v>
      </x:c>
      <x:c r="I27" s="378"/>
    </x:row>
    <x:row r="28" spans="6:9" s="7" customFormat="1" customHeight="1">
      <x:c r="F28" s="377" t="s">
        <x:v>2339</x:v>
      </x:c>
      <x:c r="G28" s="377"/>
      <x:c r="H28" s="377" t="s">
        <x:v>2747</x:v>
      </x:c>
      <x:c r="I28" s="377"/>
    </x:row>
    <x:row r="29" spans="6:9" s="7" customFormat="1" customHeight="1">
      <x:c r="F29" s="377" t="s">
        <x:v>2344</x:v>
      </x:c>
      <x:c r="G29" s="377"/>
      <x:c r="H29" s="377" t="s">
        <x:v>2325</x:v>
      </x:c>
      <x:c r="I29" s="377"/>
    </x:row>
    <x:row r="30" spans="6:9" s="7" customFormat="1" customHeight="1">
      <x:c r="F30" s="377" t="s">
        <x:v>2342</x:v>
      </x:c>
      <x:c r="G30" s="377"/>
      <x:c r="H30" s="377" t="s">
        <x:v>2745</x:v>
      </x:c>
      <x:c r="I30" s="377"/>
    </x:row>
    <x:row r="31" s="7" customFormat="1" customHeight="1"/>
    <x:row r="32" s="7" customFormat="1" customHeight="1"/>
    <x:row r="33" s="7" customFormat="1" customHeight="1"/>
    <x:row r="34" s="7" customFormat="1" customHeight="1"/>
    <x:row r="35" s="7" customFormat="1" customHeight="1"/>
    <x:row r="36" s="7" customFormat="1" customHeight="1"/>
    <x:row r="37" s="7" customFormat="1" customHeight="1"/>
    <x:row r="38" s="7" customFormat="1" customHeight="1"/>
    <x:row r="39" s="7" customFormat="1" customHeight="1"/>
    <x:row r="40" s="7" customFormat="1" customHeight="1"/>
    <x:row r="41" s="7" customFormat="1" customHeight="1"/>
    <x:row r="42" s="7" customFormat="1" customHeight="1"/>
    <x:row r="43" s="7" customFormat="1" customHeight="1"/>
    <x:row r="44" s="7" customFormat="1" customHeight="1"/>
    <x:row r="45" s="7" customFormat="1" customHeight="1"/>
    <x:row r="46" s="7" customFormat="1" customHeight="1"/>
    <x:row r="47" s="7" customFormat="1" customHeight="1"/>
    <x:row r="48" s="7" customFormat="1" customHeight="1"/>
    <x:row r="49" s="7" customFormat="1" customHeight="1"/>
    <x:row r="50" s="7" customFormat="1" customHeight="1"/>
    <x:row r="51" s="7" customFormat="1" customHeight="1"/>
    <x:row r="52" s="7" customFormat="1" customHeight="1"/>
    <x:row r="53" s="7" customFormat="1" customHeight="1"/>
    <x:row r="54" s="7" customFormat="1" customHeight="1"/>
    <x:row r="55" s="7" customFormat="1" customHeight="1"/>
    <x:row r="56" s="7" customFormat="1" customHeight="1"/>
    <x:row r="57" s="7" customFormat="1" customHeight="1"/>
    <x:row r="58" s="7" customFormat="1" customHeight="1"/>
    <x:row r="59" s="7" customFormat="1" customHeight="1"/>
    <x:row r="60" s="7" customFormat="1" customHeight="1"/>
    <x:row r="61" s="7" customFormat="1" customHeight="1"/>
    <x:row r="62" s="7" customFormat="1" customHeight="1"/>
    <x:row r="63" s="7" customFormat="1" customHeight="1"/>
    <x:row r="64" s="7" customFormat="1" customHeight="1"/>
    <x:row r="65" s="7" customFormat="1" customHeight="1"/>
    <x:row r="66" s="7" customFormat="1" customHeight="1"/>
    <x:row r="67" s="7" customFormat="1" customHeight="1"/>
    <x:row r="68" s="7" customFormat="1" customHeight="1"/>
    <x:row r="69" s="7" customFormat="1" customHeight="1"/>
    <x:row r="70" s="7" customFormat="1" customHeight="1"/>
    <x:row r="71" s="7" customFormat="1" customHeight="1"/>
    <x:row r="72" s="7" customFormat="1" customHeight="1"/>
    <x:row r="73" s="7" customFormat="1" customHeight="1"/>
    <x:row r="74" s="7" customFormat="1" customHeight="1"/>
    <x:row r="76" spans="2:9" customHeight="1">
      <x:c r="B76" s="116" t="s">
        <x:v>3967</x:v>
      </x:c>
      <x:c r="C76" s="116"/>
      <x:c r="D76" s="116"/>
      <x:c r="E76" s="116"/>
      <x:c r="F76" s="116"/>
      <x:c r="G76" s="116"/>
      <x:c r="H76" s="116"/>
      <x:c r="I76" s="116"/>
    </x:row>
    <x:row r="77" spans="2:12" customHeight="1">
      <x:c r="B77" s="15"/>
      <x:c r="C77" s="144" t="s">
        <x:v>1411</x:v>
      </x:c>
      <x:c r="D77" s="144"/>
      <x:c r="E77" s="144" t="s">
        <x:v>3581</x:v>
      </x:c>
      <x:c r="F77" s="144"/>
      <x:c r="G77" s="144"/>
      <x:c r="H77" s="144"/>
      <x:c r="J77" s="15" t="s">
        <x:v>1411</x:v>
      </x:c>
      <x:c r="L77" s="15" t="s">
        <x:v>1578</x:v>
      </x:c>
    </x:row>
    <x:row r="78" spans="2:10" customHeight="1">
      <x:c r="B78" s="15"/>
      <x:c r="C78" s="144" t="s">
        <x:v>1580</x:v>
      </x:c>
      <x:c r="D78" s="144"/>
      <x:c r="E78" s="144"/>
      <x:c r="F78" s="144"/>
      <x:c r="G78" s="144"/>
      <x:c r="H78" s="144"/>
      <x:c r="J78" s="15" t="s">
        <x:v>5303</x:v>
      </x:c>
    </x:row>
    <x:row r="79" spans="2:10" customHeight="1">
      <x:c r="B79" s="15"/>
      <x:c r="C79" s="144" t="s">
        <x:v>1562</x:v>
      </x:c>
      <x:c r="D79" s="144"/>
      <x:c r="E79" s="144"/>
      <x:c r="F79" s="144"/>
      <x:c r="G79" s="144"/>
      <x:c r="H79" s="144"/>
      <x:c r="J79" s="7" t="s">
        <x:v>3329</x:v>
      </x:c>
    </x:row>
    <x:row r="80" spans="2:8" customHeight="1">
      <x:c r="B80" s="15"/>
      <x:c r="C80" s="119"/>
      <x:c r="D80" s="119"/>
      <x:c r="E80" s="119"/>
      <x:c r="F80" s="119"/>
      <x:c r="G80" s="119"/>
      <x:c r="H80" s="119"/>
    </x:row>
    <x:row r="81" spans="2:7" customHeight="1">
      <x:c r="B81" s="15"/>
      <x:c r="C81" s="15"/>
      <x:c r="G81" s="15"/>
    </x:row>
    <x:row r="83" spans="2:9" customHeight="1">
      <x:c r="B83" s="116" t="s">
        <x:v>3962</x:v>
      </x:c>
      <x:c r="C83" s="116"/>
      <x:c r="D83" s="116"/>
      <x:c r="E83" s="116"/>
      <x:c r="F83" s="116"/>
      <x:c r="G83" s="116"/>
      <x:c r="H83" s="116"/>
      <x:c r="I83" s="116"/>
    </x:row>
    <x:row r="84" spans="2:10" customHeight="1">
      <x:c r="B84" s="15"/>
      <x:c r="C84" s="144" t="s">
        <x:v>1411</x:v>
      </x:c>
      <x:c r="D84" s="144"/>
      <x:c r="E84" s="144" t="s">
        <x:v>3581</x:v>
      </x:c>
      <x:c r="F84" s="144"/>
      <x:c r="G84" s="144"/>
      <x:c r="H84" s="144"/>
      <x:c r="I84" s="145"/>
      <x:c r="J84" s="145"/>
    </x:row>
    <x:row r="85" spans="2:10" customHeight="1">
      <x:c r="B85" s="15"/>
      <x:c r="C85" s="144" t="s">
        <x:v>7105</x:v>
      </x:c>
      <x:c r="D85" s="144"/>
      <x:c r="E85" s="144"/>
      <x:c r="F85" s="144"/>
      <x:c r="G85" s="144"/>
      <x:c r="H85" s="144"/>
      <x:c r="I85" s="145"/>
      <x:c r="J85" s="145"/>
    </x:row>
    <x:row r="86" spans="2:10" customHeight="1">
      <x:c r="B86" s="15"/>
      <x:c r="C86" s="144" t="s">
        <x:v>5319</x:v>
      </x:c>
      <x:c r="D86" s="144"/>
      <x:c r="E86" s="144"/>
      <x:c r="F86" s="144"/>
      <x:c r="G86" s="144"/>
      <x:c r="H86" s="144"/>
      <x:c r="I86" s="145"/>
      <x:c r="J86" s="145"/>
    </x:row>
    <x:row r="87" spans="1:10" s="7" customFormat="1" customHeight="1">
      <x:c r="A87" s="19"/>
      <x:c r="C87" s="144"/>
      <x:c r="D87" s="144"/>
      <x:c r="E87" s="144"/>
      <x:c r="F87" s="144"/>
      <x:c r="G87" s="144"/>
      <x:c r="H87" s="144"/>
      <x:c r="I87" s="145"/>
      <x:c r="J87" s="145"/>
    </x:row>
    <x:row r="88" spans="6:6" s="7" customFormat="1" customHeight="1">
      <x:c r="F88" s="80" t="s">
        <x:v>7552</x:v>
      </x:c>
    </x:row>
    <x:row r="89" spans="6:6" s="7" customFormat="1" customHeight="1">
      <x:c r="F89" s="81" t="s">
        <x:v>3112</x:v>
      </x:c>
    </x:row>
    <x:row r="90" spans="6:6" s="7" customFormat="1" customHeight="1">
      <x:c r="F90" s="80" t="s">
        <x:v>7238</x:v>
      </x:c>
    </x:row>
    <x:row r="91" spans="6:6" s="7" customFormat="1" customHeight="1">
      <x:c r="F91" s="81" t="s">
        <x:v>3112</x:v>
      </x:c>
    </x:row>
    <x:row r="92" spans="6:6" s="7" customFormat="1" customHeight="1">
      <x:c r="F92" s="80" t="s">
        <x:v>6826</x:v>
      </x:c>
    </x:row>
    <x:row r="93" spans="6:6" s="7" customFormat="1" customHeight="1">
      <x:c r="F93" s="81" t="s">
        <x:v>2353</x:v>
      </x:c>
    </x:row>
    <x:row r="94" spans="6:6" s="7" customFormat="1" customHeight="1">
      <x:c r="F94" s="79" t="s">
        <x:v>2343</x:v>
      </x:c>
    </x:row>
    <x:row r="95" spans="6:6" s="7" customFormat="1" customHeight="1">
      <x:c r="F95" s="81" t="s">
        <x:v>5919</x:v>
      </x:c>
    </x:row>
    <x:row r="96" spans="6:6" s="7" customFormat="1" customHeight="1">
      <x:c r="F96" s="81" t="s">
        <x:v>5916</x:v>
      </x:c>
    </x:row>
    <x:row r="97" spans="6:6" s="7" customFormat="1" customHeight="1">
      <x:c r="F97" s="81" t="s">
        <x:v>5915</x:v>
      </x:c>
    </x:row>
    <x:row r="98" spans="6:6" s="7" customFormat="1" customHeight="1">
      <x:c r="F98" s="81" t="s">
        <x:v>5921</x:v>
      </x:c>
    </x:row>
    <x:row r="99" spans="6:6" s="7" customFormat="1" customHeight="1">
      <x:c r="F99" s="81" t="s">
        <x:v>5922</x:v>
      </x:c>
    </x:row>
    <x:row r="100" spans="6:6" s="7" customFormat="1" customHeight="1">
      <x:c r="F100" s="81" t="s">
        <x:v>5918</x:v>
      </x:c>
    </x:row>
    <x:row r="101" spans="6:6" s="7" customFormat="1" customHeight="1">
      <x:c r="F101" s="92" t="s">
        <x:v>7550</x:v>
      </x:c>
    </x:row>
    <x:row r="102" spans="6:6" s="7" customFormat="1" customHeight="1">
      <x:c r="F102" s="81" t="s">
        <x:v>4545</x:v>
      </x:c>
    </x:row>
    <x:row r="103" spans="6:6" s="7" customFormat="1" customHeight="1">
      <x:c r="F103" s="81" t="s">
        <x:v>4557</x:v>
      </x:c>
    </x:row>
    <x:row r="104" spans="6:6" s="7" customFormat="1" customHeight="1">
      <x:c r="F104" s="80" t="s">
        <x:v>7240</x:v>
      </x:c>
    </x:row>
    <x:row r="105" spans="6:6" s="7" customFormat="1" customHeight="1">
      <x:c r="F105" s="81" t="s">
        <x:v>1618</x:v>
      </x:c>
    </x:row>
    <x:row r="106" spans="6:6" s="7" customFormat="1" customHeight="1">
      <x:c r="F106" s="81" t="s">
        <x:v>2748</x:v>
      </x:c>
    </x:row>
    <x:row r="107" spans="6:6" s="7" customFormat="1" customHeight="1">
      <x:c r="F107" s="80" t="s">
        <x:v>7232</x:v>
      </x:c>
    </x:row>
    <x:row r="108" spans="6:6" s="7" customFormat="1" customHeight="1">
      <x:c r="F108" s="80" t="s">
        <x:v>7553</x:v>
      </x:c>
    </x:row>
    <x:row r="109" spans="6:6" s="7" customFormat="1" customHeight="1">
      <x:c r="F109" s="81" t="s">
        <x:v>1114</x:v>
      </x:c>
    </x:row>
    <x:row r="110" spans="6:6" s="7" customFormat="1" customHeight="1">
      <x:c r="F110" s="81" t="s">
        <x:v>1376</x:v>
      </x:c>
    </x:row>
    <x:row r="111" spans="6:6" s="7" customFormat="1" customHeight="1">
      <x:c r="F111" s="81" t="s">
        <x:v>6818</x:v>
      </x:c>
    </x:row>
    <x:row r="112" spans="6:6" s="7" customFormat="1" customHeight="1">
      <x:c r="F112" s="92" t="s">
        <x:v>6819</x:v>
      </x:c>
    </x:row>
    <x:row r="113" spans="6:6" s="7" customFormat="1" customHeight="1">
      <x:c r="F113" s="80" t="s">
        <x:v>7499</x:v>
      </x:c>
    </x:row>
    <x:row r="114" spans="6:6" s="7" customFormat="1" customHeight="1">
      <x:c r="F114" s="81" t="s">
        <x:v>3411</x:v>
      </x:c>
    </x:row>
    <x:row r="115" spans="6:6" s="7" customFormat="1" customHeight="1">
      <x:c r="F115" s="81" t="s">
        <x:v>2749</x:v>
      </x:c>
    </x:row>
    <x:row r="116" spans="6:6" s="7" customFormat="1" customHeight="1">
      <x:c r="F116" s="80" t="s">
        <x:v>6821</x:v>
      </x:c>
    </x:row>
    <x:row r="117" spans="6:6" s="7" customFormat="1" customHeight="1">
      <x:c r="F117" s="79" t="s">
        <x:v>1617</x:v>
      </x:c>
    </x:row>
    <x:row r="118" spans="6:6" s="7" customFormat="1" customHeight="1">
      <x:c r="F118" s="81" t="s">
        <x:v>1114</x:v>
      </x:c>
    </x:row>
    <x:row r="119" spans="6:6" s="7" customFormat="1" customHeight="1">
      <x:c r="F119" s="81" t="s">
        <x:v>1628</x:v>
      </x:c>
    </x:row>
    <x:row r="120" spans="6:6" s="7" customFormat="1" customHeight="1">
      <x:c r="F120" s="79" t="s">
        <x:v>1619</x:v>
      </x:c>
    </x:row>
    <x:row r="121" spans="6:6" s="7" customFormat="1" customHeight="1">
      <x:c r="F121" s="81" t="s">
        <x:v>7233</x:v>
      </x:c>
    </x:row>
    <x:row r="122" spans="6:6" s="7" customFormat="1" customHeight="1">
      <x:c r="F122" s="81" t="s">
        <x:v>7239</x:v>
      </x:c>
    </x:row>
    <x:row r="123" spans="6:6" s="7" customFormat="1" customHeight="1">
      <x:c r="F123" s="81" t="s">
        <x:v>7229</x:v>
      </x:c>
    </x:row>
    <x:row r="124" spans="6:6" s="7" customFormat="1" customHeight="1">
      <x:c r="F124" s="81" t="s">
        <x:v>7226</x:v>
      </x:c>
    </x:row>
    <x:row r="125" spans="6:6" s="7" customFormat="1" customHeight="1">
      <x:c r="F125" s="92" t="s">
        <x:v>7502</x:v>
      </x:c>
    </x:row>
    <x:row r="126" spans="6:6" s="7" customFormat="1" customHeight="1">
      <x:c r="F126" s="80" t="s">
        <x:v>7497</x:v>
      </x:c>
    </x:row>
    <x:row r="127" spans="6:6" s="7" customFormat="1" customHeight="1">
      <x:c r="F127" s="81" t="s">
        <x:v>3411</x:v>
      </x:c>
    </x:row>
    <x:row r="128" spans="6:6" s="7" customFormat="1" customHeight="1">
      <x:c r="F128" s="81" t="s">
        <x:v>3418</x:v>
      </x:c>
    </x:row>
    <x:row r="129" spans="6:6" s="7" customFormat="1" customHeight="1">
      <x:c r="F129" s="81" t="s">
        <x:v>2750</x:v>
      </x:c>
    </x:row>
    <x:row r="130" spans="6:6" s="7" customFormat="1" customHeight="1">
      <x:c r="F130" s="80" t="s">
        <x:v>6604</x:v>
      </x:c>
    </x:row>
    <x:row r="131" spans="6:6" s="7" customFormat="1" customHeight="1">
      <x:c r="F131" s="80" t="s">
        <x:v>7234</x:v>
      </x:c>
    </x:row>
    <x:row r="132" spans="6:6" s="7" customFormat="1" customHeight="1">
      <x:c r="F132" s="81" t="s">
        <x:v>7235</x:v>
      </x:c>
    </x:row>
    <x:row r="133" spans="6:6" s="7" customFormat="1" customHeight="1">
      <x:c r="F133" s="81" t="s">
        <x:v>1114</x:v>
      </x:c>
    </x:row>
    <x:row r="134" spans="6:6" s="7" customFormat="1" customHeight="1">
      <x:c r="F134" s="81" t="s">
        <x:v>1625</x:v>
      </x:c>
    </x:row>
    <x:row r="135" spans="6:6" s="7" customFormat="1" customHeight="1">
      <x:c r="F135" s="79" t="s">
        <x:v>1615</x:v>
      </x:c>
    </x:row>
    <x:row r="136" spans="6:6" s="7" customFormat="1" customHeight="1">
      <x:c r="F136" s="81" t="s">
        <x:v>7236</x:v>
      </x:c>
    </x:row>
    <x:row r="137" spans="6:6" s="7" customFormat="1" customHeight="1">
      <x:c r="F137" s="81" t="s">
        <x:v>7237</x:v>
      </x:c>
    </x:row>
    <x:row r="138" spans="6:6" s="7" customFormat="1" customHeight="1">
      <x:c r="F138" s="92" t="s">
        <x:v>7504</x:v>
      </x:c>
    </x:row>
    <x:row r="139" spans="6:6" s="7" customFormat="1" customHeight="1">
      <x:c r="F139" s="80" t="s">
        <x:v>7497</x:v>
      </x:c>
    </x:row>
    <x:row r="140" spans="6:6" s="7" customFormat="1" customHeight="1">
      <x:c r="F140" s="81" t="s">
        <x:v>3411</x:v>
      </x:c>
    </x:row>
    <x:row r="141" spans="6:6" s="7" customFormat="1" customHeight="1">
      <x:c r="F141" s="81" t="s">
        <x:v>3418</x:v>
      </x:c>
    </x:row>
    <x:row r="142" spans="6:6" s="7" customFormat="1" customHeight="1">
      <x:c r="F142" s="81" t="s">
        <x:v>2750</x:v>
      </x:c>
    </x:row>
    <x:row r="143" spans="6:6" s="7" customFormat="1" customHeight="1">
      <x:c r="F143" s="80" t="s">
        <x:v>6604</x:v>
      </x:c>
    </x:row>
    <x:row r="144" spans="6:6" s="7" customFormat="1" customHeight="1">
      <x:c r="F144" s="80" t="s">
        <x:v>7234</x:v>
      </x:c>
    </x:row>
    <x:row r="145" spans="6:6" s="7" customFormat="1" customHeight="1">
      <x:c r="F145" s="79" t="s">
        <x:v>1604</x:v>
      </x:c>
    </x:row>
    <x:row r="146" spans="6:6" s="7" customFormat="1" customHeight="1">
      <x:c r="F146" s="81" t="s">
        <x:v>1114</x:v>
      </x:c>
    </x:row>
    <x:row r="147" spans="6:6" s="7" customFormat="1" customHeight="1">
      <x:c r="F147" s="81" t="s">
        <x:v>1625</x:v>
      </x:c>
    </x:row>
    <x:row r="148" spans="6:6" s="7" customFormat="1" customHeight="1">
      <x:c r="F148" s="79" t="s">
        <x:v>1615</x:v>
      </x:c>
    </x:row>
    <x:row r="149" spans="6:6" s="7" customFormat="1" customHeight="1">
      <x:c r="F149" s="81" t="s">
        <x:v>7236</x:v>
      </x:c>
    </x:row>
    <x:row r="150" spans="6:6" s="7" customFormat="1" customHeight="1">
      <x:c r="F150" s="81" t="s">
        <x:v>7227</x:v>
      </x:c>
    </x:row>
    <x:row r="151" spans="6:6" s="7" customFormat="1" customHeight="1">
      <x:c r="F151" s="81" t="s">
        <x:v>7228</x:v>
      </x:c>
    </x:row>
    <x:row r="152" spans="6:6" s="7" customFormat="1" customHeight="1">
      <x:c r="F152" s="81" t="s">
        <x:v>7237</x:v>
      </x:c>
    </x:row>
    <x:row r="153" spans="6:6" s="7" customFormat="1" customHeight="1">
      <x:c r="F153" s="81" t="s">
        <x:v>6822</x:v>
      </x:c>
    </x:row>
    <x:row r="154" spans="6:6" s="7" customFormat="1" customHeight="1">
      <x:c r="F154" s="80" t="s">
        <x:v>7551</x:v>
      </x:c>
    </x:row>
    <x:row r="155" spans="6:6" s="7" customFormat="1" customHeight="1">
      <x:c r="F155" s="80" t="s">
        <x:v>6605</x:v>
      </x:c>
    </x:row>
    <x:row r="156" spans="6:6" s="7" customFormat="1" customHeight="1">
      <x:c r="F156" s="81" t="s">
        <x:v>1114</x:v>
      </x:c>
    </x:row>
    <x:row r="157" s="7" customFormat="1" customHeight="1"/>
    <x:row r="158" spans="1:10" s="7" customFormat="1" customHeight="1">
      <x:c r="A158" s="19"/>
      <x:c r="C158" s="144"/>
      <x:c r="D158" s="144"/>
      <x:c r="E158" s="144"/>
      <x:c r="F158" s="144"/>
      <x:c r="G158" s="144"/>
      <x:c r="H158" s="144"/>
      <x:c r="I158" s="145"/>
      <x:c r="J158" s="145"/>
    </x:row>
    <x:row r="159" spans="1:10" s="7" customFormat="1" customHeight="1">
      <x:c r="A159" s="19"/>
      <x:c r="C159" s="144"/>
      <x:c r="D159" s="144"/>
      <x:c r="E159" s="144"/>
      <x:c r="F159" s="144"/>
      <x:c r="G159" s="144"/>
      <x:c r="H159" s="144"/>
      <x:c r="I159" s="145"/>
      <x:c r="J159" s="145"/>
    </x:row>
    <x:row r="160" spans="2:7" customHeight="1">
      <x:c r="B160" s="15"/>
      <x:c r="C160" s="15"/>
      <x:c r="G160" s="15"/>
    </x:row>
    <x:row r="162" spans="2:9" customHeight="1">
      <x:c r="B162" s="116" t="s">
        <x:v>3410</x:v>
      </x:c>
      <x:c r="C162" s="116"/>
      <x:c r="D162" s="116"/>
      <x:c r="E162" s="116"/>
      <x:c r="F162" s="116"/>
      <x:c r="G162" s="116"/>
      <x:c r="H162" s="116"/>
      <x:c r="I162" s="116"/>
    </x:row>
    <x:row r="163" spans="2:2" customHeight="1">
      <x:c r="B163" s="16" t="s">
        <x:v>750</x:v>
      </x:c>
    </x:row>
    <x:row r="164" spans="2:2" customHeight="1">
      <x:c r="B164" s="16" t="s">
        <x:v>4281</x:v>
      </x:c>
    </x:row>
    <x:row r="165" spans="2:2" customHeight="1">
      <x:c r="B165" s="16" t="s">
        <x:v>3624</x:v>
      </x:c>
    </x:row>
    <x:row r="167" spans="6:6" s="7" customFormat="1" customHeight="1">
      <x:c r="F167" s="81" t="s">
        <x:v>6603</x:v>
      </x:c>
    </x:row>
    <x:row r="168" spans="6:6" s="7" customFormat="1" customHeight="1">
      <x:c r="F168" s="81" t="s">
        <x:v>7241</x:v>
      </x:c>
    </x:row>
    <x:row r="169" spans="6:6" s="7" customFormat="1" customHeight="1">
      <x:c r="F169" s="81" t="s">
        <x:v>7334</x:v>
      </x:c>
    </x:row>
    <x:row r="170" spans="6:6" s="7" customFormat="1" customHeight="1">
      <x:c r="F170" s="81" t="s">
        <x:v>5917</x:v>
      </x:c>
    </x:row>
    <x:row r="171" spans="6:6" s="7" customFormat="1" customHeight="1">
      <x:c r="F171" s="80" t="s">
        <x:v>3662</x:v>
      </x:c>
    </x:row>
    <x:row r="172" spans="6:6" s="7" customFormat="1" customHeight="1">
      <x:c r="F172" s="81" t="s">
        <x:v>3450</x:v>
      </x:c>
    </x:row>
    <x:row r="173" spans="6:6" s="7" customFormat="1" customHeight="1">
      <x:c r="F173" s="81" t="s">
        <x:v>3111</x:v>
      </x:c>
    </x:row>
    <x:row r="174" spans="6:6" s="7" customFormat="1" customHeight="1">
      <x:c r="F174" s="81" t="s">
        <x:v>3113</x:v>
      </x:c>
    </x:row>
    <x:row r="175" spans="6:6" s="7" customFormat="1" customHeight="1">
      <x:c r="F175" s="80" t="s">
        <x:v>5483</x:v>
      </x:c>
    </x:row>
    <x:row r="176" spans="6:6" s="7" customFormat="1" customHeight="1">
      <x:c r="F176" s="80" t="s">
        <x:v>7225</x:v>
      </x:c>
    </x:row>
    <x:row r="177" spans="6:6" s="7" customFormat="1" customHeight="1">
      <x:c r="F177" s="81" t="s">
        <x:v>1114</x:v>
      </x:c>
    </x:row>
    <x:row r="178" spans="6:6" s="7" customFormat="1" customHeight="1">
      <x:c r="F178" s="81" t="s">
        <x:v>1547</x:v>
      </x:c>
    </x:row>
    <x:row r="179" spans="6:6" s="7" customFormat="1" customHeight="1">
      <x:c r="F179" s="79" t="s">
        <x:v>352</x:v>
      </x:c>
    </x:row>
    <x:row r="180" spans="6:6" s="7" customFormat="1" customHeight="1">
      <x:c r="F180" s="81" t="s">
        <x:v>6992</x:v>
      </x:c>
    </x:row>
    <x:row r="181" spans="6:6" s="7" customFormat="1" customHeight="1">
      <x:c r="F181" s="81" t="s">
        <x:v>6969</x:v>
      </x:c>
    </x:row>
    <x:row r="182" spans="6:6" s="7" customFormat="1" customHeight="1">
      <x:c r="F182" s="81" t="s">
        <x:v>6987</x:v>
      </x:c>
    </x:row>
    <x:row r="183" spans="6:6" s="7" customFormat="1" customHeight="1">
      <x:c r="F183" s="81" t="s">
        <x:v>5920</x:v>
      </x:c>
    </x:row>
    <x:row r="184" spans="6:6" s="7" customFormat="1" customHeight="1">
      <x:c r="F184" s="80" t="s">
        <x:v>7230</x:v>
      </x:c>
    </x:row>
    <x:row r="185" spans="6:6" s="7" customFormat="1" customHeight="1">
      <x:c r="F185" s="80" t="s">
        <x:v>5278</x:v>
      </x:c>
    </x:row>
    <x:row r="186" spans="6:6" s="7" customFormat="1" customHeight="1">
      <x:c r="F186" s="81" t="s">
        <x:v>6839</x:v>
      </x:c>
    </x:row>
    <x:row r="187" spans="6:6" s="7" customFormat="1" customHeight="1">
      <x:c r="F187" s="81" t="s">
        <x:v>1114</x:v>
      </x:c>
    </x:row>
    <x:row r="188" spans="6:6" s="7" customFormat="1" customHeight="1">
      <x:c r="F188" s="81" t="s">
        <x:v>2762</x:v>
      </x:c>
    </x:row>
    <x:row r="189" spans="6:6" s="7" customFormat="1" customHeight="1">
      <x:c r="F189" s="79" t="s">
        <x:v>1767</x:v>
      </x:c>
    </x:row>
    <x:row r="190" spans="6:6" s="7" customFormat="1" customHeight="1">
      <x:c r="F190" s="81">
        <x:v>1</x:v>
      </x:c>
    </x:row>
    <x:row r="191" spans="6:6" s="7" customFormat="1" customHeight="1">
      <x:c r="F191" s="81">
        <x:v>2</x:v>
      </x:c>
    </x:row>
    <x:row r="192" spans="6:6" s="7" customFormat="1" customHeight="1">
      <x:c r="F192" s="81">
        <x:v>3</x:v>
      </x:c>
    </x:row>
    <x:row r="193" spans="6:6" s="7" customFormat="1" customHeight="1">
      <x:c r="F193" s="80" t="s">
        <x:v>6365</x:v>
      </x:c>
    </x:row>
    <x:row r="194" spans="6:6" s="7" customFormat="1" customHeight="1">
      <x:c r="F194" s="80" t="s">
        <x:v>7231</x:v>
      </x:c>
    </x:row>
    <x:row r="195" spans="6:6" s="7" customFormat="1" customHeight="1">
      <x:c r="F195" s="81" t="s">
        <x:v>951</x:v>
      </x:c>
    </x:row>
    <x:row r="196" spans="6:6" s="7" customFormat="1" customHeight="1">
      <x:c r="F196" s="81" t="s">
        <x:v>948</x:v>
      </x:c>
    </x:row>
    <x:row r="197" spans="6:6" s="7" customFormat="1" customHeight="1">
      <x:c r="F197" s="81" t="s">
        <x:v>940</x:v>
      </x:c>
    </x:row>
    <x:row r="198" spans="6:6" s="7" customFormat="1" customHeight="1">
      <x:c r="F198" s="81" t="s">
        <x:v>3661</x:v>
      </x:c>
    </x:row>
    <x:row r="199" spans="6:6" s="7" customFormat="1" customHeight="1">
      <x:c r="F199" s="81" t="s">
        <x:v>7554</x:v>
      </x:c>
    </x:row>
    <x:row r="200" spans="6:6" s="7" customFormat="1" customHeight="1">
      <x:c r="F200" s="81" t="s">
        <x:v>6831</x:v>
      </x:c>
    </x:row>
    <x:row r="201" spans="6:6" s="7" customFormat="1" customHeight="1">
      <x:c r="F201" s="81" t="s">
        <x:v>7505</x:v>
      </x:c>
    </x:row>
    <x:row r="202" spans="6:6" s="7" customFormat="1" customHeight="1">
      <x:c r="F202" s="81" t="s">
        <x:v>7352</x:v>
      </x:c>
    </x:row>
    <x:row r="203" s="7" customFormat="1" customHeight="1"/>
    <x:row r="204" s="7" customFormat="1" customHeight="1"/>
  </x:sheetData>
  <x:mergeCells count="9">
    <x:mergeCell ref="A1:A9"/>
    <x:mergeCell ref="F30:G30"/>
    <x:mergeCell ref="H30:I30"/>
    <x:mergeCell ref="F27:G27"/>
    <x:mergeCell ref="H27:I27"/>
    <x:mergeCell ref="F28:G28"/>
    <x:mergeCell ref="H28:I28"/>
    <x:mergeCell ref="F29:G29"/>
    <x:mergeCell ref="H29:I29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D8:D8" r:id="rId7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8"/>
</x:worksheet>
</file>

<file path=xl/worksheets/sheet3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7"/>
  <x:dimension ref="A1:AH435"/>
  <x:sheetViews>
    <x:sheetView showGridLines="0" topLeftCell="A123" zoomScaleNormal="100" zoomScaleSheetLayoutView="75" workbookViewId="0">
      <x:selection activeCell="R153" activeCellId="0" sqref="R153:R153"/>
    </x:sheetView>
  </x:sheetViews>
  <x:sheetFormatPr defaultColWidth="3.875" defaultRowHeight="18" customHeight="1"/>
  <x:cols>
    <x:col min="1" max="1" width="3" style="7" customWidth="1"/>
  </x:cols>
  <x:sheetData>
    <x:row r="1" spans="1:4" customHeight="1">
      <x:c r="A1" s="310" t="s">
        <x:v>1079</x:v>
      </x:c>
      <x:c r="D1" s="108" t="s">
        <x:v>3420</x:v>
      </x:c>
    </x:row>
    <x:row r="2" spans="1:4" customHeight="1">
      <x:c r="A2" s="311"/>
      <x:c r="B2" s="7" t="s">
        <x:v>980</x:v>
      </x:c>
      <x:c r="D2" s="7" t="s">
        <x:v>945</x:v>
      </x:c>
    </x:row>
    <x:row r="3" spans="1:4" customHeight="1">
      <x:c r="A3" s="311"/>
      <x:c r="B3" s="7" t="s">
        <x:v>1391</x:v>
      </x:c>
      <x:c r="D3" s="108" t="s">
        <x:v>4100</x:v>
      </x:c>
    </x:row>
    <x:row r="4" spans="1:4" customHeight="1">
      <x:c r="A4" s="311"/>
      <x:c r="B4" s="7" t="s">
        <x:v>1392</x:v>
      </x:c>
      <x:c r="D4" s="108" t="s">
        <x:v>22</x:v>
      </x:c>
    </x:row>
    <x:row r="5" spans="1:4" customHeight="1">
      <x:c r="A5" s="311"/>
      <x:c r="B5" s="7" t="s">
        <x:v>1394</x:v>
      </x:c>
      <x:c r="D5" s="108" t="s">
        <x:v>69</x:v>
      </x:c>
    </x:row>
    <x:row r="6" spans="1:4" customHeight="1">
      <x:c r="A6" s="311"/>
      <x:c r="B6" s="7" t="s">
        <x:v>1402</x:v>
      </x:c>
      <x:c r="D6" s="108" t="s">
        <x:v>4090</x:v>
      </x:c>
    </x:row>
    <x:row r="7" spans="1:4" customHeight="1">
      <x:c r="A7" s="311"/>
      <x:c r="B7" s="7" t="s">
        <x:v>1407</x:v>
      </x:c>
      <x:c r="D7" s="108" t="s">
        <x:v>224</x:v>
      </x:c>
    </x:row>
    <x:row r="8" spans="1:4" customHeight="1">
      <x:c r="A8" s="311"/>
      <x:c r="B8" s="7" t="s">
        <x:v>1087</x:v>
      </x:c>
      <x:c r="D8" s="108" t="s">
        <x:v>4099</x:v>
      </x:c>
    </x:row>
    <x:row r="9" spans="1:4" customHeight="1">
      <x:c r="A9" s="311"/>
      <x:c r="B9" s="7" t="s">
        <x:v>1138</x:v>
      </x:c>
      <x:c r="D9" s="108" t="s">
        <x:v>2570</x:v>
      </x:c>
    </x:row>
    <x:row r="10" spans="1:2" customHeight="1">
      <x:c r="A10" s="311"/>
      <x:c r="B10" s="7" t="s">
        <x:v>978</x:v>
      </x:c>
    </x:row>
    <x:row r="12" spans="2:2" customHeight="1">
      <x:c r="B12" s="7" t="s">
        <x:v>557</x:v>
      </x:c>
    </x:row>
    <x:row r="13" spans="2:2" customHeight="1">
      <x:c r="B13" s="7" t="s">
        <x:v>2335</x:v>
      </x:c>
    </x:row>
    <x:row r="23" spans="3:3" customHeight="1">
      <x:c r="C23" s="81" t="s">
        <x:v>3577</x:v>
      </x:c>
    </x:row>
    <x:row r="24" spans="3:3" customHeight="1">
      <x:c r="C24" s="81" t="s">
        <x:v>3586</x:v>
      </x:c>
    </x:row>
    <x:row r="25" spans="3:3" customHeight="1">
      <x:c r="C25" s="81" t="s">
        <x:v>3582</x:v>
      </x:c>
    </x:row>
    <x:row r="26" spans="3:3" customHeight="1">
      <x:c r="C26" s="81" t="s">
        <x:v>3588</x:v>
      </x:c>
    </x:row>
    <x:row r="27" spans="3:3" customHeight="1">
      <x:c r="C27" s="81" t="s">
        <x:v>3589</x:v>
      </x:c>
    </x:row>
    <x:row r="28" spans="3:3" customHeight="1">
      <x:c r="C28" s="81" t="s">
        <x:v>3401</x:v>
      </x:c>
    </x:row>
    <x:row r="29" spans="3:3" customHeight="1">
      <x:c r="C29" s="81" t="s">
        <x:v>3405</x:v>
      </x:c>
    </x:row>
    <x:row r="30" spans="3:3" customHeight="1">
      <x:c r="C30" s="81" t="s">
        <x:v>3396</x:v>
      </x:c>
    </x:row>
    <x:row r="31" spans="3:3" customHeight="1">
      <x:c r="C31" s="81" t="s">
        <x:v>3394</x:v>
      </x:c>
    </x:row>
    <x:row r="32" spans="3:3" customHeight="1">
      <x:c r="C32" s="81" t="s">
        <x:v>3587</x:v>
      </x:c>
    </x:row>
    <x:row r="33" spans="3:3" customHeight="1">
      <x:c r="C33" s="81" t="s">
        <x:v>3571</x:v>
      </x:c>
    </x:row>
    <x:row r="34" spans="3:3" customHeight="1">
      <x:c r="C34" s="81" t="s">
        <x:v>3570</x:v>
      </x:c>
    </x:row>
    <x:row r="35" spans="3:3" customHeight="1">
      <x:c r="C35" s="81" t="s">
        <x:v>429</x:v>
      </x:c>
    </x:row>
    <x:row r="36" spans="3:3" customHeight="1">
      <x:c r="C36" s="80" t="s">
        <x:v>6606</x:v>
      </x:c>
    </x:row>
    <x:row r="37" spans="3:3" customHeight="1">
      <x:c r="C37" s="81" t="s">
        <x:v>6033</x:v>
      </x:c>
    </x:row>
    <x:row r="38" spans="3:3" customHeight="1">
      <x:c r="C38" s="81" t="s">
        <x:v>6019</x:v>
      </x:c>
    </x:row>
    <x:row r="39" spans="3:3" customHeight="1">
      <x:c r="C39" s="81" t="s">
        <x:v>6027</x:v>
      </x:c>
    </x:row>
    <x:row r="40" spans="3:3" customHeight="1">
      <x:c r="C40" s="81" t="s">
        <x:v>6034</x:v>
      </x:c>
    </x:row>
    <x:row r="41" spans="3:3" customHeight="1">
      <x:c r="C41" s="81" t="s">
        <x:v>6017</x:v>
      </x:c>
    </x:row>
    <x:row r="42" spans="3:3" customHeight="1">
      <x:c r="C42" s="81" t="s">
        <x:v>6031</x:v>
      </x:c>
    </x:row>
    <x:row r="43" spans="3:3" customHeight="1">
      <x:c r="C43" s="81" t="s">
        <x:v>4898</x:v>
      </x:c>
    </x:row>
    <x:row r="44" spans="3:3" customHeight="1">
      <x:c r="C44" s="81" t="s">
        <x:v>4904</x:v>
      </x:c>
    </x:row>
    <x:row r="45" spans="3:3" customHeight="1">
      <x:c r="C45" s="81" t="s">
        <x:v>4896</x:v>
      </x:c>
    </x:row>
    <x:row r="46" spans="3:3" customHeight="1">
      <x:c r="C46" s="81" t="s">
        <x:v>4901</x:v>
      </x:c>
    </x:row>
    <x:row r="47" spans="3:3" customHeight="1">
      <x:c r="C47" s="81" t="s">
        <x:v>4899</x:v>
      </x:c>
    </x:row>
    <x:row r="48" spans="3:3" customHeight="1">
      <x:c r="C48" s="81" t="s">
        <x:v>4900</x:v>
      </x:c>
    </x:row>
    <x:row r="49" spans="3:3" customHeight="1">
      <x:c r="C49" s="80" t="s">
        <x:v>1915</x:v>
      </x:c>
    </x:row>
    <x:row r="50" spans="3:3" customHeight="1">
      <x:c r="C50" s="81" t="s">
        <x:v>7337</x:v>
      </x:c>
    </x:row>
    <x:row r="51" spans="3:3" customHeight="1">
      <x:c r="C51" s="81" t="s">
        <x:v>7242</x:v>
      </x:c>
    </x:row>
    <x:row r="52" spans="3:3" customHeight="1">
      <x:c r="C52" s="81" t="s">
        <x:v>1205</x:v>
      </x:c>
    </x:row>
    <x:row r="53" spans="3:3" customHeight="1">
      <x:c r="C53" s="81" t="s">
        <x:v>1114</x:v>
      </x:c>
    </x:row>
    <x:row r="54" spans="3:3" customHeight="1">
      <x:c r="C54" s="81" t="s">
        <x:v>2917</x:v>
      </x:c>
    </x:row>
    <x:row r="55" spans="3:3" customHeight="1">
      <x:c r="C55" s="79" t="s">
        <x:v>2939</x:v>
      </x:c>
    </x:row>
    <x:row r="56" spans="3:3" customHeight="1">
      <x:c r="C56" s="81" t="s">
        <x:v>2920</x:v>
      </x:c>
    </x:row>
    <x:row r="58" spans="3:25" customHeight="1">
      <x:c r="C58" s="172" t="s">
        <x:v>1529</x:v>
      </x:c>
      <x:c r="D58" s="172"/>
      <x:c r="E58" s="172"/>
      <x:c r="F58" s="172"/>
      <x:c r="G58" s="172"/>
      <x:c r="H58" s="172"/>
      <x:c r="I58" s="172"/>
      <x:c r="J58" s="172"/>
      <x:c r="K58" s="172"/>
      <x:c r="L58" s="172"/>
      <x:c r="M58" s="172"/>
      <x:c r="N58" s="172"/>
      <x:c r="O58" s="172"/>
      <x:c r="P58" s="172"/>
      <x:c r="Q58" s="172"/>
      <x:c r="R58" s="172"/>
      <x:c r="S58" s="172"/>
      <x:c r="T58" s="172"/>
      <x:c r="U58" s="172"/>
      <x:c r="V58" s="172"/>
      <x:c r="W58" s="172"/>
      <x:c r="X58" s="172"/>
      <x:c r="Y58" s="172"/>
    </x:row>
    <x:row r="59" spans="3:25" customHeight="1">
      <x:c r="C59" s="172" t="s">
        <x:v>1521</x:v>
      </x:c>
      <x:c r="D59" s="172"/>
      <x:c r="E59" s="172"/>
      <x:c r="F59" s="172"/>
      <x:c r="G59" s="172"/>
      <x:c r="H59" s="172"/>
      <x:c r="I59" s="172"/>
      <x:c r="J59" s="172"/>
      <x:c r="K59" s="172"/>
      <x:c r="L59" s="172"/>
      <x:c r="M59" s="172"/>
      <x:c r="N59" s="172"/>
      <x:c r="O59" s="172"/>
      <x:c r="P59" s="172"/>
      <x:c r="Q59" s="172"/>
      <x:c r="R59" s="172"/>
      <x:c r="S59" s="172"/>
      <x:c r="T59" s="172"/>
      <x:c r="U59" s="172"/>
      <x:c r="V59" s="172"/>
      <x:c r="W59" s="172"/>
      <x:c r="X59" s="172"/>
      <x:c r="Y59" s="172"/>
    </x:row>
    <x:row r="60" spans="3:25" customHeight="1">
      <x:c r="C60" s="172" t="s">
        <x:v>1515</x:v>
      </x:c>
      <x:c r="D60" s="172"/>
      <x:c r="E60" s="172"/>
      <x:c r="F60" s="172"/>
      <x:c r="G60" s="172"/>
      <x:c r="H60" s="172"/>
      <x:c r="I60" s="172"/>
      <x:c r="J60" s="172"/>
      <x:c r="K60" s="172"/>
      <x:c r="L60" s="172"/>
      <x:c r="M60" s="172"/>
      <x:c r="N60" s="172"/>
      <x:c r="O60" s="172"/>
      <x:c r="P60" s="172"/>
      <x:c r="Q60" s="172"/>
      <x:c r="R60" s="172"/>
      <x:c r="S60" s="172"/>
      <x:c r="T60" s="172"/>
      <x:c r="U60" s="172"/>
      <x:c r="V60" s="172"/>
      <x:c r="W60" s="172"/>
      <x:c r="X60" s="172"/>
      <x:c r="Y60" s="172"/>
    </x:row>
    <x:row r="70" spans="3:3" customHeight="1">
      <x:c r="C70" s="81" t="s">
        <x:v>6836</x:v>
      </x:c>
    </x:row>
    <x:row r="71" spans="3:3" customHeight="1">
      <x:c r="C71" s="81" t="s">
        <x:v>6835</x:v>
      </x:c>
    </x:row>
    <x:row r="72" spans="3:3" customHeight="1">
      <x:c r="C72" s="81" t="s">
        <x:v>6837</x:v>
      </x:c>
    </x:row>
    <x:row r="73" spans="3:3" customHeight="1">
      <x:c r="C73" s="81" t="s">
        <x:v>6830</x:v>
      </x:c>
    </x:row>
    <x:row r="74" spans="3:3" customHeight="1">
      <x:c r="C74" s="81" t="s">
        <x:v>6838</x:v>
      </x:c>
    </x:row>
    <x:row r="75" spans="3:3" customHeight="1">
      <x:c r="C75" s="81" t="s">
        <x:v>6840</x:v>
      </x:c>
    </x:row>
    <x:row r="76" spans="3:3" customHeight="1">
      <x:c r="C76" s="81" t="s">
        <x:v>6829</x:v>
      </x:c>
    </x:row>
    <x:row r="77" spans="3:3" customHeight="1">
      <x:c r="C77" s="80" t="s">
        <x:v>6653</x:v>
      </x:c>
    </x:row>
    <x:row r="78" spans="3:3" customHeight="1">
      <x:c r="C78" s="81" t="s">
        <x:v>2291</x:v>
      </x:c>
    </x:row>
    <x:row r="79" spans="3:3" customHeight="1">
      <x:c r="C79" s="81" t="s">
        <x:v>6007</x:v>
      </x:c>
    </x:row>
    <x:row r="80" spans="3:3" customHeight="1">
      <x:c r="C80" s="81" t="s">
        <x:v>4905</x:v>
      </x:c>
    </x:row>
    <x:row r="81" spans="3:3" customHeight="1">
      <x:c r="C81" s="81" t="s">
        <x:v>6020</x:v>
      </x:c>
    </x:row>
    <x:row r="82" spans="3:3" customHeight="1">
      <x:c r="C82" s="81" t="s">
        <x:v>6032</x:v>
      </x:c>
    </x:row>
    <x:row r="83" spans="3:3" customHeight="1">
      <x:c r="C83" s="81" t="s">
        <x:v>6021</x:v>
      </x:c>
    </x:row>
    <x:row r="84" spans="3:3" customHeight="1">
      <x:c r="C84" s="81" t="s">
        <x:v>4893</x:v>
      </x:c>
    </x:row>
    <x:row r="85" spans="3:3" customHeight="1">
      <x:c r="C85" s="81" t="s">
        <x:v>2289</x:v>
      </x:c>
    </x:row>
    <x:row r="86" spans="3:3" customHeight="1">
      <x:c r="C86" s="81" t="s">
        <x:v>1165</x:v>
      </x:c>
    </x:row>
    <x:row r="87" spans="3:3" customHeight="1">
      <x:c r="C87" s="81" t="s">
        <x:v>1114</x:v>
      </x:c>
    </x:row>
    <x:row r="88" spans="3:3" customHeight="1">
      <x:c r="C88" s="79" t="s">
        <x:v>537</x:v>
      </x:c>
    </x:row>
    <x:row r="89" spans="3:3" customHeight="1">
      <x:c r="C89" s="79" t="s">
        <x:v>532</x:v>
      </x:c>
    </x:row>
    <x:row r="90" spans="3:3" customHeight="1">
      <x:c r="C90" s="79" t="s">
        <x:v>544</x:v>
      </x:c>
    </x:row>
    <x:row r="91" spans="3:3" customHeight="1">
      <x:c r="C91" s="81" t="s">
        <x:v>6836</x:v>
      </x:c>
    </x:row>
    <x:row r="92" spans="3:3" customHeight="1">
      <x:c r="C92" s="81" t="s">
        <x:v>6835</x:v>
      </x:c>
    </x:row>
    <x:row r="93" spans="3:3" customHeight="1">
      <x:c r="C93" s="81" t="s">
        <x:v>6837</x:v>
      </x:c>
    </x:row>
    <x:row r="94" spans="3:3" customHeight="1">
      <x:c r="C94" s="81" t="s">
        <x:v>6830</x:v>
      </x:c>
    </x:row>
    <x:row r="95" spans="3:3" customHeight="1">
      <x:c r="C95" s="81" t="s">
        <x:v>6838</x:v>
      </x:c>
    </x:row>
    <x:row r="96" spans="3:3" customHeight="1">
      <x:c r="C96" s="81" t="s">
        <x:v>6840</x:v>
      </x:c>
    </x:row>
    <x:row r="97" spans="3:3" customHeight="1">
      <x:c r="C97" s="81" t="s">
        <x:v>6829</x:v>
      </x:c>
    </x:row>
    <x:row r="98" spans="3:3" customHeight="1">
      <x:c r="C98" s="80" t="s">
        <x:v>6828</x:v>
      </x:c>
    </x:row>
    <x:row r="99" spans="3:3" customHeight="1">
      <x:c r="C99" s="81" t="s">
        <x:v>5540</x:v>
      </x:c>
    </x:row>
    <x:row r="100" spans="3:3" customHeight="1">
      <x:c r="C100" s="81" t="s">
        <x:v>6010</x:v>
      </x:c>
    </x:row>
    <x:row r="101" spans="3:3" customHeight="1">
      <x:c r="C101" s="81" t="s">
        <x:v>5545</x:v>
      </x:c>
    </x:row>
    <x:row r="102" spans="3:3" customHeight="1">
      <x:c r="C102" s="81" t="s">
        <x:v>5538</x:v>
      </x:c>
    </x:row>
    <x:row r="103" spans="3:3" customHeight="1">
      <x:c r="C103" s="81" t="s">
        <x:v>5548</x:v>
      </x:c>
    </x:row>
    <x:row r="104" spans="3:3" customHeight="1">
      <x:c r="C104" s="81" t="s">
        <x:v>6026</x:v>
      </x:c>
    </x:row>
    <x:row r="105" spans="3:3" customHeight="1">
      <x:c r="C105" s="80" t="s">
        <x:v>1915</x:v>
      </x:c>
    </x:row>
    <x:row r="106" spans="3:3" customHeight="1">
      <x:c r="C106" s="81" t="s">
        <x:v>6036</x:v>
      </x:c>
    </x:row>
    <x:row r="107" spans="3:3" customHeight="1">
      <x:c r="C107" s="81" t="s">
        <x:v>7242</x:v>
      </x:c>
    </x:row>
    <x:row r="108" spans="3:3" customHeight="1">
      <x:c r="C108" s="81" t="s">
        <x:v>1205</x:v>
      </x:c>
    </x:row>
    <x:row r="109" spans="3:3" customHeight="1">
      <x:c r="C109" s="81" t="s">
        <x:v>1114</x:v>
      </x:c>
    </x:row>
    <x:row r="111" spans="3:3" customHeight="1">
      <x:c r="C111" s="81" t="s">
        <x:v>4902</x:v>
      </x:c>
    </x:row>
    <x:row r="112" spans="4:4" customHeight="1">
      <x:c r="D112" s="81" t="s">
        <x:v>2839</x:v>
      </x:c>
    </x:row>
    <x:row r="113" spans="4:4" customHeight="1">
      <x:c r="D113" s="79" t="s">
        <x:v>2840</x:v>
      </x:c>
    </x:row>
    <x:row r="114" spans="4:4" customHeight="1">
      <x:c r="D114" s="81" t="s">
        <x:v>7051</x:v>
      </x:c>
    </x:row>
    <x:row r="115" spans="4:4" customHeight="1">
      <x:c r="D115" s="81" t="s">
        <x:v>7050</x:v>
      </x:c>
    </x:row>
    <x:row r="116" spans="4:4" customHeight="1">
      <x:c r="D116" s="81" t="s">
        <x:v>7037</x:v>
      </x:c>
    </x:row>
    <x:row r="117" spans="4:20" customHeight="1">
      <x:c r="D117" s="81" t="s">
        <x:v>7038</x:v>
      </x:c>
      <x:c r="F117" s="173"/>
      <x:c r="G117" s="173"/>
      <x:c r="H117" s="173"/>
      <x:c r="I117" s="173"/>
      <x:c r="J117" s="173"/>
      <x:c r="K117" s="173"/>
      <x:c r="L117" s="173"/>
      <x:c r="M117" s="173"/>
      <x:c r="N117" s="173"/>
      <x:c r="O117" s="173"/>
      <x:c r="P117" s="173"/>
      <x:c r="Q117" s="173"/>
      <x:c r="R117" s="173"/>
      <x:c r="S117" s="173"/>
      <x:c r="T117" s="173"/>
    </x:row>
    <x:row r="119" spans="4:4" customHeight="1">
      <x:c r="D119" s="80" t="s">
        <x:v>7500</x:v>
      </x:c>
    </x:row>
    <x:row r="120" spans="4:4" customHeight="1">
      <x:c r="D120" s="81" t="s">
        <x:v>6013</x:v>
      </x:c>
    </x:row>
    <x:row r="121" spans="4:4" customHeight="1">
      <x:c r="D121" s="81" t="s">
        <x:v>6014</x:v>
      </x:c>
    </x:row>
    <x:row r="122" spans="4:4" customHeight="1">
      <x:c r="D122" s="81" t="s">
        <x:v>4903</x:v>
      </x:c>
    </x:row>
    <x:row r="123" spans="4:4" customHeight="1">
      <x:c r="D123" s="81" t="s">
        <x:v>6015</x:v>
      </x:c>
    </x:row>
    <x:row r="124" spans="4:4" customHeight="1">
      <x:c r="D124" s="81" t="s">
        <x:v>4895</x:v>
      </x:c>
    </x:row>
    <x:row r="125" spans="4:4" customHeight="1">
      <x:c r="D125" s="81" t="s">
        <x:v>4203</x:v>
      </x:c>
    </x:row>
    <x:row r="126" spans="4:4" customHeight="1">
      <x:c r="D126" s="80" t="s">
        <x:v>5483</x:v>
      </x:c>
    </x:row>
    <x:row r="127" spans="4:4" customHeight="1">
      <x:c r="D127" s="81" t="s">
        <x:v>6832</x:v>
      </x:c>
    </x:row>
    <x:row r="128" spans="4:4" customHeight="1">
      <x:c r="D128" s="80" t="s">
        <x:v>7498</x:v>
      </x:c>
    </x:row>
    <x:row r="129" spans="4:4" customHeight="1">
      <x:c r="D129" s="81" t="s">
        <x:v>1114</x:v>
      </x:c>
    </x:row>
    <x:row r="130" spans="4:4" customHeight="1">
      <x:c r="D130" s="79" t="s">
        <x:v>368</x:v>
      </x:c>
    </x:row>
    <x:row r="131" spans="4:4" customHeight="1">
      <x:c r="D131" s="79" t="s">
        <x:v>380</x:v>
      </x:c>
    </x:row>
    <x:row r="132" spans="4:4" customHeight="1">
      <x:c r="D132" s="79" t="s">
        <x:v>378</x:v>
      </x:c>
    </x:row>
    <x:row r="133" spans="4:4" customHeight="1">
      <x:c r="D133" s="79" t="s">
        <x:v>381</x:v>
      </x:c>
    </x:row>
    <x:row r="134" spans="4:4" customHeight="1">
      <x:c r="D134" s="79" t="s">
        <x:v>377</x:v>
      </x:c>
    </x:row>
    <x:row r="135" spans="4:4" customHeight="1">
      <x:c r="D135" s="79" t="s">
        <x:v>1097</x:v>
      </x:c>
    </x:row>
    <x:row r="136" spans="4:4" customHeight="1">
      <x:c r="D136" s="81" t="s">
        <x:v>2839</x:v>
      </x:c>
    </x:row>
    <x:row r="137" spans="4:4" customHeight="1">
      <x:c r="D137" s="79" t="s">
        <x:v>2840</x:v>
      </x:c>
    </x:row>
    <x:row r="138" spans="4:4" customHeight="1">
      <x:c r="D138" s="81" t="s">
        <x:v>7039</x:v>
      </x:c>
    </x:row>
    <x:row r="139" spans="4:4" customHeight="1">
      <x:c r="D139" s="81" t="s">
        <x:v>7040</x:v>
      </x:c>
    </x:row>
    <x:row r="140" spans="4:4" customHeight="1">
      <x:c r="D140" s="81" t="s">
        <x:v>7048</x:v>
      </x:c>
    </x:row>
    <x:row r="141" spans="4:4" customHeight="1">
      <x:c r="D141" s="81" t="s">
        <x:v>7038</x:v>
      </x:c>
    </x:row>
    <x:row r="142" spans="4:4" customHeight="1">
      <x:c r="D142" s="81" t="s">
        <x:v>5282</x:v>
      </x:c>
    </x:row>
    <x:row r="144" spans="4:25" customHeight="1">
      <x:c r="D144" s="172" t="s">
        <x:v>1528</x:v>
      </x:c>
      <x:c r="E144" s="172"/>
      <x:c r="F144" s="172"/>
      <x:c r="G144" s="172"/>
      <x:c r="H144" s="172"/>
      <x:c r="I144" s="172"/>
      <x:c r="J144" s="172"/>
      <x:c r="K144" s="172"/>
      <x:c r="L144" s="172"/>
      <x:c r="M144" s="172"/>
      <x:c r="N144" s="172"/>
      <x:c r="O144" s="172"/>
      <x:c r="P144" s="172"/>
      <x:c r="Q144" s="172"/>
      <x:c r="R144" s="172"/>
      <x:c r="S144" s="172"/>
      <x:c r="T144" s="172"/>
      <x:c r="U144" s="172"/>
      <x:c r="V144" s="172"/>
      <x:c r="W144" s="172"/>
      <x:c r="X144" s="172"/>
      <x:c r="Y144" s="172"/>
    </x:row>
    <x:row r="145" spans="4:25" customHeight="1">
      <x:c r="D145" s="172" t="s">
        <x:v>822</x:v>
      </x:c>
      <x:c r="E145" s="172"/>
      <x:c r="F145" s="172"/>
      <x:c r="G145" s="172"/>
      <x:c r="H145" s="172"/>
      <x:c r="I145" s="172"/>
      <x:c r="J145" s="172"/>
      <x:c r="K145" s="172"/>
      <x:c r="L145" s="172"/>
      <x:c r="M145" s="172"/>
      <x:c r="N145" s="172"/>
      <x:c r="O145" s="172"/>
      <x:c r="P145" s="172"/>
      <x:c r="Q145" s="172"/>
      <x:c r="R145" s="172"/>
      <x:c r="S145" s="172"/>
      <x:c r="T145" s="172"/>
      <x:c r="U145" s="172"/>
      <x:c r="V145" s="172"/>
      <x:c r="W145" s="172"/>
      <x:c r="X145" s="172"/>
      <x:c r="Y145" s="172"/>
    </x:row>
    <x:row r="147" spans="5:5" customHeight="1">
      <x:c r="E147" s="94" t="s">
        <x:v>2337</x:v>
      </x:c>
    </x:row>
    <x:row r="148" spans="5:5" customHeight="1">
      <x:c r="E148" s="79" t="s">
        <x:v>4774</x:v>
      </x:c>
    </x:row>
    <x:row r="149" spans="5:23" customHeight="1">
      <x:c r="E149" s="80" t="s">
        <x:v>7500</x:v>
      </x:c>
      <x:c r="W149" s="7" t="s">
        <x:v>1202</x:v>
      </x:c>
    </x:row>
    <x:row r="150" spans="5:5" customHeight="1">
      <x:c r="E150" s="81" t="s">
        <x:v>3450</x:v>
      </x:c>
    </x:row>
    <x:row r="151" spans="5:5" customHeight="1">
      <x:c r="E151" s="81" t="s">
        <x:v>1790</x:v>
      </x:c>
    </x:row>
    <x:row r="152" spans="5:18" customHeight="1">
      <x:c r="E152" s="81" t="s">
        <x:v>5541</x:v>
      </x:c>
      <x:c r="R152" s="7" t="s">
        <x:v>130</x:v>
      </x:c>
    </x:row>
    <x:row r="153" spans="5:5" customHeight="1">
      <x:c r="E153" s="80" t="s">
        <x:v>5483</x:v>
      </x:c>
    </x:row>
    <x:row r="154" spans="5:5" customHeight="1">
      <x:c r="E154" s="81" t="s">
        <x:v>1114</x:v>
      </x:c>
    </x:row>
    <x:row r="155" spans="5:5" customHeight="1">
      <x:c r="E155" s="81" t="s">
        <x:v>541</x:v>
      </x:c>
    </x:row>
    <x:row r="156" spans="5:5" customHeight="1">
      <x:c r="E156" s="79" t="s">
        <x:v>546</x:v>
      </x:c>
    </x:row>
    <x:row r="157" spans="5:5" customHeight="1">
      <x:c r="E157" s="81" t="s">
        <x:v>6016</x:v>
      </x:c>
    </x:row>
    <x:row r="158" spans="5:5" customHeight="1">
      <x:c r="E158" s="81" t="s">
        <x:v>6022</x:v>
      </x:c>
    </x:row>
    <x:row r="159" spans="5:5" customHeight="1">
      <x:c r="E159" s="81" t="s">
        <x:v>6024</x:v>
      </x:c>
    </x:row>
    <x:row r="160" spans="5:5" customHeight="1">
      <x:c r="E160" s="81" t="s">
        <x:v>6047</x:v>
      </x:c>
    </x:row>
    <x:row r="161" spans="5:5" customHeight="1">
      <x:c r="E161" s="81" t="s">
        <x:v>6057</x:v>
      </x:c>
    </x:row>
    <x:row r="162" spans="5:5" customHeight="1">
      <x:c r="E162" s="81" t="s">
        <x:v>6039</x:v>
      </x:c>
    </x:row>
    <x:row r="163" spans="5:5" customHeight="1">
      <x:c r="E163" s="81" t="s">
        <x:v>6059</x:v>
      </x:c>
    </x:row>
    <x:row r="164" spans="5:5" customHeight="1">
      <x:c r="E164" s="81" t="s">
        <x:v>6061</x:v>
      </x:c>
    </x:row>
    <x:row r="165" spans="5:5" customHeight="1">
      <x:c r="E165" s="81" t="s">
        <x:v>6037</x:v>
      </x:c>
    </x:row>
    <x:row r="166" spans="5:5" customHeight="1">
      <x:c r="E166" s="81" t="s">
        <x:v>6049</x:v>
      </x:c>
    </x:row>
    <x:row r="167" spans="5:5" customHeight="1">
      <x:c r="E167" s="81" t="s">
        <x:v>6050</x:v>
      </x:c>
    </x:row>
    <x:row r="168" spans="5:5" customHeight="1">
      <x:c r="E168" s="81" t="s">
        <x:v>6044</x:v>
      </x:c>
    </x:row>
    <x:row r="169" spans="5:5" customHeight="1">
      <x:c r="E169" s="81" t="s">
        <x:v>6058</x:v>
      </x:c>
    </x:row>
    <x:row r="170" spans="5:5" customHeight="1">
      <x:c r="E170" s="81" t="s">
        <x:v>6055</x:v>
      </x:c>
    </x:row>
    <x:row r="171" spans="5:5" customHeight="1">
      <x:c r="E171" s="92" t="s">
        <x:v>3669</x:v>
      </x:c>
    </x:row>
    <x:row r="173" spans="4:4" customHeight="1">
      <x:c r="D173" s="7" t="s">
        <x:v>1520</x:v>
      </x:c>
    </x:row>
    <x:row r="174" spans="4:4" customHeight="1">
      <x:c r="D174" s="7" t="s">
        <x:v>3604</x:v>
      </x:c>
    </x:row>
    <x:row r="176" spans="6:15" customHeight="1">
      <x:c r="F176" s="81" t="s">
        <x:v>541</x:v>
      </x:c>
      <x:c r="G176" s="172"/>
      <x:c r="H176" s="172"/>
      <x:c r="I176" s="172"/>
      <x:c r="J176" s="172"/>
      <x:c r="K176" s="172"/>
      <x:c r="L176" s="172"/>
      <x:c r="M176" s="172"/>
      <x:c r="N176" s="172"/>
      <x:c r="O176" s="172"/>
    </x:row>
    <x:row r="177" spans="6:15" customHeight="1">
      <x:c r="F177" s="79" t="s">
        <x:v>546</x:v>
      </x:c>
      <x:c r="G177" s="172"/>
      <x:c r="H177" s="172"/>
      <x:c r="I177" s="172"/>
      <x:c r="J177" s="172"/>
      <x:c r="K177" s="172"/>
      <x:c r="L177" s="172"/>
      <x:c r="M177" s="172"/>
      <x:c r="N177" s="172"/>
      <x:c r="O177" s="172"/>
    </x:row>
    <x:row r="178" spans="6:17" customHeight="1">
      <x:c r="F178" s="81" t="s">
        <x:v>6051</x:v>
      </x:c>
      <x:c r="G178" s="174"/>
      <x:c r="H178" s="174"/>
      <x:c r="I178" s="174"/>
      <x:c r="J178" s="174"/>
      <x:c r="K178" s="174"/>
      <x:c r="L178" s="174"/>
      <x:c r="M178" s="174"/>
      <x:c r="N178" s="174"/>
      <x:c r="O178" s="174"/>
      <x:c r="P178" s="173"/>
      <x:c r="Q178" s="173"/>
    </x:row>
    <x:row r="179" spans="6:17" customHeight="1">
      <x:c r="F179" s="81" t="s">
        <x:v>6042</x:v>
      </x:c>
      <x:c r="G179" s="174"/>
      <x:c r="H179" s="174"/>
      <x:c r="I179" s="174"/>
      <x:c r="J179" s="174"/>
      <x:c r="K179" s="174"/>
      <x:c r="L179" s="174"/>
      <x:c r="M179" s="174"/>
      <x:c r="N179" s="174"/>
      <x:c r="O179" s="174"/>
      <x:c r="P179" s="173"/>
      <x:c r="Q179" s="173"/>
    </x:row>
    <x:row r="180" spans="6:17" customHeight="1">
      <x:c r="F180" s="81" t="s">
        <x:v>6043</x:v>
      </x:c>
      <x:c r="G180" s="174"/>
      <x:c r="H180" s="174"/>
      <x:c r="I180" s="174"/>
      <x:c r="J180" s="174"/>
      <x:c r="K180" s="174"/>
      <x:c r="L180" s="174"/>
      <x:c r="M180" s="174"/>
      <x:c r="N180" s="174"/>
      <x:c r="O180" s="174"/>
      <x:c r="P180" s="173"/>
      <x:c r="Q180" s="173"/>
    </x:row>
    <x:row r="181" spans="6:15" s="164" customFormat="1" customHeight="1">
      <x:c r="F181" s="175" t="s">
        <x:v>6016</x:v>
      </x:c>
      <x:c r="G181" s="176"/>
      <x:c r="H181" s="176"/>
      <x:c r="I181" s="176"/>
      <x:c r="J181" s="176"/>
      <x:c r="K181" s="176"/>
      <x:c r="L181" s="176"/>
      <x:c r="M181" s="176"/>
      <x:c r="N181" s="176"/>
      <x:c r="O181" s="176"/>
    </x:row>
    <x:row r="182" spans="6:15" customHeight="1">
      <x:c r="F182" s="81" t="s">
        <x:v>6056</x:v>
      </x:c>
      <x:c r="G182" s="172"/>
      <x:c r="H182" s="172"/>
      <x:c r="I182" s="172"/>
      <x:c r="J182" s="172"/>
      <x:c r="K182" s="172"/>
      <x:c r="L182" s="172"/>
      <x:c r="M182" s="172"/>
      <x:c r="N182" s="172"/>
      <x:c r="O182" s="172"/>
    </x:row>
    <x:row r="183" spans="6:15" customHeight="1">
      <x:c r="F183" s="81" t="s">
        <x:v>6052</x:v>
      </x:c>
      <x:c r="G183" s="172"/>
      <x:c r="H183" s="172"/>
      <x:c r="I183" s="172"/>
      <x:c r="J183" s="172"/>
      <x:c r="K183" s="172"/>
      <x:c r="L183" s="172"/>
      <x:c r="M183" s="172"/>
      <x:c r="N183" s="172"/>
      <x:c r="O183" s="172"/>
    </x:row>
    <x:row r="184" spans="6:15" customHeight="1">
      <x:c r="F184" s="81" t="s">
        <x:v>6040</x:v>
      </x:c>
      <x:c r="G184" s="172"/>
      <x:c r="H184" s="172"/>
      <x:c r="I184" s="172"/>
      <x:c r="J184" s="172"/>
      <x:c r="K184" s="172"/>
      <x:c r="L184" s="172"/>
      <x:c r="M184" s="172"/>
      <x:c r="N184" s="172"/>
      <x:c r="O184" s="172"/>
    </x:row>
    <x:row r="185" spans="6:15" customHeight="1">
      <x:c r="F185" s="81" t="s">
        <x:v>6060</x:v>
      </x:c>
      <x:c r="G185" s="172"/>
      <x:c r="H185" s="172"/>
      <x:c r="I185" s="172"/>
      <x:c r="J185" s="172"/>
      <x:c r="K185" s="172"/>
      <x:c r="L185" s="172"/>
      <x:c r="M185" s="172"/>
      <x:c r="N185" s="172"/>
      <x:c r="O185" s="172"/>
    </x:row>
    <x:row r="186" spans="6:17" customHeight="1">
      <x:c r="F186" s="81" t="s">
        <x:v>6038</x:v>
      </x:c>
      <x:c r="G186" s="174"/>
      <x:c r="H186" s="174"/>
      <x:c r="I186" s="174"/>
      <x:c r="J186" s="174"/>
      <x:c r="K186" s="174"/>
      <x:c r="L186" s="174"/>
      <x:c r="M186" s="174"/>
      <x:c r="N186" s="174"/>
      <x:c r="O186" s="174"/>
      <x:c r="P186" s="173"/>
      <x:c r="Q186" s="173"/>
    </x:row>
    <x:row r="187" spans="6:17" customHeight="1">
      <x:c r="F187" s="81" t="s">
        <x:v>6046</x:v>
      </x:c>
      <x:c r="G187" s="174"/>
      <x:c r="H187" s="174"/>
      <x:c r="I187" s="174"/>
      <x:c r="J187" s="174"/>
      <x:c r="K187" s="174"/>
      <x:c r="L187" s="174"/>
      <x:c r="M187" s="174"/>
      <x:c r="N187" s="174"/>
      <x:c r="O187" s="174"/>
      <x:c r="P187" s="173"/>
      <x:c r="Q187" s="173"/>
    </x:row>
    <x:row r="188" spans="6:17" customHeight="1">
      <x:c r="F188" s="81" t="s">
        <x:v>6053</x:v>
      </x:c>
      <x:c r="G188" s="174"/>
      <x:c r="H188" s="174"/>
      <x:c r="I188" s="174"/>
      <x:c r="J188" s="174"/>
      <x:c r="K188" s="174"/>
      <x:c r="L188" s="174"/>
      <x:c r="M188" s="174"/>
      <x:c r="N188" s="174"/>
      <x:c r="O188" s="174"/>
      <x:c r="P188" s="173"/>
      <x:c r="Q188" s="173"/>
    </x:row>
    <x:row r="189" spans="6:17" customHeight="1">
      <x:c r="F189" s="81" t="s">
        <x:v>6054</x:v>
      </x:c>
      <x:c r="G189" s="174"/>
      <x:c r="H189" s="174"/>
      <x:c r="I189" s="174"/>
      <x:c r="J189" s="174"/>
      <x:c r="K189" s="174"/>
      <x:c r="L189" s="174"/>
      <x:c r="M189" s="174"/>
      <x:c r="N189" s="174"/>
      <x:c r="O189" s="174"/>
      <x:c r="P189" s="173"/>
      <x:c r="Q189" s="173"/>
    </x:row>
    <x:row r="190" spans="6:17" customHeight="1">
      <x:c r="F190" s="81" t="s">
        <x:v>6041</x:v>
      </x:c>
      <x:c r="G190" s="174"/>
      <x:c r="H190" s="174"/>
      <x:c r="I190" s="174"/>
      <x:c r="J190" s="174"/>
      <x:c r="K190" s="174"/>
      <x:c r="L190" s="174"/>
      <x:c r="M190" s="174"/>
      <x:c r="N190" s="174"/>
      <x:c r="O190" s="174"/>
      <x:c r="P190" s="173"/>
      <x:c r="Q190" s="173"/>
    </x:row>
    <x:row r="191" spans="6:17" customHeight="1">
      <x:c r="F191" s="81" t="s">
        <x:v>6045</x:v>
      </x:c>
      <x:c r="G191" s="174"/>
      <x:c r="H191" s="174"/>
      <x:c r="I191" s="174"/>
      <x:c r="J191" s="174"/>
      <x:c r="K191" s="174"/>
      <x:c r="L191" s="174"/>
      <x:c r="M191" s="174"/>
      <x:c r="N191" s="174"/>
      <x:c r="O191" s="174"/>
      <x:c r="P191" s="173"/>
      <x:c r="Q191" s="173"/>
    </x:row>
    <x:row r="192" spans="6:6" customHeight="1">
      <x:c r="F192" s="92" t="s">
        <x:v>3669</x:v>
      </x:c>
    </x:row>
    <x:row r="193" spans="4:4" customHeight="1">
      <x:c r="D193" s="80" t="s">
        <x:v>7500</x:v>
      </x:c>
    </x:row>
    <x:row r="194" spans="4:4" customHeight="1">
      <x:c r="D194" s="81" t="s">
        <x:v>3450</x:v>
      </x:c>
    </x:row>
    <x:row r="195" spans="4:4" customHeight="1">
      <x:c r="D195" s="81" t="s">
        <x:v>1790</x:v>
      </x:c>
    </x:row>
    <x:row r="196" spans="4:4" customHeight="1">
      <x:c r="D196" s="81" t="s">
        <x:v>6396</x:v>
      </x:c>
    </x:row>
    <x:row r="197" spans="4:4" customHeight="1">
      <x:c r="D197" s="80" t="s">
        <x:v>5483</x:v>
      </x:c>
    </x:row>
    <x:row r="198" spans="4:4" customHeight="1">
      <x:c r="D198" s="81" t="s">
        <x:v>1114</x:v>
      </x:c>
    </x:row>
    <x:row r="200" spans="4:29" customHeight="1">
      <x:c r="D200" s="172" t="s">
        <x:v>549</x:v>
      </x:c>
      <x:c r="E200" s="172"/>
      <x:c r="F200" s="172"/>
      <x:c r="G200" s="172"/>
      <x:c r="H200" s="172"/>
      <x:c r="I200" s="172"/>
      <x:c r="J200" s="172"/>
      <x:c r="K200" s="172"/>
      <x:c r="L200" s="172"/>
      <x:c r="M200" s="172"/>
      <x:c r="N200" s="172"/>
      <x:c r="O200" s="172"/>
      <x:c r="P200" s="172"/>
      <x:c r="Q200" s="172"/>
      <x:c r="R200" s="172"/>
      <x:c r="S200" s="172"/>
      <x:c r="T200" s="172"/>
      <x:c r="U200" s="172"/>
      <x:c r="V200" s="172"/>
      <x:c r="W200" s="172"/>
      <x:c r="X200" s="172"/>
      <x:c r="Y200" s="172"/>
      <x:c r="Z200" s="172"/>
      <x:c r="AA200" s="172"/>
      <x:c r="AB200" s="172"/>
      <x:c r="AC200" s="172"/>
    </x:row>
    <x:row r="201" spans="4:29" customHeight="1">
      <x:c r="D201" s="172" t="s">
        <x:v>943</x:v>
      </x:c>
      <x:c r="E201" s="172"/>
      <x:c r="F201" s="172"/>
      <x:c r="G201" s="172"/>
      <x:c r="H201" s="172"/>
      <x:c r="I201" s="172"/>
      <x:c r="J201" s="172"/>
      <x:c r="K201" s="172"/>
      <x:c r="L201" s="172"/>
      <x:c r="M201" s="172"/>
      <x:c r="N201" s="172"/>
      <x:c r="O201" s="172"/>
      <x:c r="P201" s="172"/>
      <x:c r="Q201" s="172"/>
      <x:c r="R201" s="172"/>
      <x:c r="S201" s="172"/>
      <x:c r="T201" s="172"/>
      <x:c r="U201" s="172"/>
      <x:c r="V201" s="172"/>
      <x:c r="W201" s="172"/>
      <x:c r="X201" s="172"/>
      <x:c r="Y201" s="172"/>
      <x:c r="Z201" s="172"/>
      <x:c r="AA201" s="172"/>
      <x:c r="AB201" s="172"/>
      <x:c r="AC201" s="172"/>
    </x:row>
    <x:row r="202" spans="4:29" customHeight="1">
      <x:c r="D202" s="172"/>
      <x:c r="E202" s="172"/>
      <x:c r="F202" s="172"/>
      <x:c r="G202" s="172"/>
      <x:c r="H202" s="172"/>
      <x:c r="I202" s="172"/>
      <x:c r="J202" s="172"/>
      <x:c r="K202" s="172"/>
      <x:c r="L202" s="172"/>
      <x:c r="M202" s="172"/>
      <x:c r="N202" s="172"/>
      <x:c r="O202" s="172"/>
      <x:c r="P202" s="172"/>
      <x:c r="Q202" s="172"/>
      <x:c r="R202" s="172"/>
      <x:c r="S202" s="172"/>
      <x:c r="T202" s="172"/>
      <x:c r="U202" s="172"/>
      <x:c r="V202" s="172"/>
      <x:c r="W202" s="172"/>
      <x:c r="X202" s="172"/>
      <x:c r="Y202" s="172"/>
      <x:c r="Z202" s="172"/>
      <x:c r="AA202" s="172"/>
      <x:c r="AB202" s="172"/>
      <x:c r="AC202" s="172"/>
    </x:row>
    <x:row r="203" spans="4:29" customHeight="1">
      <x:c r="D203" s="172" t="s">
        <x:v>543</x:v>
      </x:c>
      <x:c r="E203" s="172"/>
      <x:c r="F203" s="172"/>
      <x:c r="G203" s="172"/>
      <x:c r="H203" s="172"/>
      <x:c r="I203" s="172"/>
      <x:c r="J203" s="172"/>
      <x:c r="K203" s="172"/>
      <x:c r="L203" s="172"/>
      <x:c r="M203" s="172"/>
      <x:c r="N203" s="172"/>
      <x:c r="O203" s="172"/>
      <x:c r="P203" s="172"/>
      <x:c r="Q203" s="172"/>
      <x:c r="R203" s="172"/>
      <x:c r="S203" s="172"/>
      <x:c r="T203" s="172"/>
      <x:c r="U203" s="172"/>
      <x:c r="V203" s="172"/>
      <x:c r="W203" s="172"/>
      <x:c r="X203" s="172"/>
      <x:c r="Y203" s="172"/>
      <x:c r="Z203" s="172"/>
      <x:c r="AA203" s="172"/>
      <x:c r="AB203" s="172"/>
      <x:c r="AC203" s="172"/>
    </x:row>
    <x:row r="204" spans="4:29" customHeight="1">
      <x:c r="D204" s="172" t="s">
        <x:v>2288</x:v>
      </x:c>
      <x:c r="E204" s="172"/>
      <x:c r="F204" s="172"/>
      <x:c r="G204" s="172"/>
      <x:c r="H204" s="172"/>
      <x:c r="I204" s="172"/>
      <x:c r="J204" s="172"/>
      <x:c r="K204" s="172"/>
      <x:c r="L204" s="172"/>
      <x:c r="M204" s="172"/>
      <x:c r="N204" s="172"/>
      <x:c r="O204" s="172"/>
      <x:c r="P204" s="172"/>
      <x:c r="Q204" s="172"/>
      <x:c r="R204" s="172"/>
      <x:c r="S204" s="172"/>
      <x:c r="T204" s="172"/>
      <x:c r="U204" s="172"/>
      <x:c r="V204" s="172"/>
      <x:c r="W204" s="172"/>
      <x:c r="X204" s="172"/>
      <x:c r="Y204" s="172"/>
      <x:c r="Z204" s="172"/>
      <x:c r="AA204" s="172"/>
      <x:c r="AB204" s="172"/>
      <x:c r="AC204" s="172"/>
    </x:row>
    <x:row r="213" spans="4:4" customHeight="1">
      <x:c r="D213" s="81" t="s">
        <x:v>4537</x:v>
      </x:c>
    </x:row>
    <x:row r="214" spans="4:4" customHeight="1">
      <x:c r="D214" s="81" t="s">
        <x:v>4766</x:v>
      </x:c>
    </x:row>
    <x:row r="215" spans="4:4" customHeight="1">
      <x:c r="D215" s="81" t="s">
        <x:v>4543</x:v>
      </x:c>
    </x:row>
    <x:row r="216" spans="4:4" customHeight="1">
      <x:c r="D216" s="81" t="s">
        <x:v>4538</x:v>
      </x:c>
    </x:row>
    <x:row r="217" spans="4:4" customHeight="1">
      <x:c r="D217" s="81" t="s">
        <x:v>4544</x:v>
      </x:c>
    </x:row>
    <x:row r="218" spans="4:4" customHeight="1">
      <x:c r="D218" s="81" t="s">
        <x:v>4768</x:v>
      </x:c>
    </x:row>
    <x:row r="219" spans="4:4" customHeight="1">
      <x:c r="D219" s="81" t="s">
        <x:v>4765</x:v>
      </x:c>
    </x:row>
    <x:row r="220" spans="4:4" customHeight="1">
      <x:c r="D220" s="79" t="s">
        <x:v>3393</x:v>
      </x:c>
    </x:row>
    <x:row r="221" spans="4:4" customHeight="1">
      <x:c r="D221" s="80" t="s">
        <x:v>1064</x:v>
      </x:c>
    </x:row>
    <x:row r="222" spans="4:4" customHeight="1">
      <x:c r="D222" s="81" t="s">
        <x:v>1069</x:v>
      </x:c>
    </x:row>
    <x:row r="223" spans="4:4" customHeight="1">
      <x:c r="D223" s="81" t="s">
        <x:v>245</x:v>
      </x:c>
    </x:row>
    <x:row r="224" spans="4:4" customHeight="1">
      <x:c r="D224" s="81" t="s">
        <x:v>1063</x:v>
      </x:c>
    </x:row>
    <x:row r="225" spans="4:4" customHeight="1">
      <x:c r="D225" s="81" t="s">
        <x:v>1065</x:v>
      </x:c>
    </x:row>
    <x:row r="226" spans="4:4" customHeight="1">
      <x:c r="D226" s="81" t="s">
        <x:v>1066</x:v>
      </x:c>
    </x:row>
    <x:row r="227" spans="4:4" customHeight="1">
      <x:c r="D227" s="81" t="s">
        <x:v>243</x:v>
      </x:c>
    </x:row>
    <x:row r="228" spans="4:4" customHeight="1">
      <x:c r="D228" s="80" t="s">
        <x:v>1915</x:v>
      </x:c>
    </x:row>
    <x:row r="229" spans="4:4" customHeight="1">
      <x:c r="D229" s="81" t="s">
        <x:v>6036</x:v>
      </x:c>
    </x:row>
    <x:row r="230" spans="4:4" customHeight="1">
      <x:c r="D230" s="81" t="s">
        <x:v>7242</x:v>
      </x:c>
    </x:row>
    <x:row r="231" spans="4:4" customHeight="1">
      <x:c r="D231" s="81" t="s">
        <x:v>1205</x:v>
      </x:c>
    </x:row>
    <x:row r="232" spans="4:4" customHeight="1">
      <x:c r="D232" s="81" t="s">
        <x:v>1114</x:v>
      </x:c>
    </x:row>
    <x:row r="233" spans="4:25" customHeight="1">
      <x:c r="D233" s="162" t="s">
        <x:v>66</x:v>
      </x:c>
      <x:c r="E233" s="163"/>
      <x:c r="F233" s="163"/>
      <x:c r="G233" s="163"/>
      <x:c r="H233" s="163"/>
      <x:c r="I233" s="163"/>
      <x:c r="J233" s="163"/>
      <x:c r="K233" s="163"/>
      <x:c r="L233" s="163"/>
      <x:c r="M233" s="163"/>
      <x:c r="N233" s="163"/>
      <x:c r="O233" s="163"/>
      <x:c r="P233" s="163"/>
      <x:c r="Q233" s="163"/>
      <x:c r="R233" s="163"/>
      <x:c r="S233" s="163"/>
      <x:c r="T233" s="163"/>
      <x:c r="U233" s="163"/>
      <x:c r="V233" s="163"/>
      <x:c r="W233" s="163"/>
      <x:c r="X233" s="163"/>
      <x:c r="Y233" s="163"/>
    </x:row>
    <x:row r="234" spans="4:25" customHeight="1">
      <x:c r="D234" s="162" t="s">
        <x:v>2543</x:v>
      </x:c>
      <x:c r="E234" s="163"/>
      <x:c r="F234" s="163"/>
      <x:c r="G234" s="163"/>
      <x:c r="H234" s="163"/>
      <x:c r="I234" s="163"/>
      <x:c r="J234" s="163"/>
      <x:c r="K234" s="163"/>
      <x:c r="L234" s="163"/>
      <x:c r="M234" s="163"/>
      <x:c r="N234" s="163"/>
      <x:c r="O234" s="163"/>
      <x:c r="P234" s="163"/>
      <x:c r="Q234" s="163"/>
      <x:c r="R234" s="163"/>
      <x:c r="S234" s="163"/>
      <x:c r="T234" s="163"/>
      <x:c r="U234" s="163"/>
      <x:c r="V234" s="163"/>
      <x:c r="W234" s="163"/>
      <x:c r="X234" s="163"/>
      <x:c r="Y234" s="163"/>
    </x:row>
    <x:row r="235" spans="4:25" customHeight="1">
      <x:c r="D235" s="162" t="s">
        <x:v>64</x:v>
      </x:c>
      <x:c r="E235" s="163"/>
      <x:c r="F235" s="163"/>
      <x:c r="G235" s="163"/>
      <x:c r="H235" s="163"/>
      <x:c r="I235" s="163"/>
      <x:c r="J235" s="163"/>
      <x:c r="K235" s="163"/>
      <x:c r="L235" s="163"/>
      <x:c r="M235" s="163"/>
      <x:c r="N235" s="163"/>
      <x:c r="O235" s="163"/>
      <x:c r="P235" s="163"/>
      <x:c r="Q235" s="163"/>
      <x:c r="R235" s="163"/>
      <x:c r="S235" s="163"/>
      <x:c r="T235" s="163"/>
      <x:c r="U235" s="163"/>
      <x:c r="V235" s="163"/>
      <x:c r="W235" s="163"/>
      <x:c r="X235" s="163"/>
      <x:c r="Y235" s="163"/>
    </x:row>
    <x:row r="237" spans="4:34" customHeight="1">
      <x:c r="D237" s="172" t="s">
        <x:v>1647</x:v>
      </x:c>
      <x:c r="E237" s="172"/>
      <x:c r="F237" s="172"/>
      <x:c r="G237" s="172"/>
      <x:c r="H237" s="172"/>
      <x:c r="I237" s="172"/>
      <x:c r="J237" s="172"/>
      <x:c r="K237" s="172"/>
      <x:c r="L237" s="172"/>
      <x:c r="M237" s="172"/>
      <x:c r="N237" s="172"/>
      <x:c r="O237" s="172"/>
      <x:c r="P237" s="172"/>
      <x:c r="Q237" s="172"/>
      <x:c r="R237" s="172"/>
      <x:c r="S237" s="172"/>
      <x:c r="T237" s="172"/>
      <x:c r="U237" s="172"/>
      <x:c r="V237" s="172"/>
      <x:c r="W237" s="172"/>
      <x:c r="X237" s="172"/>
      <x:c r="Y237" s="172"/>
      <x:c r="Z237" s="172"/>
      <x:c r="AA237" s="172"/>
      <x:c r="AB237" s="172"/>
      <x:c r="AC237" s="172"/>
      <x:c r="AD237" s="172"/>
      <x:c r="AE237" s="172"/>
      <x:c r="AF237" s="172"/>
      <x:c r="AG237" s="172"/>
      <x:c r="AH237" s="172"/>
    </x:row>
    <x:row r="238" spans="4:34" customHeight="1">
      <x:c r="D238" s="172" t="s">
        <x:v>2189</x:v>
      </x:c>
      <x:c r="E238" s="172"/>
      <x:c r="F238" s="172"/>
      <x:c r="G238" s="172"/>
      <x:c r="H238" s="172"/>
      <x:c r="I238" s="172"/>
      <x:c r="J238" s="172"/>
      <x:c r="K238" s="172"/>
      <x:c r="L238" s="172"/>
      <x:c r="M238" s="172"/>
      <x:c r="N238" s="172"/>
      <x:c r="O238" s="172"/>
      <x:c r="P238" s="172"/>
      <x:c r="Q238" s="172"/>
      <x:c r="R238" s="172"/>
      <x:c r="S238" s="172"/>
      <x:c r="T238" s="172"/>
      <x:c r="U238" s="172"/>
      <x:c r="V238" s="172"/>
      <x:c r="W238" s="172"/>
      <x:c r="X238" s="172"/>
      <x:c r="Y238" s="172"/>
      <x:c r="Z238" s="172"/>
      <x:c r="AA238" s="172"/>
      <x:c r="AB238" s="172"/>
      <x:c r="AC238" s="172"/>
      <x:c r="AD238" s="172"/>
      <x:c r="AE238" s="172"/>
      <x:c r="AF238" s="172"/>
      <x:c r="AG238" s="172"/>
      <x:c r="AH238" s="172"/>
    </x:row>
    <x:row r="262" spans="5:5" customHeight="1">
      <x:c r="E262" s="7" t="s">
        <x:v>1682</x:v>
      </x:c>
    </x:row>
    <x:row r="264" spans="5:5" customHeight="1">
      <x:c r="E264" s="81" t="s">
        <x:v>6833</x:v>
      </x:c>
    </x:row>
    <x:row r="265" spans="5:5" customHeight="1">
      <x:c r="E265" s="80" t="s">
        <x:v>7500</x:v>
      </x:c>
    </x:row>
    <x:row r="266" spans="5:5" customHeight="1">
      <x:c r="E266" s="81" t="s">
        <x:v>3450</x:v>
      </x:c>
    </x:row>
    <x:row r="267" spans="5:5" customHeight="1">
      <x:c r="E267" s="81" t="s">
        <x:v>1790</x:v>
      </x:c>
    </x:row>
    <x:row r="268" spans="5:5" customHeight="1">
      <x:c r="E268" s="81" t="s">
        <x:v>3100</x:v>
      </x:c>
    </x:row>
    <x:row r="269" spans="5:17" customHeight="1">
      <x:c r="E269" s="81" t="s">
        <x:v>5534</x:v>
      </x:c>
      <x:c r="F269" s="106"/>
      <x:c r="G269" s="106"/>
      <x:c r="H269" s="106"/>
      <x:c r="I269" s="106"/>
      <x:c r="J269" s="106"/>
      <x:c r="K269" s="106"/>
      <x:c r="L269" s="106"/>
      <x:c r="M269" s="106"/>
      <x:c r="N269" s="106"/>
      <x:c r="O269" s="106"/>
      <x:c r="P269" s="106"/>
      <x:c r="Q269" s="106"/>
    </x:row>
    <x:row r="270" spans="5:17" customHeight="1">
      <x:c r="E270" s="81" t="s">
        <x:v>4894</x:v>
      </x:c>
      <x:c r="F270" s="83"/>
      <x:c r="G270" s="83"/>
      <x:c r="H270" s="83"/>
      <x:c r="I270" s="83"/>
      <x:c r="J270" s="83"/>
      <x:c r="K270" s="83"/>
      <x:c r="L270" s="83"/>
      <x:c r="M270" s="83"/>
      <x:c r="N270" s="83"/>
      <x:c r="O270" s="83"/>
      <x:c r="P270" s="83"/>
      <x:c r="Q270" s="83"/>
    </x:row>
    <x:row r="271" spans="5:5" customHeight="1">
      <x:c r="E271" s="80" t="s">
        <x:v>5483</x:v>
      </x:c>
    </x:row>
    <x:row r="272" spans="5:5" customHeight="1">
      <x:c r="E272" s="80" t="s">
        <x:v>7244</x:v>
      </x:c>
    </x:row>
    <x:row r="273" spans="5:5" customHeight="1">
      <x:c r="E273" s="81" t="s">
        <x:v>1114</x:v>
      </x:c>
    </x:row>
    <x:row r="274" spans="5:20" customHeight="1">
      <x:c r="E274" s="81" t="s">
        <x:v>7274</x:v>
      </x:c>
      <x:c r="R274" s="83"/>
      <x:c r="S274" s="83"/>
      <x:c r="T274" s="83"/>
    </x:row>
    <x:row r="275" spans="5:20" customHeight="1">
      <x:c r="E275" s="79" t="s">
        <x:v>2833</x:v>
      </x:c>
      <x:c r="R275" s="83"/>
      <x:c r="S275" s="83"/>
      <x:c r="T275" s="83"/>
    </x:row>
    <x:row r="276" spans="5:20" customHeight="1">
      <x:c r="E276" s="81" t="s">
        <x:v>7041</x:v>
      </x:c>
      <x:c r="R276" s="83"/>
      <x:c r="S276" s="83"/>
      <x:c r="T276" s="83"/>
    </x:row>
    <x:row r="277" spans="5:20" customHeight="1">
      <x:c r="E277" s="81" t="s">
        <x:v>7042</x:v>
      </x:c>
      <x:c r="R277" s="83"/>
      <x:c r="S277" s="83"/>
      <x:c r="T277" s="83"/>
    </x:row>
    <x:row r="278" spans="5:20" customHeight="1">
      <x:c r="E278" s="81" t="s">
        <x:v>7045</x:v>
      </x:c>
      <x:c r="R278" s="83"/>
      <x:c r="S278" s="83"/>
      <x:c r="T278" s="83"/>
    </x:row>
    <x:row r="279" spans="5:20" customHeight="1">
      <x:c r="E279" s="81" t="s">
        <x:v>7046</x:v>
      </x:c>
      <x:c r="R279" s="83"/>
      <x:c r="S279" s="83"/>
      <x:c r="T279" s="83"/>
    </x:row>
    <x:row r="280" spans="5:20" customHeight="1">
      <x:c r="E280" s="81" t="s">
        <x:v>7636</x:v>
      </x:c>
      <x:c r="R280" s="83"/>
      <x:c r="S280" s="83"/>
      <x:c r="T280" s="83"/>
    </x:row>
    <x:row r="281" spans="5:20" customHeight="1">
      <x:c r="E281" s="81" t="s">
        <x:v>7642</x:v>
      </x:c>
      <x:c r="R281" s="83"/>
      <x:c r="S281" s="83"/>
      <x:c r="T281" s="83"/>
    </x:row>
    <x:row r="282" spans="5:20" customHeight="1">
      <x:c r="E282" s="81" t="s">
        <x:v>7654</x:v>
      </x:c>
      <x:c r="R282" s="83"/>
      <x:c r="S282" s="83"/>
      <x:c r="T282" s="83"/>
    </x:row>
    <x:row r="283" spans="5:20" customHeight="1">
      <x:c r="E283" s="81" t="s">
        <x:v>7657</x:v>
      </x:c>
      <x:c r="R283" s="83"/>
      <x:c r="S283" s="83"/>
      <x:c r="T283" s="83"/>
    </x:row>
    <x:row r="284" spans="5:20" customHeight="1">
      <x:c r="E284" s="81" t="s">
        <x:v>7643</x:v>
      </x:c>
      <x:c r="R284" s="83"/>
      <x:c r="S284" s="83"/>
      <x:c r="T284" s="83"/>
    </x:row>
    <x:row r="285" spans="5:20" customHeight="1">
      <x:c r="E285" s="81" t="s">
        <x:v>7631</x:v>
      </x:c>
      <x:c r="R285" s="83"/>
      <x:c r="S285" s="83"/>
      <x:c r="T285" s="83"/>
    </x:row>
    <x:row r="286" spans="5:20" customHeight="1">
      <x:c r="E286" s="81" t="s">
        <x:v>7637</x:v>
      </x:c>
      <x:c r="R286" s="83"/>
      <x:c r="S286" s="83"/>
      <x:c r="T286" s="83"/>
    </x:row>
    <x:row r="287" spans="5:20" customHeight="1">
      <x:c r="E287" s="81" t="s">
        <x:v>7644</x:v>
      </x:c>
      <x:c r="R287" s="83"/>
      <x:c r="S287" s="83"/>
      <x:c r="T287" s="83"/>
    </x:row>
    <x:row r="288" spans="5:20" customHeight="1">
      <x:c r="E288" s="81" t="s">
        <x:v>7640</x:v>
      </x:c>
      <x:c r="R288" s="83"/>
      <x:c r="S288" s="83"/>
      <x:c r="T288" s="83"/>
    </x:row>
    <x:row r="289" spans="5:20" customHeight="1">
      <x:c r="E289" s="81" t="s">
        <x:v>7647</x:v>
      </x:c>
      <x:c r="R289" s="83"/>
      <x:c r="S289" s="83"/>
      <x:c r="T289" s="83"/>
    </x:row>
    <x:row r="290" spans="5:5" customHeight="1">
      <x:c r="E290" s="92" t="s">
        <x:v>3669</x:v>
      </x:c>
    </x:row>
    <x:row r="292" spans="5:30" customHeight="1">
      <x:c r="E292" s="172"/>
      <x:c r="F292" s="172" t="s">
        <x:v>555</x:v>
      </x:c>
      <x:c r="G292" s="172"/>
      <x:c r="H292" s="172"/>
      <x:c r="I292" s="172"/>
      <x:c r="J292" s="172"/>
      <x:c r="K292" s="172"/>
      <x:c r="L292" s="172"/>
      <x:c r="M292" s="172"/>
      <x:c r="N292" s="172"/>
      <x:c r="O292" s="172"/>
      <x:c r="P292" s="172"/>
      <x:c r="Q292" s="172"/>
      <x:c r="R292" s="172"/>
      <x:c r="S292" s="172"/>
      <x:c r="T292" s="172"/>
      <x:c r="U292" s="172"/>
      <x:c r="V292" s="172"/>
      <x:c r="W292" s="172"/>
      <x:c r="X292" s="172"/>
      <x:c r="Y292" s="172"/>
      <x:c r="Z292" s="172"/>
      <x:c r="AA292" s="172"/>
      <x:c r="AB292" s="172"/>
      <x:c r="AC292" s="172"/>
      <x:c r="AD292" s="172"/>
    </x:row>
    <x:row r="293" spans="5:30" customHeight="1">
      <x:c r="E293" s="172"/>
      <x:c r="F293" s="172" t="s">
        <x:v>550</x:v>
      </x:c>
      <x:c r="G293" s="172"/>
      <x:c r="H293" s="172"/>
      <x:c r="I293" s="172"/>
      <x:c r="J293" s="172"/>
      <x:c r="K293" s="172"/>
      <x:c r="L293" s="172"/>
      <x:c r="M293" s="172"/>
      <x:c r="N293" s="172"/>
      <x:c r="O293" s="172"/>
      <x:c r="P293" s="172"/>
      <x:c r="Q293" s="172"/>
      <x:c r="R293" s="172"/>
      <x:c r="S293" s="172"/>
      <x:c r="T293" s="172"/>
      <x:c r="U293" s="172"/>
      <x:c r="V293" s="172"/>
      <x:c r="W293" s="172"/>
      <x:c r="X293" s="172"/>
      <x:c r="Y293" s="172"/>
      <x:c r="Z293" s="172"/>
      <x:c r="AA293" s="172"/>
      <x:c r="AB293" s="172"/>
      <x:c r="AC293" s="172"/>
      <x:c r="AD293" s="172"/>
    </x:row>
    <x:row r="295" spans="7:20" customHeight="1">
      <x:c r="G295" s="162" t="s">
        <x:v>2927</x:v>
      </x:c>
      <x:c r="H295" s="163"/>
      <x:c r="I295" s="163"/>
      <x:c r="J295" s="163"/>
      <x:c r="K295" s="163"/>
      <x:c r="L295" s="163"/>
      <x:c r="M295" s="163"/>
      <x:c r="N295" s="163"/>
      <x:c r="O295" s="163"/>
      <x:c r="P295" s="163"/>
      <x:c r="Q295" s="163"/>
      <x:c r="R295" s="163"/>
      <x:c r="S295" s="163"/>
      <x:c r="T295" s="163"/>
    </x:row>
    <x:row r="296" spans="7:20" customHeight="1">
      <x:c r="G296" s="162" t="s">
        <x:v>2925</x:v>
      </x:c>
      <x:c r="H296" s="163"/>
      <x:c r="I296" s="163"/>
      <x:c r="J296" s="163"/>
      <x:c r="K296" s="163"/>
      <x:c r="L296" s="163"/>
      <x:c r="M296" s="163"/>
      <x:c r="N296" s="163"/>
      <x:c r="O296" s="163"/>
      <x:c r="P296" s="163"/>
      <x:c r="Q296" s="163"/>
      <x:c r="R296" s="163"/>
      <x:c r="S296" s="163"/>
      <x:c r="T296" s="163"/>
    </x:row>
    <x:row r="297" spans="7:20" customHeight="1">
      <x:c r="G297" s="162" t="s">
        <x:v>2940</x:v>
      </x:c>
      <x:c r="H297" s="163"/>
      <x:c r="I297" s="163"/>
      <x:c r="J297" s="163"/>
      <x:c r="K297" s="163"/>
      <x:c r="L297" s="163"/>
      <x:c r="M297" s="163"/>
      <x:c r="N297" s="163"/>
      <x:c r="O297" s="163"/>
      <x:c r="P297" s="163"/>
      <x:c r="Q297" s="163"/>
      <x:c r="R297" s="163"/>
      <x:c r="S297" s="163"/>
      <x:c r="T297" s="163"/>
    </x:row>
    <x:row r="298" spans="7:20" customHeight="1">
      <x:c r="G298" s="162" t="s">
        <x:v>2919</x:v>
      </x:c>
      <x:c r="H298" s="163"/>
      <x:c r="I298" s="163"/>
      <x:c r="J298" s="163"/>
      <x:c r="K298" s="163"/>
      <x:c r="L298" s="163"/>
      <x:c r="M298" s="163"/>
      <x:c r="N298" s="163"/>
      <x:c r="O298" s="163"/>
      <x:c r="P298" s="163"/>
      <x:c r="Q298" s="163"/>
      <x:c r="R298" s="163"/>
      <x:c r="S298" s="163"/>
      <x:c r="T298" s="163"/>
    </x:row>
    <x:row r="299" spans="7:20" customHeight="1">
      <x:c r="G299" s="162" t="s">
        <x:v>2944</x:v>
      </x:c>
      <x:c r="H299" s="163"/>
      <x:c r="I299" s="163"/>
      <x:c r="J299" s="163"/>
      <x:c r="K299" s="163"/>
      <x:c r="L299" s="163"/>
      <x:c r="M299" s="163"/>
      <x:c r="N299" s="163"/>
      <x:c r="O299" s="163"/>
      <x:c r="P299" s="163"/>
      <x:c r="Q299" s="163"/>
      <x:c r="R299" s="163"/>
      <x:c r="S299" s="163"/>
      <x:c r="T299" s="163"/>
    </x:row>
    <x:row r="300" spans="7:20" customHeight="1">
      <x:c r="G300" s="162" t="s">
        <x:v>2930</x:v>
      </x:c>
      <x:c r="H300" s="163"/>
      <x:c r="I300" s="163"/>
      <x:c r="J300" s="163"/>
      <x:c r="K300" s="163"/>
      <x:c r="L300" s="163"/>
      <x:c r="M300" s="163"/>
      <x:c r="N300" s="163"/>
      <x:c r="O300" s="163"/>
      <x:c r="P300" s="163"/>
      <x:c r="Q300" s="163"/>
      <x:c r="R300" s="163"/>
      <x:c r="S300" s="163"/>
      <x:c r="T300" s="163"/>
    </x:row>
    <x:row r="301" spans="7:20" customHeight="1">
      <x:c r="G301" s="162" t="s">
        <x:v>2931</x:v>
      </x:c>
      <x:c r="H301" s="163"/>
      <x:c r="I301" s="163"/>
      <x:c r="J301" s="163"/>
      <x:c r="K301" s="163"/>
      <x:c r="L301" s="163"/>
      <x:c r="M301" s="163"/>
      <x:c r="N301" s="163"/>
      <x:c r="O301" s="163"/>
      <x:c r="P301" s="163"/>
      <x:c r="Q301" s="163"/>
      <x:c r="R301" s="163"/>
      <x:c r="S301" s="163"/>
      <x:c r="T301" s="163"/>
    </x:row>
    <x:row r="302" spans="7:20" customHeight="1">
      <x:c r="G302" s="162" t="s">
        <x:v>2934</x:v>
      </x:c>
      <x:c r="H302" s="163"/>
      <x:c r="I302" s="163"/>
      <x:c r="J302" s="163"/>
      <x:c r="K302" s="163"/>
      <x:c r="L302" s="163"/>
      <x:c r="M302" s="163"/>
      <x:c r="N302" s="163"/>
      <x:c r="O302" s="163"/>
      <x:c r="P302" s="163"/>
      <x:c r="Q302" s="163"/>
      <x:c r="R302" s="163"/>
      <x:c r="S302" s="163"/>
      <x:c r="T302" s="163"/>
    </x:row>
    <x:row r="303" spans="7:20" customHeight="1">
      <x:c r="G303" s="162" t="s">
        <x:v>2935</x:v>
      </x:c>
      <x:c r="H303" s="163"/>
      <x:c r="I303" s="163"/>
      <x:c r="J303" s="163"/>
      <x:c r="K303" s="163"/>
      <x:c r="L303" s="163"/>
      <x:c r="M303" s="163"/>
      <x:c r="N303" s="163"/>
      <x:c r="O303" s="163"/>
      <x:c r="P303" s="163"/>
      <x:c r="Q303" s="163"/>
      <x:c r="R303" s="163"/>
      <x:c r="S303" s="163"/>
      <x:c r="T303" s="163"/>
    </x:row>
    <x:row r="304" spans="7:20" customHeight="1">
      <x:c r="G304" s="162" t="s">
        <x:v>2941</x:v>
      </x:c>
      <x:c r="H304" s="163"/>
      <x:c r="I304" s="163"/>
      <x:c r="J304" s="163"/>
      <x:c r="K304" s="163"/>
      <x:c r="L304" s="163"/>
      <x:c r="M304" s="163"/>
      <x:c r="N304" s="163"/>
      <x:c r="O304" s="163"/>
      <x:c r="P304" s="163"/>
      <x:c r="Q304" s="163"/>
      <x:c r="R304" s="163"/>
      <x:c r="S304" s="163"/>
      <x:c r="T304" s="163"/>
    </x:row>
    <x:row r="305" spans="7:20" customHeight="1">
      <x:c r="G305" s="162" t="s">
        <x:v>2942</x:v>
      </x:c>
      <x:c r="H305" s="163"/>
      <x:c r="I305" s="163"/>
      <x:c r="J305" s="163"/>
      <x:c r="K305" s="163"/>
      <x:c r="L305" s="163"/>
      <x:c r="M305" s="163"/>
      <x:c r="N305" s="163"/>
      <x:c r="O305" s="163"/>
      <x:c r="P305" s="163"/>
      <x:c r="Q305" s="163"/>
      <x:c r="R305" s="163"/>
      <x:c r="S305" s="163"/>
      <x:c r="T305" s="163"/>
    </x:row>
    <x:row r="306" spans="7:20" customHeight="1">
      <x:c r="G306" s="162" t="s">
        <x:v>2921</x:v>
      </x:c>
      <x:c r="H306" s="163"/>
      <x:c r="I306" s="163"/>
      <x:c r="J306" s="163"/>
      <x:c r="K306" s="163"/>
      <x:c r="L306" s="163"/>
      <x:c r="M306" s="163"/>
      <x:c r="N306" s="163"/>
      <x:c r="O306" s="163"/>
      <x:c r="P306" s="163"/>
      <x:c r="Q306" s="163"/>
      <x:c r="R306" s="163"/>
      <x:c r="S306" s="163"/>
      <x:c r="T306" s="163"/>
    </x:row>
    <x:row r="307" spans="7:20" customHeight="1">
      <x:c r="G307" s="162" t="s">
        <x:v>2936</x:v>
      </x:c>
      <x:c r="H307" s="163"/>
      <x:c r="I307" s="163"/>
      <x:c r="J307" s="163"/>
      <x:c r="K307" s="163"/>
      <x:c r="L307" s="163"/>
      <x:c r="M307" s="163"/>
      <x:c r="N307" s="163"/>
      <x:c r="O307" s="163"/>
      <x:c r="P307" s="163"/>
      <x:c r="Q307" s="163"/>
      <x:c r="R307" s="163"/>
      <x:c r="S307" s="163"/>
      <x:c r="T307" s="163"/>
    </x:row>
    <x:row r="308" spans="7:20" customHeight="1">
      <x:c r="G308" s="162" t="s">
        <x:v>2592</x:v>
      </x:c>
      <x:c r="H308" s="163"/>
      <x:c r="I308" s="163"/>
      <x:c r="J308" s="163"/>
      <x:c r="K308" s="163"/>
      <x:c r="L308" s="163"/>
      <x:c r="M308" s="163"/>
      <x:c r="N308" s="163"/>
      <x:c r="O308" s="163"/>
      <x:c r="P308" s="163"/>
      <x:c r="Q308" s="163"/>
      <x:c r="R308" s="163"/>
      <x:c r="S308" s="163"/>
      <x:c r="T308" s="163"/>
    </x:row>
    <x:row r="309" spans="7:20" customHeight="1">
      <x:c r="G309" s="162" t="s">
        <x:v>2918</x:v>
      </x:c>
      <x:c r="H309" s="163"/>
      <x:c r="I309" s="163"/>
      <x:c r="J309" s="163"/>
      <x:c r="K309" s="163"/>
      <x:c r="L309" s="163"/>
      <x:c r="M309" s="163"/>
      <x:c r="N309" s="163"/>
      <x:c r="O309" s="163"/>
      <x:c r="P309" s="163"/>
      <x:c r="Q309" s="163"/>
      <x:c r="R309" s="163"/>
      <x:c r="S309" s="163"/>
      <x:c r="T309" s="163"/>
    </x:row>
    <x:row r="310" spans="7:20" customHeight="1">
      <x:c r="G310" s="162" t="s">
        <x:v>2938</x:v>
      </x:c>
      <x:c r="H310" s="163"/>
      <x:c r="I310" s="163"/>
      <x:c r="J310" s="163"/>
      <x:c r="K310" s="163"/>
      <x:c r="L310" s="163"/>
      <x:c r="M310" s="163"/>
      <x:c r="N310" s="163"/>
      <x:c r="O310" s="163"/>
      <x:c r="P310" s="163"/>
      <x:c r="Q310" s="163"/>
      <x:c r="R310" s="163"/>
      <x:c r="S310" s="163"/>
      <x:c r="T310" s="163"/>
    </x:row>
    <x:row r="311" spans="7:20" customHeight="1">
      <x:c r="G311" s="162" t="s">
        <x:v>3447</x:v>
      </x:c>
      <x:c r="H311" s="163"/>
      <x:c r="I311" s="163"/>
      <x:c r="J311" s="163"/>
      <x:c r="K311" s="163"/>
      <x:c r="L311" s="163"/>
      <x:c r="M311" s="163"/>
      <x:c r="N311" s="163"/>
      <x:c r="O311" s="163"/>
      <x:c r="P311" s="163"/>
      <x:c r="Q311" s="163"/>
      <x:c r="R311" s="163"/>
      <x:c r="S311" s="163"/>
      <x:c r="T311" s="163"/>
    </x:row>
    <x:row r="313" spans="5:34" customHeight="1">
      <x:c r="E313" s="172" t="s">
        <x:v>1545</x:v>
      </x:c>
      <x:c r="F313" s="172"/>
      <x:c r="G313" s="172"/>
      <x:c r="H313" s="172"/>
      <x:c r="I313" s="172"/>
      <x:c r="J313" s="172"/>
      <x:c r="K313" s="172"/>
      <x:c r="L313" s="172"/>
      <x:c r="M313" s="172"/>
      <x:c r="N313" s="172"/>
      <x:c r="O313" s="172"/>
      <x:c r="P313" s="172"/>
      <x:c r="Q313" s="172"/>
      <x:c r="R313" s="172"/>
      <x:c r="S313" s="172"/>
      <x:c r="T313" s="172"/>
      <x:c r="U313" s="172"/>
      <x:c r="V313" s="172"/>
      <x:c r="W313" s="172"/>
      <x:c r="X313" s="172"/>
      <x:c r="Y313" s="172"/>
      <x:c r="Z313" s="172"/>
      <x:c r="AA313" s="172"/>
      <x:c r="AB313" s="172"/>
      <x:c r="AC313" s="172"/>
      <x:c r="AD313" s="172"/>
      <x:c r="AE313" s="172"/>
      <x:c r="AF313" s="172"/>
      <x:c r="AG313" s="172"/>
      <x:c r="AH313" s="172"/>
    </x:row>
    <x:row r="314" spans="5:34" customHeight="1">
      <x:c r="E314" s="172" t="s">
        <x:v>4227</x:v>
      </x:c>
      <x:c r="F314" s="172"/>
      <x:c r="G314" s="172"/>
      <x:c r="H314" s="172"/>
      <x:c r="I314" s="172"/>
      <x:c r="J314" s="172"/>
      <x:c r="K314" s="172"/>
      <x:c r="L314" s="172"/>
      <x:c r="M314" s="172"/>
      <x:c r="N314" s="172"/>
      <x:c r="O314" s="172"/>
      <x:c r="P314" s="172"/>
      <x:c r="Q314" s="172"/>
      <x:c r="R314" s="172"/>
      <x:c r="S314" s="172"/>
      <x:c r="T314" s="172"/>
      <x:c r="U314" s="172"/>
      <x:c r="V314" s="172"/>
      <x:c r="W314" s="172"/>
      <x:c r="X314" s="172"/>
      <x:c r="Y314" s="172"/>
      <x:c r="Z314" s="172"/>
      <x:c r="AA314" s="172"/>
      <x:c r="AB314" s="172"/>
      <x:c r="AC314" s="172"/>
      <x:c r="AD314" s="172"/>
      <x:c r="AE314" s="172"/>
      <x:c r="AF314" s="172"/>
      <x:c r="AG314" s="172"/>
      <x:c r="AH314" s="172"/>
    </x:row>
    <x:row r="316" spans="7:20" customHeight="1">
      <x:c r="G316" s="162" t="s">
        <x:v>2148</x:v>
      </x:c>
      <x:c r="H316" s="163"/>
      <x:c r="I316" s="163"/>
      <x:c r="J316" s="163"/>
      <x:c r="K316" s="163"/>
      <x:c r="L316" s="163"/>
      <x:c r="M316" s="163"/>
      <x:c r="N316" s="163"/>
      <x:c r="O316" s="163"/>
      <x:c r="P316" s="163"/>
      <x:c r="Q316" s="163"/>
      <x:c r="R316" s="163"/>
      <x:c r="S316" s="163"/>
      <x:c r="T316" s="163"/>
    </x:row>
    <x:row r="317" spans="7:20" customHeight="1">
      <x:c r="G317" s="162" t="s">
        <x:v>2923</x:v>
      </x:c>
      <x:c r="H317" s="163"/>
      <x:c r="I317" s="163"/>
      <x:c r="J317" s="163"/>
      <x:c r="K317" s="163"/>
      <x:c r="L317" s="163"/>
      <x:c r="M317" s="163"/>
      <x:c r="N317" s="163"/>
      <x:c r="O317" s="163"/>
      <x:c r="P317" s="163"/>
      <x:c r="Q317" s="163"/>
      <x:c r="R317" s="163"/>
      <x:c r="S317" s="163"/>
      <x:c r="T317" s="163"/>
    </x:row>
    <x:row r="318" spans="7:20" customHeight="1">
      <x:c r="G318" s="162" t="s">
        <x:v>2583</x:v>
      </x:c>
      <x:c r="H318" s="163"/>
      <x:c r="I318" s="163"/>
      <x:c r="J318" s="163"/>
      <x:c r="K318" s="163"/>
      <x:c r="L318" s="163"/>
      <x:c r="M318" s="163"/>
      <x:c r="N318" s="163"/>
      <x:c r="O318" s="163"/>
      <x:c r="P318" s="163"/>
      <x:c r="Q318" s="163"/>
      <x:c r="R318" s="163"/>
      <x:c r="S318" s="163"/>
      <x:c r="T318" s="163"/>
    </x:row>
    <x:row r="319" spans="7:20" customHeight="1">
      <x:c r="G319" s="162" t="s">
        <x:v>2606</x:v>
      </x:c>
      <x:c r="H319" s="163"/>
      <x:c r="I319" s="163"/>
      <x:c r="J319" s="163"/>
      <x:c r="K319" s="163"/>
      <x:c r="L319" s="163"/>
      <x:c r="M319" s="163"/>
      <x:c r="N319" s="163"/>
      <x:c r="O319" s="163"/>
      <x:c r="P319" s="163"/>
      <x:c r="Q319" s="163"/>
      <x:c r="R319" s="163"/>
      <x:c r="S319" s="163"/>
      <x:c r="T319" s="163"/>
    </x:row>
    <x:row r="320" spans="7:20" customHeight="1">
      <x:c r="G320" s="162" t="s">
        <x:v>2578</x:v>
      </x:c>
      <x:c r="H320" s="163"/>
      <x:c r="I320" s="163"/>
      <x:c r="J320" s="163"/>
      <x:c r="K320" s="163"/>
      <x:c r="L320" s="163"/>
      <x:c r="M320" s="163"/>
      <x:c r="N320" s="163"/>
      <x:c r="O320" s="163"/>
      <x:c r="P320" s="163"/>
      <x:c r="Q320" s="163"/>
      <x:c r="R320" s="163"/>
      <x:c r="S320" s="163"/>
      <x:c r="T320" s="163"/>
    </x:row>
    <x:row r="321" spans="7:20" customHeight="1">
      <x:c r="G321" s="162" t="s">
        <x:v>2580</x:v>
      </x:c>
      <x:c r="H321" s="163"/>
      <x:c r="I321" s="163"/>
      <x:c r="J321" s="163"/>
      <x:c r="K321" s="163"/>
      <x:c r="L321" s="163"/>
      <x:c r="M321" s="163"/>
      <x:c r="N321" s="163"/>
      <x:c r="O321" s="163"/>
      <x:c r="P321" s="163"/>
      <x:c r="Q321" s="163"/>
      <x:c r="R321" s="163"/>
      <x:c r="S321" s="163"/>
      <x:c r="T321" s="163"/>
    </x:row>
    <x:row r="323" spans="7:7" customHeight="1">
      <x:c r="G323" s="80" t="s">
        <x:v>7558</x:v>
      </x:c>
    </x:row>
    <x:row r="324" spans="7:7" customHeight="1">
      <x:c r="G324" s="81" t="s">
        <x:v>7555</x:v>
      </x:c>
    </x:row>
    <x:row r="325" spans="7:7" customHeight="1">
      <x:c r="G325" s="81" t="s">
        <x:v>7557</x:v>
      </x:c>
    </x:row>
    <x:row r="326" spans="7:7" customHeight="1">
      <x:c r="G326" s="81" t="s">
        <x:v>7556</x:v>
      </x:c>
    </x:row>
    <x:row r="327" spans="7:7" customHeight="1">
      <x:c r="G327" s="81" t="s">
        <x:v>6048</x:v>
      </x:c>
    </x:row>
    <x:row r="328" spans="7:7" customHeight="1">
      <x:c r="G328" s="80" t="s">
        <x:v>7565</x:v>
      </x:c>
    </x:row>
    <x:row r="329" spans="7:7" customHeight="1">
      <x:c r="G329" s="80" t="s">
        <x:v>6834</x:v>
      </x:c>
    </x:row>
    <x:row r="330" spans="7:7" customHeight="1">
      <x:c r="G330" s="81" t="s">
        <x:v>1114</x:v>
      </x:c>
    </x:row>
    <x:row r="331" spans="5:5" customHeight="1">
      <x:c r="E331" s="7" t="s">
        <x:v>331</x:v>
      </x:c>
    </x:row>
    <x:row r="332" spans="5:5" customHeight="1">
      <x:c r="E332" s="7" t="s">
        <x:v>1527</x:v>
      </x:c>
    </x:row>
    <x:row r="334" spans="6:19" customHeight="1">
      <x:c r="F334" s="162" t="s">
        <x:v>2148</x:v>
      </x:c>
      <x:c r="G334" s="163"/>
      <x:c r="H334" s="163"/>
      <x:c r="I334" s="163"/>
      <x:c r="J334" s="163"/>
      <x:c r="K334" s="163"/>
      <x:c r="L334" s="163"/>
      <x:c r="M334" s="163"/>
      <x:c r="N334" s="163"/>
      <x:c r="O334" s="163"/>
      <x:c r="P334" s="163"/>
      <x:c r="Q334" s="163"/>
      <x:c r="R334" s="163"/>
      <x:c r="S334" s="163"/>
    </x:row>
    <x:row r="335" spans="6:19" customHeight="1">
      <x:c r="F335" s="162" t="s">
        <x:v>2923</x:v>
      </x:c>
      <x:c r="G335" s="163"/>
      <x:c r="H335" s="163"/>
      <x:c r="I335" s="163"/>
      <x:c r="J335" s="163"/>
      <x:c r="K335" s="163"/>
      <x:c r="L335" s="163"/>
      <x:c r="M335" s="163"/>
      <x:c r="N335" s="163"/>
      <x:c r="O335" s="163"/>
      <x:c r="P335" s="163"/>
      <x:c r="Q335" s="163"/>
      <x:c r="R335" s="163"/>
      <x:c r="S335" s="163"/>
    </x:row>
    <x:row r="336" spans="6:19" customHeight="1">
      <x:c r="F336" s="162" t="s">
        <x:v>2579</x:v>
      </x:c>
      <x:c r="G336" s="163"/>
      <x:c r="H336" s="163"/>
      <x:c r="I336" s="163"/>
      <x:c r="J336" s="163"/>
      <x:c r="K336" s="163"/>
      <x:c r="L336" s="163"/>
      <x:c r="M336" s="163"/>
      <x:c r="N336" s="163"/>
      <x:c r="O336" s="163"/>
      <x:c r="P336" s="163"/>
      <x:c r="Q336" s="163"/>
      <x:c r="R336" s="163"/>
      <x:c r="S336" s="163"/>
    </x:row>
    <x:row r="337" spans="6:19" customHeight="1">
      <x:c r="F337" s="162" t="s">
        <x:v>2591</x:v>
      </x:c>
      <x:c r="G337" s="163"/>
      <x:c r="H337" s="163"/>
      <x:c r="I337" s="163"/>
      <x:c r="J337" s="163"/>
      <x:c r="K337" s="163"/>
      <x:c r="L337" s="163"/>
      <x:c r="M337" s="163"/>
      <x:c r="N337" s="163"/>
      <x:c r="O337" s="163"/>
      <x:c r="P337" s="163"/>
      <x:c r="Q337" s="163"/>
      <x:c r="R337" s="163"/>
      <x:c r="S337" s="163"/>
    </x:row>
    <x:row r="338" spans="6:19" customHeight="1">
      <x:c r="F338" s="162" t="s">
        <x:v>2596</x:v>
      </x:c>
      <x:c r="G338" s="163"/>
      <x:c r="H338" s="163"/>
      <x:c r="I338" s="163"/>
      <x:c r="J338" s="163"/>
      <x:c r="K338" s="163"/>
      <x:c r="L338" s="163"/>
      <x:c r="M338" s="163"/>
      <x:c r="N338" s="163"/>
      <x:c r="O338" s="163"/>
      <x:c r="P338" s="163"/>
      <x:c r="Q338" s="163"/>
      <x:c r="R338" s="163"/>
      <x:c r="S338" s="163"/>
    </x:row>
    <x:row r="339" spans="6:19" customHeight="1">
      <x:c r="F339" s="162" t="s">
        <x:v>2603</x:v>
      </x:c>
      <x:c r="G339" s="163"/>
      <x:c r="H339" s="163"/>
      <x:c r="I339" s="163"/>
      <x:c r="J339" s="163"/>
      <x:c r="K339" s="163"/>
      <x:c r="L339" s="163"/>
      <x:c r="M339" s="163"/>
      <x:c r="N339" s="163"/>
      <x:c r="O339" s="163"/>
      <x:c r="P339" s="163"/>
      <x:c r="Q339" s="163"/>
      <x:c r="R339" s="163"/>
      <x:c r="S339" s="163"/>
    </x:row>
    <x:row r="341" spans="5:5" customHeight="1">
      <x:c r="E341" s="80" t="s">
        <x:v>7558</x:v>
      </x:c>
    </x:row>
    <x:row r="342" spans="5:5" customHeight="1">
      <x:c r="E342" s="81" t="s">
        <x:v>7555</x:v>
      </x:c>
    </x:row>
    <x:row r="343" spans="5:5" customHeight="1">
      <x:c r="E343" s="81" t="s">
        <x:v>7557</x:v>
      </x:c>
    </x:row>
    <x:row r="344" spans="5:5" customHeight="1">
      <x:c r="E344" s="81" t="s">
        <x:v>7556</x:v>
      </x:c>
    </x:row>
    <x:row r="345" spans="5:5" customHeight="1">
      <x:c r="E345" s="81" t="s">
        <x:v>7273</x:v>
      </x:c>
    </x:row>
    <x:row r="346" spans="5:5" customHeight="1">
      <x:c r="E346" s="80" t="s">
        <x:v>7565</x:v>
      </x:c>
    </x:row>
    <x:row r="347" spans="5:5" customHeight="1">
      <x:c r="E347" s="80" t="s">
        <x:v>6834</x:v>
      </x:c>
    </x:row>
    <x:row r="349" spans="5:30" customHeight="1">
      <x:c r="E349" s="172" t="s">
        <x:v>6861</x:v>
      </x:c>
      <x:c r="F349" s="172"/>
      <x:c r="G349" s="172"/>
      <x:c r="H349" s="172"/>
      <x:c r="I349" s="172"/>
      <x:c r="J349" s="172"/>
      <x:c r="K349" s="172"/>
      <x:c r="L349" s="172"/>
      <x:c r="M349" s="172"/>
      <x:c r="N349" s="172"/>
      <x:c r="O349" s="172"/>
      <x:c r="P349" s="172"/>
      <x:c r="Q349" s="172"/>
      <x:c r="R349" s="172"/>
      <x:c r="S349" s="172"/>
      <x:c r="T349" s="172"/>
      <x:c r="U349" s="172"/>
      <x:c r="V349" s="172"/>
      <x:c r="W349" s="172"/>
      <x:c r="X349" s="172"/>
      <x:c r="Y349" s="172"/>
      <x:c r="Z349" s="172"/>
      <x:c r="AA349" s="172"/>
      <x:c r="AB349" s="172"/>
      <x:c r="AC349" s="172"/>
      <x:c r="AD349" s="172"/>
    </x:row>
    <x:row r="350" spans="5:30" customHeight="1">
      <x:c r="E350" s="172" t="s">
        <x:v>2185</x:v>
      </x:c>
      <x:c r="F350" s="172"/>
      <x:c r="G350" s="172"/>
      <x:c r="H350" s="172"/>
      <x:c r="I350" s="172"/>
      <x:c r="J350" s="172"/>
      <x:c r="K350" s="172"/>
      <x:c r="L350" s="172"/>
      <x:c r="M350" s="172"/>
      <x:c r="N350" s="172"/>
      <x:c r="O350" s="172"/>
      <x:c r="P350" s="172"/>
      <x:c r="Q350" s="172"/>
      <x:c r="R350" s="172"/>
      <x:c r="S350" s="172"/>
      <x:c r="T350" s="172"/>
      <x:c r="U350" s="172"/>
      <x:c r="V350" s="172"/>
      <x:c r="W350" s="172"/>
      <x:c r="X350" s="172"/>
      <x:c r="Y350" s="172"/>
      <x:c r="Z350" s="172"/>
      <x:c r="AA350" s="172"/>
      <x:c r="AB350" s="172"/>
      <x:c r="AC350" s="172"/>
      <x:c r="AD350" s="172"/>
    </x:row>
    <x:row r="351" spans="6:21" customHeight="1">
      <x:c r="F351" s="177" t="s">
        <x:v>1648</x:v>
      </x:c>
      <x:c r="G351" s="178"/>
      <x:c r="H351" s="178"/>
      <x:c r="I351" s="178"/>
      <x:c r="J351" s="178"/>
      <x:c r="K351" s="178"/>
      <x:c r="L351" s="178"/>
      <x:c r="M351" s="178"/>
      <x:c r="N351" s="178"/>
      <x:c r="O351" s="178"/>
      <x:c r="P351" s="178"/>
      <x:c r="Q351" s="178"/>
      <x:c r="R351" s="178"/>
      <x:c r="S351" s="178"/>
      <x:c r="T351" s="178"/>
      <x:c r="U351" s="178"/>
    </x:row>
    <x:row r="352" spans="6:21" customHeight="1">
      <x:c r="F352" s="177" t="s">
        <x:v>1664</x:v>
      </x:c>
      <x:c r="G352" s="178"/>
      <x:c r="H352" s="178"/>
      <x:c r="I352" s="178"/>
      <x:c r="J352" s="178"/>
      <x:c r="K352" s="178"/>
      <x:c r="L352" s="178"/>
      <x:c r="M352" s="178"/>
      <x:c r="N352" s="178"/>
      <x:c r="O352" s="178"/>
      <x:c r="P352" s="178"/>
      <x:c r="Q352" s="178"/>
      <x:c r="R352" s="178"/>
      <x:c r="S352" s="178"/>
      <x:c r="T352" s="178"/>
      <x:c r="U352" s="178"/>
    </x:row>
    <x:row r="353" spans="6:21" customHeight="1">
      <x:c r="F353" s="177" t="s">
        <x:v>1663</x:v>
      </x:c>
      <x:c r="G353" s="178"/>
      <x:c r="H353" s="178"/>
      <x:c r="I353" s="178"/>
      <x:c r="J353" s="178"/>
      <x:c r="K353" s="178"/>
      <x:c r="L353" s="178"/>
      <x:c r="M353" s="178"/>
      <x:c r="N353" s="178"/>
      <x:c r="O353" s="178"/>
      <x:c r="P353" s="178"/>
      <x:c r="Q353" s="178"/>
      <x:c r="R353" s="178"/>
      <x:c r="S353" s="178"/>
      <x:c r="T353" s="178"/>
      <x:c r="U353" s="178"/>
    </x:row>
    <x:row r="354" spans="6:21" customHeight="1">
      <x:c r="F354" s="177" t="s">
        <x:v>1656</x:v>
      </x:c>
      <x:c r="G354" s="178"/>
      <x:c r="H354" s="178"/>
      <x:c r="I354" s="178"/>
      <x:c r="J354" s="178"/>
      <x:c r="K354" s="178"/>
      <x:c r="L354" s="178"/>
      <x:c r="M354" s="178"/>
      <x:c r="N354" s="178"/>
      <x:c r="O354" s="178"/>
      <x:c r="P354" s="178"/>
      <x:c r="Q354" s="178"/>
      <x:c r="R354" s="178"/>
      <x:c r="S354" s="178"/>
      <x:c r="T354" s="178"/>
      <x:c r="U354" s="178"/>
    </x:row>
    <x:row r="355" spans="6:21" customHeight="1">
      <x:c r="F355" s="177" t="s">
        <x:v>1659</x:v>
      </x:c>
      <x:c r="G355" s="178"/>
      <x:c r="H355" s="178"/>
      <x:c r="I355" s="178"/>
      <x:c r="J355" s="178"/>
      <x:c r="K355" s="178"/>
      <x:c r="L355" s="178"/>
      <x:c r="M355" s="178"/>
      <x:c r="N355" s="178"/>
      <x:c r="O355" s="178"/>
      <x:c r="P355" s="178"/>
      <x:c r="Q355" s="178"/>
      <x:c r="R355" s="178"/>
      <x:c r="S355" s="178"/>
      <x:c r="T355" s="178"/>
      <x:c r="U355" s="178"/>
    </x:row>
    <x:row r="356" spans="6:21" customHeight="1">
      <x:c r="F356" s="177" t="s">
        <x:v>2820</x:v>
      </x:c>
      <x:c r="G356" s="178"/>
      <x:c r="H356" s="178"/>
      <x:c r="I356" s="178"/>
      <x:c r="J356" s="178"/>
      <x:c r="K356" s="178"/>
      <x:c r="L356" s="178"/>
      <x:c r="M356" s="178"/>
      <x:c r="N356" s="178"/>
      <x:c r="O356" s="178"/>
      <x:c r="P356" s="178"/>
      <x:c r="Q356" s="178"/>
      <x:c r="R356" s="178"/>
      <x:c r="S356" s="178"/>
      <x:c r="T356" s="178"/>
      <x:c r="U356" s="178"/>
    </x:row>
    <x:row r="357" spans="6:21" customHeight="1">
      <x:c r="F357" s="177" t="s">
        <x:v>2818</x:v>
      </x:c>
      <x:c r="G357" s="178"/>
      <x:c r="H357" s="178"/>
      <x:c r="I357" s="178"/>
      <x:c r="J357" s="178"/>
      <x:c r="K357" s="178"/>
      <x:c r="L357" s="178"/>
      <x:c r="M357" s="178"/>
      <x:c r="N357" s="178"/>
      <x:c r="O357" s="178"/>
      <x:c r="P357" s="178"/>
      <x:c r="Q357" s="178"/>
      <x:c r="R357" s="178"/>
      <x:c r="S357" s="178"/>
      <x:c r="T357" s="178"/>
      <x:c r="U357" s="178"/>
    </x:row>
    <x:row r="358" spans="6:21" customHeight="1">
      <x:c r="F358" s="177" t="s">
        <x:v>2814</x:v>
      </x:c>
      <x:c r="G358" s="178"/>
      <x:c r="H358" s="178"/>
      <x:c r="I358" s="178"/>
      <x:c r="J358" s="178"/>
      <x:c r="K358" s="178"/>
      <x:c r="L358" s="178"/>
      <x:c r="M358" s="178"/>
      <x:c r="N358" s="178"/>
      <x:c r="O358" s="178"/>
      <x:c r="P358" s="178"/>
      <x:c r="Q358" s="178"/>
      <x:c r="R358" s="178"/>
      <x:c r="S358" s="178"/>
      <x:c r="T358" s="178"/>
      <x:c r="U358" s="178"/>
    </x:row>
    <x:row r="359" spans="6:21" customHeight="1">
      <x:c r="F359" s="177" t="s">
        <x:v>2792</x:v>
      </x:c>
      <x:c r="G359" s="178"/>
      <x:c r="H359" s="178"/>
      <x:c r="I359" s="178"/>
      <x:c r="J359" s="178"/>
      <x:c r="K359" s="178"/>
      <x:c r="L359" s="178"/>
      <x:c r="M359" s="178"/>
      <x:c r="N359" s="178"/>
      <x:c r="O359" s="178"/>
      <x:c r="P359" s="178"/>
      <x:c r="Q359" s="178"/>
      <x:c r="R359" s="178"/>
      <x:c r="S359" s="178"/>
      <x:c r="T359" s="178"/>
      <x:c r="U359" s="178"/>
    </x:row>
    <x:row r="360" spans="6:21" customHeight="1">
      <x:c r="F360" s="177" t="s">
        <x:v>2807</x:v>
      </x:c>
      <x:c r="G360" s="178"/>
      <x:c r="H360" s="178"/>
      <x:c r="I360" s="178"/>
      <x:c r="J360" s="178"/>
      <x:c r="K360" s="178"/>
      <x:c r="L360" s="178"/>
      <x:c r="M360" s="178"/>
      <x:c r="N360" s="178"/>
      <x:c r="O360" s="178"/>
      <x:c r="P360" s="178"/>
      <x:c r="Q360" s="178"/>
      <x:c r="R360" s="178"/>
      <x:c r="S360" s="178"/>
      <x:c r="T360" s="178"/>
      <x:c r="U360" s="178"/>
    </x:row>
    <x:row r="361" spans="6:21" customHeight="1">
      <x:c r="F361" s="177" t="s">
        <x:v>2810</x:v>
      </x:c>
      <x:c r="G361" s="178"/>
      <x:c r="H361" s="178"/>
      <x:c r="I361" s="178"/>
      <x:c r="J361" s="178"/>
      <x:c r="K361" s="178"/>
      <x:c r="L361" s="178"/>
      <x:c r="M361" s="178"/>
      <x:c r="N361" s="178"/>
      <x:c r="O361" s="178"/>
      <x:c r="P361" s="178"/>
      <x:c r="Q361" s="178"/>
      <x:c r="R361" s="178"/>
      <x:c r="S361" s="178"/>
      <x:c r="T361" s="178"/>
      <x:c r="U361" s="178"/>
    </x:row>
    <x:row r="362" spans="6:21" customHeight="1">
      <x:c r="F362" s="177" t="s">
        <x:v>2799</x:v>
      </x:c>
      <x:c r="G362" s="178"/>
      <x:c r="H362" s="178"/>
      <x:c r="I362" s="178"/>
      <x:c r="J362" s="178"/>
      <x:c r="K362" s="178"/>
      <x:c r="L362" s="178"/>
      <x:c r="M362" s="178"/>
      <x:c r="N362" s="178"/>
      <x:c r="O362" s="178"/>
      <x:c r="P362" s="178"/>
      <x:c r="Q362" s="178"/>
      <x:c r="R362" s="178"/>
      <x:c r="S362" s="178"/>
      <x:c r="T362" s="178"/>
      <x:c r="U362" s="178"/>
    </x:row>
    <x:row r="363" spans="6:21" customHeight="1">
      <x:c r="F363" s="177" t="s">
        <x:v>2812</x:v>
      </x:c>
      <x:c r="G363" s="178"/>
      <x:c r="H363" s="178"/>
      <x:c r="I363" s="178"/>
      <x:c r="J363" s="178"/>
      <x:c r="K363" s="178"/>
      <x:c r="L363" s="178"/>
      <x:c r="M363" s="178"/>
      <x:c r="N363" s="178"/>
      <x:c r="O363" s="178"/>
      <x:c r="P363" s="178"/>
      <x:c r="Q363" s="178"/>
      <x:c r="R363" s="178"/>
      <x:c r="S363" s="178"/>
      <x:c r="T363" s="178"/>
      <x:c r="U363" s="178"/>
    </x:row>
    <x:row r="364" spans="6:21" customHeight="1">
      <x:c r="F364" s="177" t="s">
        <x:v>2816</x:v>
      </x:c>
      <x:c r="G364" s="178"/>
      <x:c r="H364" s="178"/>
      <x:c r="I364" s="178"/>
      <x:c r="J364" s="178"/>
      <x:c r="K364" s="178"/>
      <x:c r="L364" s="178"/>
      <x:c r="M364" s="178"/>
      <x:c r="N364" s="178"/>
      <x:c r="O364" s="178"/>
      <x:c r="P364" s="178"/>
      <x:c r="Q364" s="178"/>
      <x:c r="R364" s="178"/>
      <x:c r="S364" s="178"/>
      <x:c r="T364" s="178"/>
      <x:c r="U364" s="178"/>
    </x:row>
    <x:row r="365" spans="6:21" customHeight="1">
      <x:c r="F365" s="177" t="s">
        <x:v>2809</x:v>
      </x:c>
      <x:c r="G365" s="178"/>
      <x:c r="H365" s="178"/>
      <x:c r="I365" s="178"/>
      <x:c r="J365" s="178"/>
      <x:c r="K365" s="178"/>
      <x:c r="L365" s="178"/>
      <x:c r="M365" s="178"/>
      <x:c r="N365" s="178"/>
      <x:c r="O365" s="178"/>
      <x:c r="P365" s="178"/>
      <x:c r="Q365" s="178"/>
      <x:c r="R365" s="178"/>
      <x:c r="S365" s="178"/>
      <x:c r="T365" s="178"/>
      <x:c r="U365" s="178"/>
    </x:row>
    <x:row r="366" spans="6:21" customHeight="1">
      <x:c r="F366" s="177" t="s">
        <x:v>2795</x:v>
      </x:c>
      <x:c r="G366" s="178"/>
      <x:c r="H366" s="178"/>
      <x:c r="I366" s="178"/>
      <x:c r="J366" s="178"/>
      <x:c r="K366" s="178"/>
      <x:c r="L366" s="178"/>
      <x:c r="M366" s="178"/>
      <x:c r="N366" s="178"/>
      <x:c r="O366" s="178"/>
      <x:c r="P366" s="178"/>
      <x:c r="Q366" s="178"/>
      <x:c r="R366" s="178"/>
      <x:c r="S366" s="178"/>
      <x:c r="T366" s="178"/>
      <x:c r="U366" s="178"/>
    </x:row>
    <x:row r="367" spans="6:21" customHeight="1">
      <x:c r="F367" s="177" t="s">
        <x:v>2822</x:v>
      </x:c>
      <x:c r="G367" s="178"/>
      <x:c r="H367" s="178"/>
      <x:c r="I367" s="178"/>
      <x:c r="J367" s="178"/>
      <x:c r="K367" s="178"/>
      <x:c r="L367" s="178"/>
      <x:c r="M367" s="178"/>
      <x:c r="N367" s="178"/>
      <x:c r="O367" s="178"/>
      <x:c r="P367" s="178"/>
      <x:c r="Q367" s="178"/>
      <x:c r="R367" s="178"/>
      <x:c r="S367" s="178"/>
      <x:c r="T367" s="178"/>
      <x:c r="U367" s="178"/>
    </x:row>
    <x:row r="368" spans="6:21" customHeight="1">
      <x:c r="F368" s="177" t="s">
        <x:v>2797</x:v>
      </x:c>
      <x:c r="G368" s="178"/>
      <x:c r="H368" s="178"/>
      <x:c r="I368" s="178"/>
      <x:c r="J368" s="178"/>
      <x:c r="K368" s="178"/>
      <x:c r="L368" s="178"/>
      <x:c r="M368" s="178"/>
      <x:c r="N368" s="178"/>
      <x:c r="O368" s="178"/>
      <x:c r="P368" s="178"/>
      <x:c r="Q368" s="178"/>
      <x:c r="R368" s="178"/>
      <x:c r="S368" s="178"/>
      <x:c r="T368" s="178"/>
      <x:c r="U368" s="178"/>
    </x:row>
    <x:row r="369" spans="6:21" customHeight="1">
      <x:c r="F369" s="177" t="s">
        <x:v>3580</x:v>
      </x:c>
      <x:c r="G369" s="178"/>
      <x:c r="H369" s="178"/>
      <x:c r="I369" s="178"/>
      <x:c r="J369" s="178"/>
      <x:c r="K369" s="178"/>
      <x:c r="L369" s="178"/>
      <x:c r="M369" s="178"/>
      <x:c r="N369" s="178"/>
      <x:c r="O369" s="178"/>
      <x:c r="P369" s="178"/>
      <x:c r="Q369" s="178"/>
      <x:c r="R369" s="178"/>
      <x:c r="S369" s="178"/>
      <x:c r="T369" s="178"/>
      <x:c r="U369" s="178"/>
    </x:row>
    <x:row r="372" spans="5:5" customHeight="1">
      <x:c r="E372" s="81" t="s">
        <x:v>7559</x:v>
      </x:c>
    </x:row>
    <x:row r="373" spans="5:5" customHeight="1">
      <x:c r="E373" s="80" t="s">
        <x:v>6843</x:v>
      </x:c>
    </x:row>
    <x:row r="374" spans="5:5" customHeight="1">
      <x:c r="E374" s="81" t="s">
        <x:v>3521</x:v>
      </x:c>
    </x:row>
    <x:row r="375" spans="5:5" customHeight="1">
      <x:c r="E375" s="81" t="s">
        <x:v>2746</x:v>
      </x:c>
    </x:row>
    <x:row r="376" spans="5:5" customHeight="1">
      <x:c r="E376" s="81" t="s">
        <x:v>6862</x:v>
      </x:c>
    </x:row>
    <x:row r="377" spans="5:5" customHeight="1">
      <x:c r="E377" s="81" t="s">
        <x:v>5640</x:v>
      </x:c>
    </x:row>
    <x:row r="378" spans="5:5" customHeight="1">
      <x:c r="E378" s="80" t="s">
        <x:v>7503</x:v>
      </x:c>
    </x:row>
    <x:row r="379" spans="5:5" customHeight="1">
      <x:c r="E379" s="80" t="s">
        <x:v>1441</x:v>
      </x:c>
    </x:row>
    <x:row r="380" spans="5:5" customHeight="1">
      <x:c r="E380" s="81" t="s">
        <x:v>1114</x:v>
      </x:c>
    </x:row>
    <x:row r="381" spans="5:5" customHeight="1">
      <x:c r="E381" s="79" t="s">
        <x:v>3403</x:v>
      </x:c>
    </x:row>
    <x:row r="382" spans="5:5" customHeight="1">
      <x:c r="E382" s="92" t="s">
        <x:v>7567</x:v>
      </x:c>
    </x:row>
    <x:row r="383" spans="5:5" customHeight="1">
      <x:c r="E383" s="92" t="s">
        <x:v>5923</x:v>
      </x:c>
    </x:row>
    <x:row r="384" spans="5:5" customHeight="1">
      <x:c r="E384" s="92" t="s">
        <x:v>7566</x:v>
      </x:c>
    </x:row>
    <x:row r="385" spans="5:5" customHeight="1">
      <x:c r="E385" s="92" t="s">
        <x:v>7569</x:v>
      </x:c>
    </x:row>
    <x:row r="386" spans="5:5" customHeight="1">
      <x:c r="E386" s="92" t="s">
        <x:v>7568</x:v>
      </x:c>
    </x:row>
    <x:row r="387" spans="5:5" customHeight="1">
      <x:c r="E387" s="92" t="s">
        <x:v>7570</x:v>
      </x:c>
    </x:row>
    <x:row r="390" spans="5:29" customHeight="1">
      <x:c r="E390" s="172" t="s">
        <x:v>324</x:v>
      </x:c>
      <x:c r="F390" s="172"/>
      <x:c r="G390" s="172"/>
      <x:c r="H390" s="172"/>
      <x:c r="I390" s="172"/>
      <x:c r="J390" s="172"/>
      <x:c r="K390" s="172"/>
      <x:c r="L390" s="172"/>
      <x:c r="M390" s="172"/>
      <x:c r="N390" s="172"/>
      <x:c r="O390" s="172"/>
      <x:c r="P390" s="172"/>
      <x:c r="Q390" s="172"/>
      <x:c r="R390" s="172"/>
      <x:c r="S390" s="172"/>
      <x:c r="T390" s="172"/>
      <x:c r="U390" s="172"/>
      <x:c r="V390" s="172"/>
      <x:c r="W390" s="172"/>
      <x:c r="X390" s="172"/>
      <x:c r="Y390" s="172"/>
      <x:c r="Z390" s="172"/>
      <x:c r="AA390" s="172"/>
      <x:c r="AB390" s="172"/>
      <x:c r="AC390" s="172"/>
    </x:row>
    <x:row r="391" spans="5:29" customHeight="1">
      <x:c r="E391" s="172" t="s">
        <x:v>4558</x:v>
      </x:c>
      <x:c r="F391" s="172"/>
      <x:c r="G391" s="172"/>
      <x:c r="H391" s="172"/>
      <x:c r="I391" s="172"/>
      <x:c r="J391" s="172"/>
      <x:c r="K391" s="172"/>
      <x:c r="L391" s="172"/>
      <x:c r="M391" s="172"/>
      <x:c r="N391" s="172"/>
      <x:c r="O391" s="172"/>
      <x:c r="P391" s="172"/>
      <x:c r="Q391" s="172"/>
      <x:c r="R391" s="172"/>
      <x:c r="S391" s="172"/>
      <x:c r="T391" s="172"/>
      <x:c r="U391" s="172"/>
      <x:c r="V391" s="172"/>
      <x:c r="W391" s="172"/>
      <x:c r="X391" s="172"/>
      <x:c r="Y391" s="172"/>
      <x:c r="Z391" s="172"/>
      <x:c r="AA391" s="172"/>
      <x:c r="AB391" s="172"/>
      <x:c r="AC391" s="172"/>
    </x:row>
    <x:row r="392" spans="6:20" customHeight="1">
      <x:c r="F392" s="177" t="s">
        <x:v>1648</x:v>
      </x:c>
      <x:c r="G392" s="178"/>
      <x:c r="H392" s="178"/>
      <x:c r="I392" s="178"/>
      <x:c r="J392" s="178"/>
      <x:c r="K392" s="178"/>
      <x:c r="L392" s="178"/>
      <x:c r="M392" s="178"/>
      <x:c r="N392" s="178"/>
      <x:c r="O392" s="178"/>
      <x:c r="P392" s="178"/>
      <x:c r="Q392" s="178"/>
      <x:c r="R392" s="178"/>
      <x:c r="S392" s="178"/>
      <x:c r="T392" s="178"/>
    </x:row>
    <x:row r="393" spans="6:20" customHeight="1">
      <x:c r="F393" s="177" t="s">
        <x:v>1664</x:v>
      </x:c>
      <x:c r="G393" s="178"/>
      <x:c r="H393" s="178"/>
      <x:c r="I393" s="178"/>
      <x:c r="J393" s="178"/>
      <x:c r="K393" s="178"/>
      <x:c r="L393" s="178"/>
      <x:c r="M393" s="178"/>
      <x:c r="N393" s="178"/>
      <x:c r="O393" s="178"/>
      <x:c r="P393" s="178"/>
      <x:c r="Q393" s="178"/>
      <x:c r="R393" s="178"/>
      <x:c r="S393" s="178"/>
      <x:c r="T393" s="178"/>
    </x:row>
    <x:row r="394" spans="6:20" customHeight="1">
      <x:c r="F394" s="177" t="s">
        <x:v>2815</x:v>
      </x:c>
      <x:c r="G394" s="178"/>
      <x:c r="H394" s="178"/>
      <x:c r="I394" s="178"/>
      <x:c r="J394" s="178"/>
      <x:c r="K394" s="178"/>
      <x:c r="L394" s="178"/>
      <x:c r="M394" s="178"/>
      <x:c r="N394" s="178"/>
      <x:c r="O394" s="178"/>
      <x:c r="P394" s="178"/>
      <x:c r="Q394" s="178"/>
      <x:c r="R394" s="178"/>
      <x:c r="S394" s="178"/>
      <x:c r="T394" s="178"/>
    </x:row>
    <x:row r="395" spans="6:20" customHeight="1">
      <x:c r="F395" s="177" t="s">
        <x:v>2819</x:v>
      </x:c>
      <x:c r="G395" s="178"/>
      <x:c r="H395" s="178"/>
      <x:c r="I395" s="178"/>
      <x:c r="J395" s="178"/>
      <x:c r="K395" s="178"/>
      <x:c r="L395" s="178"/>
      <x:c r="M395" s="178"/>
      <x:c r="N395" s="178"/>
      <x:c r="O395" s="178"/>
      <x:c r="P395" s="178"/>
      <x:c r="Q395" s="178"/>
      <x:c r="R395" s="178"/>
      <x:c r="S395" s="178"/>
      <x:c r="T395" s="178"/>
    </x:row>
    <x:row r="396" spans="6:20" customHeight="1">
      <x:c r="F396" s="177" t="s">
        <x:v>2808</x:v>
      </x:c>
      <x:c r="G396" s="178"/>
      <x:c r="H396" s="178"/>
      <x:c r="I396" s="178"/>
      <x:c r="J396" s="178"/>
      <x:c r="K396" s="178"/>
      <x:c r="L396" s="178"/>
      <x:c r="M396" s="178"/>
      <x:c r="N396" s="178"/>
      <x:c r="O396" s="178"/>
      <x:c r="P396" s="178"/>
      <x:c r="Q396" s="178"/>
      <x:c r="R396" s="178"/>
      <x:c r="S396" s="178"/>
      <x:c r="T396" s="178"/>
    </x:row>
    <x:row r="397" spans="6:20" customHeight="1">
      <x:c r="F397" s="177" t="s">
        <x:v>2813</x:v>
      </x:c>
      <x:c r="G397" s="178"/>
      <x:c r="H397" s="178"/>
      <x:c r="I397" s="178"/>
      <x:c r="J397" s="178"/>
      <x:c r="K397" s="178"/>
      <x:c r="L397" s="178"/>
      <x:c r="M397" s="178"/>
      <x:c r="N397" s="178"/>
      <x:c r="O397" s="178"/>
      <x:c r="P397" s="178"/>
      <x:c r="Q397" s="178"/>
      <x:c r="R397" s="178"/>
      <x:c r="S397" s="178"/>
      <x:c r="T397" s="178"/>
    </x:row>
    <x:row r="398" spans="6:20" customHeight="1">
      <x:c r="F398" s="177" t="s">
        <x:v>2801</x:v>
      </x:c>
      <x:c r="G398" s="178"/>
      <x:c r="H398" s="178"/>
      <x:c r="I398" s="178"/>
      <x:c r="J398" s="178"/>
      <x:c r="K398" s="178"/>
      <x:c r="L398" s="178"/>
      <x:c r="M398" s="178"/>
      <x:c r="N398" s="178"/>
      <x:c r="O398" s="178"/>
      <x:c r="P398" s="178"/>
      <x:c r="Q398" s="178"/>
      <x:c r="R398" s="178"/>
      <x:c r="S398" s="178"/>
      <x:c r="T398" s="178"/>
    </x:row>
    <x:row r="399" spans="6:20" customHeight="1">
      <x:c r="F399" s="177" t="s">
        <x:v>2793</x:v>
      </x:c>
      <x:c r="G399" s="178"/>
      <x:c r="H399" s="178"/>
      <x:c r="I399" s="178"/>
      <x:c r="J399" s="178"/>
      <x:c r="K399" s="178"/>
      <x:c r="L399" s="178"/>
      <x:c r="M399" s="178"/>
      <x:c r="N399" s="178"/>
      <x:c r="O399" s="178"/>
      <x:c r="P399" s="178"/>
      <x:c r="Q399" s="178"/>
      <x:c r="R399" s="178"/>
      <x:c r="S399" s="178"/>
      <x:c r="T399" s="178"/>
    </x:row>
    <x:row r="400" spans="6:20" customHeight="1">
      <x:c r="F400" s="177" t="s">
        <x:v>2800</x:v>
      </x:c>
      <x:c r="G400" s="178"/>
      <x:c r="H400" s="178"/>
      <x:c r="I400" s="178"/>
      <x:c r="J400" s="178"/>
      <x:c r="K400" s="178"/>
      <x:c r="L400" s="178"/>
      <x:c r="M400" s="178"/>
      <x:c r="N400" s="178"/>
      <x:c r="O400" s="178"/>
      <x:c r="P400" s="178"/>
      <x:c r="Q400" s="178"/>
      <x:c r="R400" s="178"/>
      <x:c r="S400" s="178"/>
      <x:c r="T400" s="178"/>
    </x:row>
    <x:row r="401" spans="6:20" customHeight="1">
      <x:c r="F401" s="177" t="s">
        <x:v>2798</x:v>
      </x:c>
      <x:c r="G401" s="178"/>
      <x:c r="H401" s="178"/>
      <x:c r="I401" s="178"/>
      <x:c r="J401" s="178"/>
      <x:c r="K401" s="178"/>
      <x:c r="L401" s="178"/>
      <x:c r="M401" s="178"/>
      <x:c r="N401" s="178"/>
      <x:c r="O401" s="178"/>
      <x:c r="P401" s="178"/>
      <x:c r="Q401" s="178"/>
      <x:c r="R401" s="178"/>
      <x:c r="S401" s="178"/>
      <x:c r="T401" s="178"/>
    </x:row>
    <x:row r="402" spans="6:20" customHeight="1">
      <x:c r="F402" s="177" t="s">
        <x:v>2821</x:v>
      </x:c>
      <x:c r="G402" s="178"/>
      <x:c r="H402" s="178"/>
      <x:c r="I402" s="178"/>
      <x:c r="J402" s="178"/>
      <x:c r="K402" s="178"/>
      <x:c r="L402" s="178"/>
      <x:c r="M402" s="178"/>
      <x:c r="N402" s="178"/>
      <x:c r="O402" s="178"/>
      <x:c r="P402" s="178"/>
      <x:c r="Q402" s="178"/>
      <x:c r="R402" s="178"/>
      <x:c r="S402" s="178"/>
      <x:c r="T402" s="178"/>
    </x:row>
    <x:row r="403" spans="6:20" customHeight="1">
      <x:c r="F403" s="177" t="s">
        <x:v>2796</x:v>
      </x:c>
      <x:c r="G403" s="178"/>
      <x:c r="H403" s="178"/>
      <x:c r="I403" s="178"/>
      <x:c r="J403" s="178"/>
      <x:c r="K403" s="178"/>
      <x:c r="L403" s="178"/>
      <x:c r="M403" s="178"/>
      <x:c r="N403" s="178"/>
      <x:c r="O403" s="178"/>
      <x:c r="P403" s="178"/>
      <x:c r="Q403" s="178"/>
      <x:c r="R403" s="178"/>
      <x:c r="S403" s="178"/>
      <x:c r="T403" s="178"/>
    </x:row>
    <x:row r="404" spans="6:20" customHeight="1">
      <x:c r="F404" s="177" t="s">
        <x:v>2802</x:v>
      </x:c>
      <x:c r="G404" s="178"/>
      <x:c r="H404" s="178"/>
      <x:c r="I404" s="178"/>
      <x:c r="J404" s="178"/>
      <x:c r="K404" s="178"/>
      <x:c r="L404" s="178"/>
      <x:c r="M404" s="178"/>
      <x:c r="N404" s="178"/>
      <x:c r="O404" s="178"/>
      <x:c r="P404" s="178"/>
      <x:c r="Q404" s="178"/>
      <x:c r="R404" s="178"/>
      <x:c r="S404" s="178"/>
      <x:c r="T404" s="178"/>
    </x:row>
    <x:row r="405" spans="6:20" customHeight="1">
      <x:c r="F405" s="177" t="s">
        <x:v>2817</x:v>
      </x:c>
      <x:c r="G405" s="178"/>
      <x:c r="H405" s="178"/>
      <x:c r="I405" s="178"/>
      <x:c r="J405" s="178"/>
      <x:c r="K405" s="178"/>
      <x:c r="L405" s="178"/>
      <x:c r="M405" s="178"/>
      <x:c r="N405" s="178"/>
      <x:c r="O405" s="178"/>
      <x:c r="P405" s="178"/>
      <x:c r="Q405" s="178"/>
      <x:c r="R405" s="178"/>
      <x:c r="S405" s="178"/>
      <x:c r="T405" s="178"/>
    </x:row>
    <x:row r="406" spans="6:20" customHeight="1">
      <x:c r="F406" s="177" t="s">
        <x:v>2803</x:v>
      </x:c>
      <x:c r="G406" s="178"/>
      <x:c r="H406" s="178"/>
      <x:c r="I406" s="178"/>
      <x:c r="J406" s="178"/>
      <x:c r="K406" s="178"/>
      <x:c r="L406" s="178"/>
      <x:c r="M406" s="178"/>
      <x:c r="N406" s="178"/>
      <x:c r="O406" s="178"/>
      <x:c r="P406" s="178"/>
      <x:c r="Q406" s="178"/>
      <x:c r="R406" s="178"/>
      <x:c r="S406" s="178"/>
      <x:c r="T406" s="178"/>
    </x:row>
    <x:row r="407" spans="6:20" customHeight="1">
      <x:c r="F407" s="177" t="s">
        <x:v>2811</x:v>
      </x:c>
      <x:c r="G407" s="178"/>
      <x:c r="H407" s="178"/>
      <x:c r="I407" s="178"/>
      <x:c r="J407" s="178"/>
      <x:c r="K407" s="178"/>
      <x:c r="L407" s="178"/>
      <x:c r="M407" s="178"/>
      <x:c r="N407" s="178"/>
      <x:c r="O407" s="178"/>
      <x:c r="P407" s="178"/>
      <x:c r="Q407" s="178"/>
      <x:c r="R407" s="178"/>
      <x:c r="S407" s="178"/>
      <x:c r="T407" s="178"/>
    </x:row>
    <x:row r="408" spans="6:20" customHeight="1">
      <x:c r="F408" s="177" t="s">
        <x:v>2805</x:v>
      </x:c>
      <x:c r="G408" s="178"/>
      <x:c r="H408" s="178"/>
      <x:c r="I408" s="178"/>
      <x:c r="J408" s="178"/>
      <x:c r="K408" s="178"/>
      <x:c r="L408" s="178"/>
      <x:c r="M408" s="178"/>
      <x:c r="N408" s="178"/>
      <x:c r="O408" s="178"/>
      <x:c r="P408" s="178"/>
      <x:c r="Q408" s="178"/>
      <x:c r="R408" s="178"/>
      <x:c r="S408" s="178"/>
      <x:c r="T408" s="178"/>
    </x:row>
    <x:row r="409" spans="6:20" customHeight="1">
      <x:c r="F409" s="177" t="s">
        <x:v>2806</x:v>
      </x:c>
      <x:c r="G409" s="178"/>
      <x:c r="H409" s="178"/>
      <x:c r="I409" s="178"/>
      <x:c r="J409" s="178"/>
      <x:c r="K409" s="178"/>
      <x:c r="L409" s="178"/>
      <x:c r="M409" s="178"/>
      <x:c r="N409" s="178"/>
      <x:c r="O409" s="178"/>
      <x:c r="P409" s="178"/>
      <x:c r="Q409" s="178"/>
      <x:c r="R409" s="178"/>
      <x:c r="S409" s="178"/>
      <x:c r="T409" s="178"/>
    </x:row>
    <x:row r="410" spans="6:20" customHeight="1">
      <x:c r="F410" s="177" t="s">
        <x:v>3580</x:v>
      </x:c>
      <x:c r="G410" s="178"/>
      <x:c r="H410" s="178"/>
      <x:c r="I410" s="178"/>
      <x:c r="J410" s="178"/>
      <x:c r="K410" s="178"/>
      <x:c r="L410" s="178"/>
      <x:c r="M410" s="178"/>
      <x:c r="N410" s="178"/>
      <x:c r="O410" s="178"/>
      <x:c r="P410" s="178"/>
      <x:c r="Q410" s="178"/>
      <x:c r="R410" s="178"/>
      <x:c r="S410" s="178"/>
      <x:c r="T410" s="178"/>
    </x:row>
    <x:row r="412" spans="6:6" customHeight="1">
      <x:c r="F412" s="81" t="s">
        <x:v>7559</x:v>
      </x:c>
    </x:row>
    <x:row r="413" spans="6:6" customHeight="1">
      <x:c r="F413" s="80" t="s">
        <x:v>6843</x:v>
      </x:c>
    </x:row>
    <x:row r="414" spans="6:6" customHeight="1">
      <x:c r="F414" s="81" t="s">
        <x:v>3521</x:v>
      </x:c>
    </x:row>
    <x:row r="415" spans="6:6" customHeight="1">
      <x:c r="F415" s="81" t="s">
        <x:v>2746</x:v>
      </x:c>
    </x:row>
    <x:row r="416" spans="6:6" customHeight="1">
      <x:c r="F416" s="81" t="s">
        <x:v>809</x:v>
      </x:c>
    </x:row>
    <x:row r="417" spans="6:6" customHeight="1">
      <x:c r="F417" s="81" t="s">
        <x:v>6982</x:v>
      </x:c>
    </x:row>
    <x:row r="418" spans="6:6" customHeight="1">
      <x:c r="F418" s="80" t="s">
        <x:v>7501</x:v>
      </x:c>
    </x:row>
    <x:row r="419" spans="6:6" customHeight="1">
      <x:c r="F419" s="80" t="s">
        <x:v>1439</x:v>
      </x:c>
    </x:row>
    <x:row r="420" spans="6:6" customHeight="1">
      <x:c r="F420" s="81" t="s">
        <x:v>1114</x:v>
      </x:c>
    </x:row>
    <x:row r="435" spans="9:9" customHeight="1">
      <x:c r="I435" s="7" t="s">
        <x:v>1199</x:v>
      </x:c>
    </x:row>
  </x:sheetData>
  <x:mergeCells count="1">
    <x:mergeCell ref="A1:A10"/>
  </x:mergeCells>
  <x:hyperlinks>
    <x:hyperlink ref="D4:D4" r:id="rId1"/>
    <x:hyperlink ref="D3:D3" r:id="rId2"/>
    <x:hyperlink ref="A1:A10" location=""/>
    <x:hyperlink ref="D5:D5" r:id="rId3"/>
    <x:hyperlink ref="D6:D6" r:id="rId4"/>
    <x:hyperlink ref="D1:D1" r:id="rId5"/>
    <x:hyperlink ref="A7:A7" location=""/>
    <x:hyperlink ref="D7:D7" r:id="rId6"/>
    <x:hyperlink ref="D8:D8" r:id="rId7"/>
    <x:hyperlink ref="A9:A9" location=""/>
    <x:hyperlink ref="D9:D9" r:id="rId8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9"/>
</x:worksheet>
</file>

<file path=xl/worksheets/sheet3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A1:W791"/>
  <x:sheetViews>
    <x:sheetView showGridLines="0" topLeftCell="A344" zoomScaleNormal="100" zoomScaleSheetLayoutView="75" workbookViewId="0">
      <x:selection activeCell="H360" activeCellId="0" sqref="H360:H360"/>
    </x:sheetView>
  </x:sheetViews>
  <x:sheetFormatPr defaultColWidth="3.875" defaultRowHeight="18" customHeight="1"/>
  <x:cols>
    <x:col min="1" max="1" width="3" style="19" customWidth="1"/>
    <x:col min="2" max="2" width="5.16796875" style="16" bestFit="1" customWidth="1"/>
    <x:col min="3" max="3" width="6.0703125" style="16" bestFit="1" customWidth="1"/>
    <x:col min="7" max="7" width="5.16796875" style="16" bestFit="1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34" t="s">
        <x:v>4099</x:v>
      </x:c>
    </x:row>
    <x:row r="9" spans="1:2" customHeight="1">
      <x:c r="A9" s="276"/>
      <x:c r="B9" s="19" t="s">
        <x:v>978</x:v>
      </x:c>
    </x:row>
    <x:row r="10" spans="2:9" s="7" customFormat="1" customHeight="1">
      <x:c r="B10" s="85" t="s">
        <x:v>4747</x:v>
      </x:c>
      <x:c r="C10" s="85"/>
      <x:c r="D10" s="85"/>
      <x:c r="E10" s="85"/>
      <x:c r="F10" s="85"/>
      <x:c r="G10" s="85"/>
      <x:c r="H10" s="85"/>
      <x:c r="I10" s="85"/>
    </x:row>
    <x:row r="11" spans="4:4" s="7" customFormat="1" customHeight="1">
      <x:c r="D11" s="7" t="s">
        <x:v>863</x:v>
      </x:c>
    </x:row>
    <x:row r="12" spans="3:6" s="7" customFormat="1" customHeight="1">
      <x:c r="C12" s="7" t="s">
        <x:v>1283</x:v>
      </x:c>
      <x:c r="F12" s="7" t="s">
        <x:v>1283</x:v>
      </x:c>
    </x:row>
    <x:row r="13" spans="3:6" s="7" customFormat="1" customHeight="1">
      <x:c r="C13" s="96" t="s">
        <x:v>1381</x:v>
      </x:c>
      <x:c r="F13" s="7" t="s">
        <x:v>1749</x:v>
      </x:c>
    </x:row>
    <x:row r="14" spans="3:3" s="7" customFormat="1" customHeight="1">
      <x:c r="C14" s="96" t="s">
        <x:v>1384</x:v>
      </x:c>
    </x:row>
    <x:row r="15" spans="3:3" s="7" customFormat="1" customHeight="1">
      <x:c r="C15" s="96"/>
    </x:row>
    <x:row r="16" s="7" customFormat="1" customHeight="1"/>
    <x:row r="17" spans="3:3" s="7" customFormat="1" customHeight="1">
      <x:c r="C17" s="7" t="s">
        <x:v>1144</x:v>
      </x:c>
    </x:row>
    <x:row r="18" spans="4:4" s="7" customFormat="1" customHeight="1">
      <x:c r="D18" s="7" t="s">
        <x:v>1848</x:v>
      </x:c>
    </x:row>
    <x:row r="19" spans="3:3" s="7" customFormat="1" customHeight="1">
      <x:c r="C19" s="79" t="s">
        <x:v>547</x:v>
      </x:c>
    </x:row>
    <x:row r="20" spans="3:3" s="7" customFormat="1" customHeight="1">
      <x:c r="C20" s="81" t="s">
        <x:v>7243</x:v>
      </x:c>
    </x:row>
    <x:row r="21" spans="3:3" s="7" customFormat="1" customHeight="1">
      <x:c r="C21" s="81" t="s">
        <x:v>4746</x:v>
      </x:c>
    </x:row>
    <x:row r="22" spans="3:3" s="7" customFormat="1" customHeight="1">
      <x:c r="C22" s="80" t="s">
        <x:v>7500</x:v>
      </x:c>
    </x:row>
    <x:row r="23" spans="3:3" s="7" customFormat="1" customHeight="1">
      <x:c r="C23" s="81" t="s">
        <x:v>6414</x:v>
      </x:c>
    </x:row>
    <x:row r="24" spans="3:3" s="7" customFormat="1" customHeight="1">
      <x:c r="C24" s="80" t="s">
        <x:v>5483</x:v>
      </x:c>
    </x:row>
    <x:row r="25" spans="3:3" s="7" customFormat="1" customHeight="1">
      <x:c r="C25" s="81" t="s">
        <x:v>7507</x:v>
      </x:c>
    </x:row>
    <x:row r="26" spans="3:3" s="7" customFormat="1" customHeight="1">
      <x:c r="C26" s="80" t="s">
        <x:v>7498</x:v>
      </x:c>
    </x:row>
    <x:row r="27" spans="3:3" s="7" customFormat="1" customHeight="1">
      <x:c r="C27" s="81" t="s">
        <x:v>1114</x:v>
      </x:c>
    </x:row>
    <x:row r="28" spans="3:3" s="7" customFormat="1" customHeight="1">
      <x:c r="C28" s="81" t="s">
        <x:v>3542</x:v>
      </x:c>
    </x:row>
    <x:row r="29" spans="3:3" s="7" customFormat="1" customHeight="1">
      <x:c r="C29" s="79" t="s">
        <x:v>2267</x:v>
      </x:c>
    </x:row>
    <x:row r="30" spans="3:16" s="7" customFormat="1" customHeight="1">
      <x:c r="C30" s="86" t="s">
        <x:v>7560</x:v>
      </x:c>
      <x:c r="D30" s="83"/>
      <x:c r="E30" s="83"/>
      <x:c r="F30" s="83"/>
      <x:c r="G30" s="83"/>
      <x:c r="H30" s="83"/>
      <x:c r="I30" s="83"/>
      <x:c r="J30" s="83"/>
      <x:c r="K30" s="83"/>
      <x:c r="L30" s="83"/>
      <x:c r="M30" s="83"/>
      <x:c r="N30" s="83"/>
      <x:c r="O30" s="83"/>
      <x:c r="P30" s="83"/>
    </x:row>
    <x:row r="31" spans="3:16" s="7" customFormat="1" customHeight="1">
      <x:c r="C31" s="86" t="s">
        <x:v>7585</x:v>
      </x:c>
      <x:c r="D31" s="83"/>
      <x:c r="E31" s="83"/>
      <x:c r="F31" s="83"/>
      <x:c r="G31" s="83"/>
      <x:c r="H31" s="83"/>
      <x:c r="I31" s="83"/>
      <x:c r="J31" s="83"/>
      <x:c r="K31" s="83"/>
      <x:c r="L31" s="83"/>
      <x:c r="M31" s="83"/>
      <x:c r="N31" s="83"/>
      <x:c r="O31" s="83"/>
      <x:c r="P31" s="83"/>
    </x:row>
    <x:row r="32" spans="3:16" s="7" customFormat="1" customHeight="1">
      <x:c r="C32" s="86" t="s">
        <x:v>6291</x:v>
      </x:c>
      <x:c r="D32" s="83"/>
      <x:c r="E32" s="83"/>
      <x:c r="F32" s="83"/>
      <x:c r="G32" s="83"/>
      <x:c r="H32" s="83"/>
      <x:c r="I32" s="83"/>
      <x:c r="J32" s="83"/>
      <x:c r="K32" s="83"/>
      <x:c r="L32" s="83"/>
      <x:c r="M32" s="83"/>
      <x:c r="N32" s="83"/>
      <x:c r="O32" s="83"/>
      <x:c r="P32" s="83"/>
    </x:row>
    <x:row r="33" s="7" customFormat="1" customHeight="1"/>
    <x:row r="34" s="7" customFormat="1" customHeight="1"/>
    <x:row r="35" s="7" customFormat="1" customHeight="1"/>
    <x:row r="36" s="7" customFormat="1" customHeight="1"/>
    <x:row r="37" s="7" customFormat="1" customHeight="1"/>
    <x:row r="38" s="7" customFormat="1" customHeight="1"/>
    <x:row r="39" s="7" customFormat="1" customHeight="1"/>
    <x:row r="40" spans="3:8" s="7" customFormat="1" customHeight="1">
      <x:c r="C40" s="123" t="s">
        <x:v>858</x:v>
      </x:c>
      <x:c r="D40" s="123"/>
      <x:c r="E40" s="123"/>
      <x:c r="F40" s="123"/>
      <x:c r="G40" s="123"/>
      <x:c r="H40" s="123"/>
    </x:row>
    <x:row r="41" spans="4:4" s="7" customFormat="1" customHeight="1">
      <x:c r="D41" s="7" t="s">
        <x:v>2241</x:v>
      </x:c>
    </x:row>
    <x:row r="42" spans="4:4" s="7" customFormat="1" customHeight="1">
      <x:c r="D42" s="7" t="s">
        <x:v>4770</x:v>
      </x:c>
    </x:row>
    <x:row r="43" s="7" customFormat="1" customHeight="1"/>
    <x:row r="44" s="7" customFormat="1" customHeight="1"/>
    <x:row r="45" s="7" customFormat="1" customHeight="1"/>
    <x:row r="46" s="7" customFormat="1" customHeight="1"/>
    <x:row r="47" s="7" customFormat="1" customHeight="1"/>
    <x:row r="48" s="7" customFormat="1" customHeight="1"/>
    <x:row r="49" s="7" customFormat="1" customHeight="1"/>
    <x:row r="50" s="7" customFormat="1" customHeight="1"/>
    <x:row r="51" s="7" customFormat="1" customHeight="1"/>
    <x:row r="52" spans="4:4" s="7" customFormat="1" customHeight="1">
      <x:c r="D52" s="7" t="s">
        <x:v>4779</x:v>
      </x:c>
    </x:row>
    <x:row r="53" s="7" customFormat="1" customHeight="1"/>
    <x:row r="54" s="7" customFormat="1" customHeight="1"/>
    <x:row r="55" s="7" customFormat="1" customHeight="1"/>
    <x:row r="56" s="7" customFormat="1" customHeight="1"/>
    <x:row r="57" s="7" customFormat="1" customHeight="1"/>
    <x:row r="58" spans="4:18" s="7" customFormat="1" customHeight="1">
      <x:c r="D58" s="7" t="s">
        <x:v>4779</x:v>
      </x:c>
      <x:c r="K58" s="7" t="s">
        <x:v>4779</x:v>
      </x:c>
      <x:c r="R58" s="7" t="s">
        <x:v>4779</x:v>
      </x:c>
    </x:row>
    <x:row r="59" s="7" customFormat="1" customHeight="1"/>
    <x:row r="60" s="7" customFormat="1" customHeight="1"/>
    <x:row r="61" s="7" customFormat="1" customHeight="1"/>
    <x:row r="62" s="7" customFormat="1" customHeight="1"/>
    <x:row r="63" s="7" customFormat="1" customHeight="1"/>
    <x:row r="64" spans="3:3" s="7" customFormat="1" customHeight="1">
      <x:c r="C64" s="79" t="s">
        <x:v>3553</x:v>
      </x:c>
    </x:row>
    <x:row r="65" spans="3:3" s="7" customFormat="1" customHeight="1">
      <x:c r="C65" s="79" t="s">
        <x:v>4777</x:v>
      </x:c>
    </x:row>
    <x:row r="66" spans="3:3" s="7" customFormat="1" customHeight="1">
      <x:c r="C66" s="79" t="s">
        <x:v>1748</x:v>
      </x:c>
    </x:row>
    <x:row r="67" spans="3:3" s="7" customFormat="1" customHeight="1">
      <x:c r="C67" s="79" t="s">
        <x:v>1444</x:v>
      </x:c>
    </x:row>
    <x:row r="68" spans="3:3" s="7" customFormat="1" customHeight="1">
      <x:c r="C68" s="79" t="s">
        <x:v>774</x:v>
      </x:c>
    </x:row>
    <x:row r="69" spans="3:3" s="7" customFormat="1" customHeight="1">
      <x:c r="C69" s="79" t="s">
        <x:v>4174</x:v>
      </x:c>
    </x:row>
    <x:row r="70" spans="3:3" s="7" customFormat="1" customHeight="1">
      <x:c r="C70" s="79" t="s">
        <x:v>3607</x:v>
      </x:c>
    </x:row>
    <x:row r="71" spans="3:3" s="7" customFormat="1" customHeight="1">
      <x:c r="C71" s="79" t="s">
        <x:v>3598</x:v>
      </x:c>
    </x:row>
    <x:row r="72" spans="3:3" s="7" customFormat="1" customHeight="1">
      <x:c r="C72" s="79" t="s">
        <x:v>4784</x:v>
      </x:c>
    </x:row>
    <x:row r="73" spans="3:3" s="7" customFormat="1" customHeight="1">
      <x:c r="C73" s="81" t="s">
        <x:v>6717</x:v>
      </x:c>
    </x:row>
    <x:row r="74" spans="3:3" s="7" customFormat="1" customHeight="1">
      <x:c r="C74" s="80" t="s">
        <x:v>7500</x:v>
      </x:c>
    </x:row>
    <x:row r="75" spans="3:3" s="7" customFormat="1" customHeight="1">
      <x:c r="C75" s="81" t="s">
        <x:v>7269</x:v>
      </x:c>
    </x:row>
    <x:row r="76" spans="3:3" s="7" customFormat="1" customHeight="1">
      <x:c r="C76" s="81" t="s">
        <x:v>6979</x:v>
      </x:c>
    </x:row>
    <x:row r="77" spans="3:3" s="7" customFormat="1" customHeight="1">
      <x:c r="C77" s="80" t="s">
        <x:v>5483</x:v>
      </x:c>
    </x:row>
    <x:row r="78" spans="3:3" s="7" customFormat="1" customHeight="1">
      <x:c r="C78" s="81" t="s">
        <x:v>7507</x:v>
      </x:c>
    </x:row>
    <x:row r="79" spans="3:3" s="7" customFormat="1" customHeight="1">
      <x:c r="C79" s="81" t="s">
        <x:v>1114</x:v>
      </x:c>
    </x:row>
    <x:row r="80" spans="3:3" s="7" customFormat="1" customHeight="1">
      <x:c r="C80" s="81" t="s">
        <x:v>861</x:v>
      </x:c>
    </x:row>
    <x:row r="81" spans="3:3" s="7" customFormat="1" customHeight="1">
      <x:c r="C81" s="79" t="s">
        <x:v>19</x:v>
      </x:c>
    </x:row>
    <x:row r="82" spans="3:3" s="7" customFormat="1" customHeight="1">
      <x:c r="C82" s="81" t="s">
        <x:v>7560</x:v>
      </x:c>
    </x:row>
    <x:row r="83" spans="3:3" s="7" customFormat="1" customHeight="1">
      <x:c r="C83" s="81" t="s">
        <x:v>7590</x:v>
      </x:c>
    </x:row>
    <x:row r="84" spans="3:3" s="7" customFormat="1" customHeight="1">
      <x:c r="C84" s="81" t="s">
        <x:v>6306</x:v>
      </x:c>
    </x:row>
    <x:row r="85" s="7" customFormat="1" customHeight="1"/>
    <x:row r="86" spans="3:6" s="7" customFormat="1" customHeight="1">
      <x:c r="C86" s="104" t="s">
        <x:v>3546</x:v>
      </x:c>
      <x:c r="D86" s="85"/>
      <x:c r="E86" s="85"/>
      <x:c r="F86" s="85"/>
    </x:row>
    <x:row r="87" spans="4:4" s="7" customFormat="1" customHeight="1">
      <x:c r="D87" s="7" t="s">
        <x:v>1383</x:v>
      </x:c>
    </x:row>
    <x:row r="88" spans="5:5" s="7" customFormat="1" customHeight="1">
      <x:c r="E88" s="7" t="s">
        <x:v>864</x:v>
      </x:c>
    </x:row>
    <x:row r="89" s="7" customFormat="1" customHeight="1"/>
    <x:row r="90" spans="4:4" s="7" customFormat="1" customHeight="1">
      <x:c r="D90" s="7" t="s">
        <x:v>1377</x:v>
      </x:c>
    </x:row>
    <x:row r="91" spans="5:5" s="7" customFormat="1" customHeight="1">
      <x:c r="E91" s="7" t="s">
        <x:v>854</x:v>
      </x:c>
    </x:row>
    <x:row r="92" spans="4:5" s="7" customFormat="1" customHeight="1">
      <x:c r="D92" s="7" t="s">
        <x:v>1379</x:v>
      </x:c>
      <x:c r="E92" s="7" t="s">
        <x:v>2333</x:v>
      </x:c>
    </x:row>
    <x:row r="93" spans="4:5" s="7" customFormat="1" customHeight="1">
      <x:c r="D93" s="158">
        <x:v>2022</x:v>
      </x:c>
      <x:c r="E93" s="158">
        <x:v>1</x:v>
      </x:c>
    </x:row>
    <x:row r="94" spans="4:21" s="7" customFormat="1" customHeight="1">
      <x:c r="D94" s="158">
        <x:v>2022</x:v>
      </x:c>
      <x:c r="E94" s="158">
        <x:v>2</x:v>
      </x:c>
      <x:c r="I94" s="159" t="s">
        <x:v>1379</x:v>
      </x:c>
      <x:c r="J94" s="159" t="s">
        <x:v>1203</x:v>
      </x:c>
      <x:c r="K94" s="159" t="s">
        <x:v>1191</x:v>
      </x:c>
      <x:c r="L94" s="159" t="s">
        <x:v>1194</x:v>
      </x:c>
      <x:c r="M94" s="159" t="s">
        <x:v>1190</x:v>
      </x:c>
      <x:c r="N94" s="159" t="s">
        <x:v>1193</x:v>
      </x:c>
      <x:c r="O94" s="159" t="s">
        <x:v>1185</x:v>
      </x:c>
      <x:c r="P94" s="159" t="s">
        <x:v>1182</x:v>
      </x:c>
      <x:c r="Q94" s="159" t="s">
        <x:v>1188</x:v>
      </x:c>
      <x:c r="R94" s="159" t="s">
        <x:v>1184</x:v>
      </x:c>
      <x:c r="S94" s="159" t="s">
        <x:v>1212</x:v>
      </x:c>
      <x:c r="T94" s="159" t="s">
        <x:v>1207</x:v>
      </x:c>
      <x:c r="U94" s="159" t="s">
        <x:v>1209</x:v>
      </x:c>
    </x:row>
    <x:row r="95" spans="4:21" s="7" customFormat="1" customHeight="1">
      <x:c r="D95" s="158">
        <x:v>2022</x:v>
      </x:c>
      <x:c r="E95" s="158">
        <x:v>3</x:v>
      </x:c>
      <x:c r="I95" s="7">
        <x:v>2022</x:v>
      </x:c>
      <x:c r="J95" s="7">
        <x:v>1</x:v>
      </x:c>
      <x:c r="K95" s="7">
        <x:v>2</x:v>
      </x:c>
      <x:c r="L95" s="7">
        <x:v>3</x:v>
      </x:c>
      <x:c r="M95" s="7">
        <x:v>4</x:v>
      </x:c>
      <x:c r="N95" s="7">
        <x:v>5</x:v>
      </x:c>
      <x:c r="O95" s="7">
        <x:v>6</x:v>
      </x:c>
      <x:c r="P95" s="7">
        <x:v>7</x:v>
      </x:c>
      <x:c r="Q95" s="7">
        <x:v>8</x:v>
      </x:c>
      <x:c r="R95" s="7">
        <x:v>9</x:v>
      </x:c>
      <x:c r="S95" s="7">
        <x:v>10</x:v>
      </x:c>
      <x:c r="T95" s="7">
        <x:v>11</x:v>
      </x:c>
      <x:c r="U95" s="7">
        <x:v>12</x:v>
      </x:c>
    </x:row>
    <x:row r="96" spans="4:5" s="7" customFormat="1" customHeight="1">
      <x:c r="D96" s="158">
        <x:v>2022</x:v>
      </x:c>
      <x:c r="E96" s="158">
        <x:v>4</x:v>
      </x:c>
    </x:row>
    <x:row r="97" spans="4:5" s="7" customFormat="1" customHeight="1">
      <x:c r="D97" s="158">
        <x:v>2022</x:v>
      </x:c>
      <x:c r="E97" s="158">
        <x:v>5</x:v>
      </x:c>
    </x:row>
    <x:row r="98" spans="4:5" s="7" customFormat="1" customHeight="1">
      <x:c r="D98" s="158">
        <x:v>2022</x:v>
      </x:c>
      <x:c r="E98" s="158">
        <x:v>6</x:v>
      </x:c>
    </x:row>
    <x:row r="99" spans="4:5" s="7" customFormat="1" customHeight="1">
      <x:c r="D99" s="158">
        <x:v>2022</x:v>
      </x:c>
      <x:c r="E99" s="158">
        <x:v>7</x:v>
      </x:c>
    </x:row>
    <x:row r="100" spans="4:5" s="7" customFormat="1" customHeight="1">
      <x:c r="D100" s="158">
        <x:v>2022</x:v>
      </x:c>
      <x:c r="E100" s="158">
        <x:v>8</x:v>
      </x:c>
    </x:row>
    <x:row r="101" spans="4:5" s="7" customFormat="1" customHeight="1">
      <x:c r="D101" s="158">
        <x:v>2022</x:v>
      </x:c>
      <x:c r="E101" s="158">
        <x:v>9</x:v>
      </x:c>
    </x:row>
    <x:row r="102" spans="4:5" s="7" customFormat="1" customHeight="1">
      <x:c r="D102" s="158">
        <x:v>2022</x:v>
      </x:c>
      <x:c r="E102" s="158">
        <x:v>10</x:v>
      </x:c>
    </x:row>
    <x:row r="103" spans="4:5" s="7" customFormat="1" customHeight="1">
      <x:c r="D103" s="158">
        <x:v>2022</x:v>
      </x:c>
      <x:c r="E103" s="158">
        <x:v>11</x:v>
      </x:c>
    </x:row>
    <x:row r="104" spans="4:5" s="7" customFormat="1" customHeight="1">
      <x:c r="D104" s="158">
        <x:v>2022</x:v>
      </x:c>
      <x:c r="E104" s="158">
        <x:v>12</x:v>
      </x:c>
    </x:row>
    <x:row r="105" s="7" customFormat="1" customHeight="1"/>
    <x:row r="106" spans="4:4" s="7" customFormat="1" customHeight="1">
      <x:c r="D106" s="79" t="s">
        <x:v>3121</x:v>
      </x:c>
    </x:row>
    <x:row r="107" spans="4:4" s="7" customFormat="1" customHeight="1">
      <x:c r="D107" s="79" t="s">
        <x:v>3555</x:v>
      </x:c>
    </x:row>
    <x:row r="108" spans="4:4" s="7" customFormat="1" customHeight="1">
      <x:c r="D108" s="79" t="s">
        <x:v>1112</x:v>
      </x:c>
    </x:row>
    <x:row r="109" spans="4:4" s="7" customFormat="1" customHeight="1">
      <x:c r="D109" s="79" t="s">
        <x:v>2548</x:v>
      </x:c>
    </x:row>
    <x:row r="110" spans="4:4" s="7" customFormat="1" customHeight="1">
      <x:c r="D110" s="79" t="s">
        <x:v>2553</x:v>
      </x:c>
    </x:row>
    <x:row r="111" spans="4:4" s="7" customFormat="1" customHeight="1">
      <x:c r="D111" s="81" t="s">
        <x:v>7515</x:v>
      </x:c>
    </x:row>
    <x:row r="112" spans="4:4" s="7" customFormat="1" customHeight="1">
      <x:c r="D112" s="81" t="s">
        <x:v>7517</x:v>
      </x:c>
    </x:row>
    <x:row r="113" spans="4:4" s="7" customFormat="1" customHeight="1">
      <x:c r="D113" s="81" t="s">
        <x:v>7506</x:v>
      </x:c>
    </x:row>
    <x:row r="114" spans="4:4" s="7" customFormat="1" customHeight="1">
      <x:c r="D114" s="81" t="s">
        <x:v>7524</x:v>
      </x:c>
    </x:row>
    <x:row r="115" spans="4:4" s="7" customFormat="1" customHeight="1">
      <x:c r="D115" s="81" t="s">
        <x:v>7510</x:v>
      </x:c>
    </x:row>
    <x:row r="116" spans="4:4" s="7" customFormat="1" customHeight="1">
      <x:c r="D116" s="81" t="s">
        <x:v>7516</x:v>
      </x:c>
    </x:row>
    <x:row r="117" spans="4:4" s="7" customFormat="1" customHeight="1">
      <x:c r="D117" s="81" t="s">
        <x:v>7520</x:v>
      </x:c>
    </x:row>
    <x:row r="118" spans="4:4" s="7" customFormat="1" customHeight="1">
      <x:c r="D118" s="81" t="s">
        <x:v>7522</x:v>
      </x:c>
    </x:row>
    <x:row r="119" spans="4:4" s="7" customFormat="1" customHeight="1">
      <x:c r="D119" s="81" t="s">
        <x:v>7512</x:v>
      </x:c>
    </x:row>
    <x:row r="120" spans="4:4" s="7" customFormat="1" customHeight="1">
      <x:c r="D120" s="81" t="s">
        <x:v>7511</x:v>
      </x:c>
    </x:row>
    <x:row r="121" spans="4:4" s="7" customFormat="1" customHeight="1">
      <x:c r="D121" s="81" t="s">
        <x:v>7518</x:v>
      </x:c>
    </x:row>
    <x:row r="122" spans="4:4" s="7" customFormat="1" customHeight="1">
      <x:c r="D122" s="81" t="s">
        <x:v>7508</x:v>
      </x:c>
    </x:row>
    <x:row r="123" spans="4:4" s="7" customFormat="1" customHeight="1">
      <x:c r="D123" s="80" t="s">
        <x:v>7523</x:v>
      </x:c>
    </x:row>
    <x:row r="124" spans="4:4" s="7" customFormat="1" customHeight="1">
      <x:c r="D124" s="81" t="s">
        <x:v>7587</x:v>
      </x:c>
    </x:row>
    <x:row r="125" spans="4:4" s="7" customFormat="1" customHeight="1">
      <x:c r="D125" s="81" t="s">
        <x:v>7578</x:v>
      </x:c>
    </x:row>
    <x:row r="126" spans="4:4" s="7" customFormat="1" customHeight="1">
      <x:c r="D126" s="81" t="s">
        <x:v>7580</x:v>
      </x:c>
    </x:row>
    <x:row r="127" spans="4:4" s="7" customFormat="1" customHeight="1">
      <x:c r="D127" s="81" t="s">
        <x:v>7586</x:v>
      </x:c>
    </x:row>
    <x:row r="128" spans="4:4" s="7" customFormat="1" customHeight="1">
      <x:c r="D128" s="81" t="s">
        <x:v>7579</x:v>
      </x:c>
    </x:row>
    <x:row r="129" spans="4:4" s="7" customFormat="1" customHeight="1">
      <x:c r="D129" s="81" t="s">
        <x:v>7589</x:v>
      </x:c>
    </x:row>
    <x:row r="130" spans="4:4" s="7" customFormat="1" customHeight="1">
      <x:c r="D130" s="81" t="s">
        <x:v>7581</x:v>
      </x:c>
    </x:row>
    <x:row r="131" spans="4:4" s="7" customFormat="1" customHeight="1">
      <x:c r="D131" s="81" t="s">
        <x:v>7582</x:v>
      </x:c>
    </x:row>
    <x:row r="132" spans="4:4" s="7" customFormat="1" customHeight="1">
      <x:c r="D132" s="81" t="s">
        <x:v>7583</x:v>
      </x:c>
    </x:row>
    <x:row r="133" spans="4:4" s="7" customFormat="1" customHeight="1">
      <x:c r="D133" s="81" t="s">
        <x:v>7584</x:v>
      </x:c>
    </x:row>
    <x:row r="134" spans="4:4" s="7" customFormat="1" customHeight="1">
      <x:c r="D134" s="81" t="s">
        <x:v>7588</x:v>
      </x:c>
    </x:row>
    <x:row r="135" spans="4:4" s="7" customFormat="1" customHeight="1">
      <x:c r="D135" s="81" t="s">
        <x:v>6305</x:v>
      </x:c>
    </x:row>
    <x:row r="136" spans="4:4" s="7" customFormat="1" customHeight="1">
      <x:c r="D136" s="80" t="s">
        <x:v>7521</x:v>
      </x:c>
    </x:row>
    <x:row r="137" spans="4:4" s="7" customFormat="1" customHeight="1">
      <x:c r="D137" s="81" t="s">
        <x:v>1114</x:v>
      </x:c>
    </x:row>
    <x:row r="138" spans="4:15" s="7" customFormat="1" customHeight="1">
      <x:c r="D138" s="160" t="s">
        <x:v>2254</x:v>
      </x:c>
      <x:c r="E138" s="159"/>
      <x:c r="F138" s="159"/>
      <x:c r="G138" s="159"/>
      <x:c r="H138" s="159"/>
      <x:c r="I138" s="159"/>
      <x:c r="J138" s="159"/>
      <x:c r="K138" s="159"/>
      <x:c r="L138" s="159"/>
      <x:c r="M138" s="159"/>
      <x:c r="N138" s="159"/>
      <x:c r="O138" s="159"/>
    </x:row>
    <x:row r="139" spans="4:15" s="7" customFormat="1" customHeight="1">
      <x:c r="D139" s="161" t="s">
        <x:v>2255</x:v>
      </x:c>
      <x:c r="E139" s="159"/>
      <x:c r="F139" s="159"/>
      <x:c r="G139" s="159"/>
      <x:c r="H139" s="159"/>
      <x:c r="I139" s="159"/>
      <x:c r="J139" s="159"/>
      <x:c r="K139" s="159"/>
      <x:c r="L139" s="159"/>
      <x:c r="M139" s="159"/>
      <x:c r="N139" s="159"/>
      <x:c r="O139" s="159"/>
    </x:row>
    <x:row r="140" spans="4:4" s="7" customFormat="1" customHeight="1">
      <x:c r="D140" s="92" t="s">
        <x:v>7514</x:v>
      </x:c>
    </x:row>
    <x:row r="141" spans="4:4" s="7" customFormat="1" customHeight="1">
      <x:c r="D141" s="92" t="s">
        <x:v>7245</x:v>
      </x:c>
    </x:row>
    <x:row r="142" spans="4:4" s="7" customFormat="1" customHeight="1">
      <x:c r="D142" s="92" t="s">
        <x:v>6841</x:v>
      </x:c>
    </x:row>
    <x:row r="143" spans="4:4" s="7" customFormat="1" customHeight="1">
      <x:c r="D143" s="92" t="s">
        <x:v>7561</x:v>
      </x:c>
    </x:row>
    <x:row r="144" spans="4:4" s="7" customFormat="1" customHeight="1">
      <x:c r="D144" s="92" t="s">
        <x:v>7661</x:v>
      </x:c>
    </x:row>
    <x:row r="145" spans="4:4" s="7" customFormat="1" customHeight="1">
      <x:c r="D145" s="92" t="s">
        <x:v>7591</x:v>
      </x:c>
    </x:row>
    <x:row r="146" spans="4:4" s="7" customFormat="1" customHeight="1">
      <x:c r="D146" s="92" t="s">
        <x:v>7345</x:v>
      </x:c>
    </x:row>
    <x:row r="147" spans="4:4" s="7" customFormat="1" customHeight="1">
      <x:c r="D147" s="92" t="s">
        <x:v>6303</x:v>
      </x:c>
    </x:row>
    <x:row r="148" spans="4:4" s="7" customFormat="1" customHeight="1">
      <x:c r="D148" s="92" t="s">
        <x:v>5549</x:v>
      </x:c>
    </x:row>
    <x:row r="149" spans="4:4" s="7" customFormat="1" customHeight="1">
      <x:c r="D149" s="92" t="s">
        <x:v>6062</x:v>
      </x:c>
    </x:row>
    <x:row r="150" spans="4:4" s="7" customFormat="1" customHeight="1">
      <x:c r="D150" s="92" t="s">
        <x:v>4914</x:v>
      </x:c>
    </x:row>
    <x:row r="151" spans="4:4" s="7" customFormat="1" customHeight="1">
      <x:c r="D151" s="92" t="s">
        <x:v>6865</x:v>
      </x:c>
    </x:row>
    <x:row r="152" s="7" customFormat="1" customHeight="1"/>
    <x:row r="153" s="7" customFormat="1" customHeight="1"/>
    <x:row r="154" spans="3:3" s="7" customFormat="1" customHeight="1">
      <x:c r="C154" s="81" t="s">
        <x:v>7515</x:v>
      </x:c>
    </x:row>
    <x:row r="155" spans="3:3" s="7" customFormat="1" customHeight="1">
      <x:c r="C155" s="81" t="s">
        <x:v>7517</x:v>
      </x:c>
    </x:row>
    <x:row r="156" spans="3:3" s="7" customFormat="1" customHeight="1">
      <x:c r="C156" s="81" t="s">
        <x:v>7506</x:v>
      </x:c>
    </x:row>
    <x:row r="157" spans="3:3" s="7" customFormat="1" customHeight="1">
      <x:c r="C157" s="81" t="s">
        <x:v>7524</x:v>
      </x:c>
    </x:row>
    <x:row r="158" spans="3:3" s="7" customFormat="1" customHeight="1">
      <x:c r="C158" s="81" t="s">
        <x:v>7510</x:v>
      </x:c>
    </x:row>
    <x:row r="159" spans="3:3" s="7" customFormat="1" customHeight="1">
      <x:c r="C159" s="81" t="s">
        <x:v>7516</x:v>
      </x:c>
    </x:row>
    <x:row r="160" spans="3:3" s="7" customFormat="1" customHeight="1">
      <x:c r="C160" s="81" t="s">
        <x:v>7520</x:v>
      </x:c>
    </x:row>
    <x:row r="161" spans="3:3" s="7" customFormat="1" customHeight="1">
      <x:c r="C161" s="81" t="s">
        <x:v>7522</x:v>
      </x:c>
    </x:row>
    <x:row r="162" spans="3:3" s="7" customFormat="1" customHeight="1">
      <x:c r="C162" s="81" t="s">
        <x:v>7512</x:v>
      </x:c>
    </x:row>
    <x:row r="163" spans="3:3" s="7" customFormat="1" customHeight="1">
      <x:c r="C163" s="81" t="s">
        <x:v>7511</x:v>
      </x:c>
    </x:row>
    <x:row r="164" spans="3:3" s="7" customFormat="1" customHeight="1">
      <x:c r="C164" s="81" t="s">
        <x:v>7518</x:v>
      </x:c>
    </x:row>
    <x:row r="165" spans="3:3" s="7" customFormat="1" customHeight="1">
      <x:c r="C165" s="81" t="s">
        <x:v>7508</x:v>
      </x:c>
    </x:row>
    <x:row r="166" spans="3:3" s="7" customFormat="1" customHeight="1">
      <x:c r="C166" s="80" t="s">
        <x:v>7523</x:v>
      </x:c>
    </x:row>
    <x:row r="167" spans="3:3" s="7" customFormat="1" customHeight="1">
      <x:c r="C167" s="81" t="s">
        <x:v>7350</x:v>
      </x:c>
    </x:row>
    <x:row r="168" spans="3:3" s="7" customFormat="1" customHeight="1">
      <x:c r="C168" s="81" t="s">
        <x:v>7333</x:v>
      </x:c>
    </x:row>
    <x:row r="169" spans="3:3" s="7" customFormat="1" customHeight="1">
      <x:c r="C169" s="81" t="s">
        <x:v>7327</x:v>
      </x:c>
    </x:row>
    <x:row r="170" spans="3:3" s="7" customFormat="1" customHeight="1">
      <x:c r="C170" s="81" t="s">
        <x:v>7339</x:v>
      </x:c>
    </x:row>
    <x:row r="171" spans="3:3" s="7" customFormat="1" customHeight="1">
      <x:c r="C171" s="81" t="s">
        <x:v>7351</x:v>
      </x:c>
    </x:row>
    <x:row r="172" spans="3:3" s="7" customFormat="1" customHeight="1">
      <x:c r="C172" s="81" t="s">
        <x:v>7326</x:v>
      </x:c>
    </x:row>
    <x:row r="173" spans="3:3" s="7" customFormat="1" customHeight="1">
      <x:c r="C173" s="81" t="s">
        <x:v>7340</x:v>
      </x:c>
    </x:row>
    <x:row r="174" spans="3:3" s="7" customFormat="1" customHeight="1">
      <x:c r="C174" s="81" t="s">
        <x:v>7341</x:v>
      </x:c>
    </x:row>
    <x:row r="175" spans="3:3" s="7" customFormat="1" customHeight="1">
      <x:c r="C175" s="81" t="s">
        <x:v>7342</x:v>
      </x:c>
    </x:row>
    <x:row r="176" spans="3:3" s="7" customFormat="1" customHeight="1">
      <x:c r="C176" s="81" t="s">
        <x:v>7343</x:v>
      </x:c>
    </x:row>
    <x:row r="177" spans="3:3" s="7" customFormat="1" customHeight="1">
      <x:c r="C177" s="81" t="s">
        <x:v>7377</x:v>
      </x:c>
    </x:row>
    <x:row r="178" spans="3:3" s="7" customFormat="1" customHeight="1">
      <x:c r="C178" s="81" t="s">
        <x:v>5547</x:v>
      </x:c>
    </x:row>
    <x:row r="179" spans="3:3" s="7" customFormat="1" customHeight="1">
      <x:c r="C179" s="80" t="s">
        <x:v>7521</x:v>
      </x:c>
    </x:row>
    <x:row r="180" spans="3:3" s="7" customFormat="1" customHeight="1">
      <x:c r="C180" s="81" t="s">
        <x:v>7526</x:v>
      </x:c>
    </x:row>
    <x:row r="181" spans="3:3" s="7" customFormat="1" customHeight="1">
      <x:c r="C181" s="81" t="s">
        <x:v>1114</x:v>
      </x:c>
    </x:row>
    <x:row r="182" spans="3:14" s="7" customFormat="1" customHeight="1">
      <x:c r="C182" s="162" t="s">
        <x:v>2254</x:v>
      </x:c>
      <x:c r="D182" s="163"/>
      <x:c r="E182" s="163"/>
      <x:c r="F182" s="163"/>
      <x:c r="G182" s="163"/>
      <x:c r="H182" s="163"/>
      <x:c r="I182" s="163"/>
      <x:c r="J182" s="163"/>
      <x:c r="K182" s="163"/>
      <x:c r="L182" s="163"/>
      <x:c r="M182" s="163"/>
      <x:c r="N182" s="163"/>
    </x:row>
    <x:row r="183" spans="3:14" s="7" customFormat="1" customHeight="1">
      <x:c r="C183" s="162" t="s">
        <x:v>2255</x:v>
      </x:c>
      <x:c r="D183" s="163"/>
      <x:c r="E183" s="163"/>
      <x:c r="F183" s="163"/>
      <x:c r="G183" s="163"/>
      <x:c r="H183" s="163"/>
      <x:c r="I183" s="163"/>
      <x:c r="J183" s="163"/>
      <x:c r="K183" s="163"/>
      <x:c r="L183" s="163"/>
      <x:c r="M183" s="163"/>
      <x:c r="N183" s="163"/>
    </x:row>
    <x:row r="184" spans="3:14" s="7" customFormat="1" customHeight="1">
      <x:c r="C184" s="162" t="s">
        <x:v>2257</x:v>
      </x:c>
      <x:c r="D184" s="163"/>
      <x:c r="E184" s="163"/>
      <x:c r="F184" s="163"/>
      <x:c r="G184" s="163"/>
      <x:c r="H184" s="163"/>
      <x:c r="I184" s="163"/>
      <x:c r="J184" s="163"/>
      <x:c r="K184" s="163"/>
      <x:c r="L184" s="163"/>
      <x:c r="M184" s="163"/>
      <x:c r="N184" s="163"/>
    </x:row>
    <x:row r="185" s="7" customFormat="1" customHeight="1"/>
    <x:row r="186" spans="1:3" s="7" customFormat="1" customHeight="1">
      <x:c r="A186" s="19"/>
      <x:c r="B186" s="119"/>
      <x:c r="C186" s="119"/>
    </x:row>
    <x:row r="188" spans="2:5" customHeight="1">
      <x:c r="B188" s="116" t="s">
        <x:v>3294</x:v>
      </x:c>
      <x:c r="C188" s="116"/>
      <x:c r="D188" s="116"/>
      <x:c r="E188" s="116"/>
    </x:row>
    <x:row r="189" spans="3:3" customHeight="1">
      <x:c r="C189" s="16" t="s">
        <x:v>545</x:v>
      </x:c>
    </x:row>
    <x:row r="190" spans="3:3" customHeight="1">
      <x:c r="C190" s="16" t="s">
        <x:v>1389</x:v>
      </x:c>
    </x:row>
    <x:row r="191" spans="5:5" customHeight="1">
      <x:c r="E191" s="16" t="s">
        <x:v>1630</x:v>
      </x:c>
    </x:row>
    <x:row r="192" spans="5:18" customHeight="1">
      <x:c r="E192" s="16" t="s">
        <x:v>3608</x:v>
      </x:c>
      <x:c r="O192" s="117" t="s">
        <x:v>3297</x:v>
      </x:c>
      <x:c r="P192" s="117"/>
      <x:c r="Q192" s="117"/>
      <x:c r="R192" s="117"/>
    </x:row>
    <x:row r="193" spans="5:5" customHeight="1">
      <x:c r="E193" s="16" t="s">
        <x:v>775</x:v>
      </x:c>
    </x:row>
    <x:row r="194" spans="14:14" customHeight="1">
      <x:c r="N194" s="16" t="s">
        <x:v>1761</x:v>
      </x:c>
    </x:row>
    <x:row r="195" spans="14:14" customHeight="1">
      <x:c r="N195" s="16" t="s">
        <x:v>1225</x:v>
      </x:c>
    </x:row>
    <x:row r="196" spans="3:3" s="7" customFormat="1" customHeight="1">
      <x:c r="C196" s="80" t="s">
        <x:v>5542</x:v>
      </x:c>
    </x:row>
    <x:row r="197" spans="3:3" s="7" customFormat="1" customHeight="1">
      <x:c r="C197" s="81" t="s">
        <x:v>6307</x:v>
      </x:c>
    </x:row>
    <x:row r="198" spans="3:3" s="7" customFormat="1" customHeight="1">
      <x:c r="C198" s="81" t="s">
        <x:v>6299</x:v>
      </x:c>
    </x:row>
    <x:row r="199" spans="3:3" s="7" customFormat="1" customHeight="1">
      <x:c r="C199" s="81" t="s">
        <x:v>6301</x:v>
      </x:c>
    </x:row>
    <x:row r="200" spans="3:3" s="7" customFormat="1" customHeight="1">
      <x:c r="C200" s="81" t="s">
        <x:v>6293</x:v>
      </x:c>
    </x:row>
    <x:row r="201" spans="3:3" s="7" customFormat="1" customHeight="1">
      <x:c r="C201" s="81" t="s">
        <x:v>6308</x:v>
      </x:c>
    </x:row>
    <x:row r="202" spans="3:3" s="7" customFormat="1" customHeight="1">
      <x:c r="C202" s="81" t="s">
        <x:v>6294</x:v>
      </x:c>
    </x:row>
    <x:row r="203" spans="3:3" s="7" customFormat="1" customHeight="1">
      <x:c r="C203" s="81" t="s">
        <x:v>6309</x:v>
      </x:c>
    </x:row>
    <x:row r="204" spans="3:3" s="7" customFormat="1" customHeight="1">
      <x:c r="C204" s="81" t="s">
        <x:v>6295</x:v>
      </x:c>
    </x:row>
    <x:row r="205" spans="3:3" s="7" customFormat="1" customHeight="1">
      <x:c r="C205" s="81" t="s">
        <x:v>6292</x:v>
      </x:c>
    </x:row>
    <x:row r="206" spans="3:3" s="7" customFormat="1" customHeight="1">
      <x:c r="C206" s="81" t="s">
        <x:v>6296</x:v>
      </x:c>
    </x:row>
    <x:row r="207" spans="3:3" s="7" customFormat="1" customHeight="1">
      <x:c r="C207" s="81" t="s">
        <x:v>6287</x:v>
      </x:c>
    </x:row>
    <x:row r="208" spans="3:3" s="7" customFormat="1" customHeight="1">
      <x:c r="C208" s="81" t="s">
        <x:v>6297</x:v>
      </x:c>
    </x:row>
    <x:row r="209" spans="3:3" s="7" customFormat="1" customHeight="1">
      <x:c r="C209" s="81" t="s">
        <x:v>1631</x:v>
      </x:c>
    </x:row>
    <x:row r="210" spans="3:3" s="7" customFormat="1" customHeight="1">
      <x:c r="C210" s="81" t="s">
        <x:v>1165</x:v>
      </x:c>
    </x:row>
    <x:row r="211" spans="3:3" s="7" customFormat="1" customHeight="1">
      <x:c r="C211" s="81" t="s">
        <x:v>1114</x:v>
      </x:c>
    </x:row>
    <x:row r="212" spans="3:14" s="7" customFormat="1" customHeight="1">
      <x:c r="C212" s="162" t="s">
        <x:v>2254</x:v>
      </x:c>
      <x:c r="D212" s="163"/>
      <x:c r="E212" s="163"/>
      <x:c r="F212" s="163"/>
      <x:c r="G212" s="163"/>
      <x:c r="H212" s="163"/>
      <x:c r="I212" s="163"/>
      <x:c r="J212" s="163"/>
      <x:c r="K212" s="163"/>
      <x:c r="L212" s="163"/>
      <x:c r="M212" s="163"/>
      <x:c r="N212" s="163"/>
    </x:row>
    <x:row r="213" spans="3:14" s="7" customFormat="1" customHeight="1">
      <x:c r="C213" s="162" t="s">
        <x:v>2255</x:v>
      </x:c>
      <x:c r="D213" s="163"/>
      <x:c r="E213" s="163"/>
      <x:c r="F213" s="163"/>
      <x:c r="G213" s="163"/>
      <x:c r="H213" s="163"/>
      <x:c r="I213" s="163"/>
      <x:c r="J213" s="163"/>
      <x:c r="K213" s="163"/>
      <x:c r="L213" s="163"/>
      <x:c r="M213" s="163"/>
      <x:c r="N213" s="163"/>
    </x:row>
    <x:row r="214" spans="3:14" s="7" customFormat="1" customHeight="1">
      <x:c r="C214" s="162" t="s">
        <x:v>2257</x:v>
      </x:c>
      <x:c r="D214" s="163"/>
      <x:c r="E214" s="163"/>
      <x:c r="F214" s="163"/>
      <x:c r="G214" s="163"/>
      <x:c r="H214" s="163"/>
      <x:c r="I214" s="163"/>
      <x:c r="J214" s="163"/>
      <x:c r="K214" s="163"/>
      <x:c r="L214" s="163"/>
      <x:c r="M214" s="163"/>
      <x:c r="N214" s="163"/>
    </x:row>
    <x:row r="215" s="7" customFormat="1" customHeight="1"/>
    <x:row r="216" s="7" customFormat="1" customHeight="1"/>
    <x:row r="217" s="7" customFormat="1" customHeight="1"/>
    <x:row r="218" s="7" customFormat="1" customHeight="1"/>
    <x:row r="219" s="7" customFormat="1" customHeight="1"/>
    <x:row r="220" s="7" customFormat="1" customHeight="1"/>
    <x:row r="221" s="7" customFormat="1" customHeight="1"/>
    <x:row r="222" s="7" customFormat="1" customHeight="1"/>
    <x:row r="223" s="7" customFormat="1" customHeight="1"/>
    <x:row r="224" s="7" customFormat="1" customHeight="1"/>
    <x:row r="225" s="7" customFormat="1" customHeight="1"/>
    <x:row r="226" s="7" customFormat="1" customHeight="1"/>
    <x:row r="227" s="7" customFormat="1" customHeight="1"/>
    <x:row r="228" s="7" customFormat="1" customHeight="1"/>
    <x:row r="229" s="7" customFormat="1" customHeight="1"/>
    <x:row r="230" s="7" customFormat="1" customHeight="1"/>
    <x:row r="231" s="7" customFormat="1" customHeight="1"/>
    <x:row r="232" s="7" customFormat="1" customHeight="1"/>
    <x:row r="233" s="7" customFormat="1" customHeight="1"/>
    <x:row r="234" s="7" customFormat="1" customHeight="1"/>
    <x:row r="235" s="7" customFormat="1" customHeight="1"/>
    <x:row r="236" s="7" customFormat="1" customHeight="1"/>
    <x:row r="237" s="7" customFormat="1" customHeight="1"/>
    <x:row r="238" s="7" customFormat="1" customHeight="1"/>
    <x:row r="239" s="7" customFormat="1" customHeight="1"/>
    <x:row r="240" spans="3:3" s="7" customFormat="1" customHeight="1">
      <x:c r="C240" s="81" t="s">
        <x:v>3554</x:v>
      </x:c>
    </x:row>
    <x:row r="241" spans="3:3" s="7" customFormat="1" customHeight="1">
      <x:c r="C241" s="81" t="s">
        <x:v>3552</x:v>
      </x:c>
    </x:row>
    <x:row r="242" spans="3:3" s="7" customFormat="1" customHeight="1">
      <x:c r="C242" s="81" t="s">
        <x:v>3568</x:v>
      </x:c>
    </x:row>
    <x:row r="243" spans="3:3" s="7" customFormat="1" customHeight="1">
      <x:c r="C243" s="81" t="s">
        <x:v>3583</x:v>
      </x:c>
    </x:row>
    <x:row r="244" spans="3:3" s="7" customFormat="1" customHeight="1">
      <x:c r="C244" s="81" t="s">
        <x:v>3578</x:v>
      </x:c>
    </x:row>
    <x:row r="245" spans="3:3" s="7" customFormat="1" customHeight="1">
      <x:c r="C245" s="81" t="s">
        <x:v>3575</x:v>
      </x:c>
    </x:row>
    <x:row r="246" spans="3:3" s="7" customFormat="1" customHeight="1">
      <x:c r="C246" s="81" t="s">
        <x:v>3590</x:v>
      </x:c>
    </x:row>
    <x:row r="247" spans="3:3" s="7" customFormat="1" customHeight="1">
      <x:c r="C247" s="80" t="s">
        <x:v>7376</x:v>
      </x:c>
    </x:row>
    <x:row r="248" spans="3:3" s="7" customFormat="1" customHeight="1">
      <x:c r="C248" s="81" t="s">
        <x:v>7384</x:v>
      </x:c>
    </x:row>
    <x:row r="249" spans="3:3" s="7" customFormat="1" customHeight="1">
      <x:c r="C249" s="81" t="s">
        <x:v>7363</x:v>
      </x:c>
    </x:row>
    <x:row r="250" spans="3:3" s="7" customFormat="1" customHeight="1">
      <x:c r="C250" s="81" t="s">
        <x:v>7362</x:v>
      </x:c>
    </x:row>
    <x:row r="251" spans="3:3" s="7" customFormat="1" customHeight="1">
      <x:c r="C251" s="81" t="s">
        <x:v>7364</x:v>
      </x:c>
    </x:row>
    <x:row r="252" spans="3:3" s="7" customFormat="1" customHeight="1">
      <x:c r="C252" s="81" t="s">
        <x:v>6298</x:v>
      </x:c>
    </x:row>
    <x:row r="253" spans="3:3" s="7" customFormat="1" customHeight="1">
      <x:c r="C253" s="81" t="s">
        <x:v>5536</x:v>
      </x:c>
    </x:row>
    <x:row r="254" spans="3:3" s="7" customFormat="1" customHeight="1">
      <x:c r="C254" s="80" t="s">
        <x:v>7728</x:v>
      </x:c>
    </x:row>
    <x:row r="255" spans="3:3" s="7" customFormat="1" customHeight="1">
      <x:c r="C255" s="81" t="s">
        <x:v>1114</x:v>
      </x:c>
    </x:row>
    <x:row r="256" spans="3:3" s="7" customFormat="1" customHeight="1">
      <x:c r="C256" s="81" t="s">
        <x:v>3554</x:v>
      </x:c>
    </x:row>
    <x:row r="257" spans="3:3" s="7" customFormat="1" customHeight="1">
      <x:c r="C257" s="81" t="s">
        <x:v>3552</x:v>
      </x:c>
    </x:row>
    <x:row r="258" spans="3:3" s="7" customFormat="1" customHeight="1">
      <x:c r="C258" s="81" t="s">
        <x:v>3568</x:v>
      </x:c>
    </x:row>
    <x:row r="259" spans="3:3" s="7" customFormat="1" customHeight="1">
      <x:c r="C259" s="81" t="s">
        <x:v>3583</x:v>
      </x:c>
    </x:row>
    <x:row r="260" spans="3:3" s="7" customFormat="1" customHeight="1">
      <x:c r="C260" s="81" t="s">
        <x:v>3578</x:v>
      </x:c>
    </x:row>
    <x:row r="261" spans="3:3" s="7" customFormat="1" customHeight="1">
      <x:c r="C261" s="81" t="s">
        <x:v>3575</x:v>
      </x:c>
    </x:row>
    <x:row r="262" spans="3:3" s="7" customFormat="1" customHeight="1">
      <x:c r="C262" s="81" t="s">
        <x:v>3590</x:v>
      </x:c>
    </x:row>
    <x:row r="263" spans="3:3" s="7" customFormat="1" customHeight="1">
      <x:c r="C263" s="80" t="s">
        <x:v>7376</x:v>
      </x:c>
    </x:row>
    <x:row r="264" spans="3:3" s="7" customFormat="1" customHeight="1">
      <x:c r="C264" s="81" t="s">
        <x:v>7384</x:v>
      </x:c>
    </x:row>
    <x:row r="265" spans="3:3" s="7" customFormat="1" customHeight="1">
      <x:c r="C265" s="81" t="s">
        <x:v>7363</x:v>
      </x:c>
    </x:row>
    <x:row r="266" spans="3:3" s="7" customFormat="1" customHeight="1">
      <x:c r="C266" s="81" t="s">
        <x:v>7362</x:v>
      </x:c>
    </x:row>
    <x:row r="267" spans="3:3" s="7" customFormat="1" customHeight="1">
      <x:c r="C267" s="81" t="s">
        <x:v>7364</x:v>
      </x:c>
    </x:row>
    <x:row r="268" spans="3:3" s="7" customFormat="1" customHeight="1">
      <x:c r="C268" s="81" t="s">
        <x:v>6298</x:v>
      </x:c>
    </x:row>
    <x:row r="269" spans="3:3" s="7" customFormat="1" customHeight="1">
      <x:c r="C269" s="81" t="s">
        <x:v>5536</x:v>
      </x:c>
    </x:row>
    <x:row r="270" spans="3:3" s="7" customFormat="1" customHeight="1">
      <x:c r="C270" s="80" t="s">
        <x:v>7728</x:v>
      </x:c>
    </x:row>
    <x:row r="271" spans="3:3" s="7" customFormat="1" customHeight="1">
      <x:c r="C271" s="81" t="s">
        <x:v>1114</x:v>
      </x:c>
    </x:row>
    <x:row r="272" spans="3:3" s="7" customFormat="1" customHeight="1">
      <x:c r="C272" s="81"/>
    </x:row>
    <x:row r="273" spans="3:3" s="7" customFormat="1" customHeight="1">
      <x:c r="C273" s="79"/>
    </x:row>
    <x:row r="274" spans="3:3" s="7" customFormat="1" customHeight="1">
      <x:c r="C274" s="92"/>
    </x:row>
    <x:row r="275" spans="3:3" s="7" customFormat="1" customHeight="1">
      <x:c r="C275" s="81"/>
    </x:row>
    <x:row r="276" spans="3:3" s="7" customFormat="1" customHeight="1">
      <x:c r="C276" s="81"/>
    </x:row>
    <x:row r="277" spans="3:3" s="7" customFormat="1" customHeight="1">
      <x:c r="C277" s="81"/>
    </x:row>
    <x:row r="278" spans="3:3" s="7" customFormat="1" customHeight="1">
      <x:c r="C278" s="81"/>
    </x:row>
    <x:row r="279" spans="3:3" s="7" customFormat="1" customHeight="1">
      <x:c r="C279" s="81"/>
    </x:row>
    <x:row r="280" spans="3:3" s="7" customFormat="1" customHeight="1">
      <x:c r="C280" s="81"/>
    </x:row>
    <x:row r="281" spans="3:3" s="7" customFormat="1" customHeight="1">
      <x:c r="C281" s="92"/>
    </x:row>
    <x:row r="282" spans="3:3" s="7" customFormat="1" customHeight="1">
      <x:c r="C282" s="81"/>
    </x:row>
    <x:row r="283" spans="3:3" s="7" customFormat="1" customHeight="1">
      <x:c r="C283" s="81"/>
    </x:row>
    <x:row r="284" spans="3:3" s="7" customFormat="1" customHeight="1">
      <x:c r="C284" s="81"/>
    </x:row>
    <x:row r="285" spans="3:3" s="7" customFormat="1" customHeight="1">
      <x:c r="C285" s="81"/>
    </x:row>
    <x:row r="286" spans="3:3" s="7" customFormat="1" customHeight="1">
      <x:c r="C286" s="81"/>
    </x:row>
    <x:row r="287" spans="3:3" s="7" customFormat="1" customHeight="1">
      <x:c r="C287" s="81"/>
    </x:row>
    <x:row r="288" spans="3:3" s="7" customFormat="1" customHeight="1">
      <x:c r="C288" s="92"/>
    </x:row>
    <x:row r="289" spans="3:3" s="7" customFormat="1" customHeight="1">
      <x:c r="C289" s="81"/>
    </x:row>
    <x:row r="290" spans="3:3" s="7" customFormat="1" customHeight="1">
      <x:c r="C290" s="81"/>
    </x:row>
    <x:row r="291" spans="3:3" s="7" customFormat="1" customHeight="1">
      <x:c r="C291" s="81"/>
    </x:row>
    <x:row r="292" spans="3:3" s="7" customFormat="1" customHeight="1">
      <x:c r="C292" s="81"/>
    </x:row>
    <x:row r="293" spans="3:3" s="7" customFormat="1" customHeight="1">
      <x:c r="C293" s="81"/>
    </x:row>
    <x:row r="294" spans="3:3" s="7" customFormat="1" customHeight="1">
      <x:c r="C294" s="81"/>
    </x:row>
    <x:row r="295" spans="3:3" s="7" customFormat="1" customHeight="1">
      <x:c r="C295" s="92"/>
    </x:row>
    <x:row r="296" spans="3:3" s="7" customFormat="1" customHeight="1">
      <x:c r="C296" s="81"/>
    </x:row>
    <x:row r="297" spans="3:3" s="7" customFormat="1" customHeight="1">
      <x:c r="C297" s="81"/>
    </x:row>
    <x:row r="298" spans="3:3" s="7" customFormat="1" customHeight="1">
      <x:c r="C298" s="81" t="s">
        <x:v>3554</x:v>
      </x:c>
    </x:row>
    <x:row r="299" spans="3:3" s="7" customFormat="1" customHeight="1">
      <x:c r="C299" s="81" t="s">
        <x:v>3552</x:v>
      </x:c>
    </x:row>
    <x:row r="300" spans="3:3" s="7" customFormat="1" customHeight="1">
      <x:c r="C300" s="81" t="s">
        <x:v>3568</x:v>
      </x:c>
    </x:row>
    <x:row r="301" spans="3:3" s="7" customFormat="1" customHeight="1">
      <x:c r="C301" s="81" t="s">
        <x:v>3583</x:v>
      </x:c>
    </x:row>
    <x:row r="302" spans="3:3" s="7" customFormat="1" customHeight="1">
      <x:c r="C302" s="81" t="s">
        <x:v>3578</x:v>
      </x:c>
    </x:row>
    <x:row r="303" spans="3:3" s="7" customFormat="1" customHeight="1">
      <x:c r="C303" s="81" t="s">
        <x:v>3575</x:v>
      </x:c>
    </x:row>
    <x:row r="304" spans="3:3" s="7" customFormat="1" customHeight="1">
      <x:c r="C304" s="81" t="s">
        <x:v>3590</x:v>
      </x:c>
    </x:row>
    <x:row r="305" spans="3:3" s="7" customFormat="1" customHeight="1">
      <x:c r="C305" s="80" t="s">
        <x:v>5537</x:v>
      </x:c>
    </x:row>
    <x:row r="306" spans="3:3" s="7" customFormat="1" customHeight="1">
      <x:c r="C306" s="81" t="s">
        <x:v>5543</x:v>
      </x:c>
    </x:row>
    <x:row r="307" spans="3:3" s="7" customFormat="1" customHeight="1">
      <x:c r="C307" s="81" t="s">
        <x:v>5539</x:v>
      </x:c>
    </x:row>
    <x:row r="308" spans="3:3" s="7" customFormat="1" customHeight="1">
      <x:c r="C308" s="81" t="s">
        <x:v>5544</x:v>
      </x:c>
    </x:row>
    <x:row r="309" spans="3:3" s="7" customFormat="1" customHeight="1">
      <x:c r="C309" s="81" t="s">
        <x:v>5535</x:v>
      </x:c>
    </x:row>
    <x:row r="310" spans="3:3" s="7" customFormat="1" customHeight="1">
      <x:c r="C310" s="81" t="s">
        <x:v>5546</x:v>
      </x:c>
    </x:row>
    <x:row r="311" spans="3:3" s="7" customFormat="1" customHeight="1">
      <x:c r="C311" s="81" t="s">
        <x:v>6078</x:v>
      </x:c>
    </x:row>
    <x:row r="312" spans="3:3" s="7" customFormat="1" customHeight="1">
      <x:c r="C312" s="80" t="s">
        <x:v>7728</x:v>
      </x:c>
    </x:row>
    <x:row r="313" spans="3:3" s="7" customFormat="1" customHeight="1">
      <x:c r="C313" s="81" t="s">
        <x:v>7519</x:v>
      </x:c>
    </x:row>
    <x:row r="314" spans="3:3" s="7" customFormat="1" customHeight="1">
      <x:c r="C314" s="80" t="s">
        <x:v>7525</x:v>
      </x:c>
    </x:row>
    <x:row r="315" spans="3:3" s="7" customFormat="1" customHeight="1">
      <x:c r="C315" s="81" t="s">
        <x:v>1114</x:v>
      </x:c>
    </x:row>
    <x:row r="316" spans="3:3" s="7" customFormat="1" customHeight="1">
      <x:c r="C316" s="81" t="s">
        <x:v>1636</x:v>
      </x:c>
    </x:row>
    <x:row r="317" spans="3:3" s="7" customFormat="1" customHeight="1">
      <x:c r="C317" s="79" t="s">
        <x:v>1640</x:v>
      </x:c>
    </x:row>
    <x:row r="318" spans="3:3" s="7" customFormat="1" customHeight="1">
      <x:c r="C318" s="92" t="s">
        <x:v>7662</x:v>
      </x:c>
    </x:row>
    <x:row r="319" spans="3:3" s="7" customFormat="1" customHeight="1">
      <x:c r="C319" s="92" t="s">
        <x:v>7595</x:v>
      </x:c>
    </x:row>
    <x:row r="320" spans="3:3" s="7" customFormat="1" customHeight="1">
      <x:c r="C320" s="92" t="s">
        <x:v>7600</x:v>
      </x:c>
    </x:row>
    <x:row r="321" spans="3:3" s="7" customFormat="1" customHeight="1">
      <x:c r="C321" s="92" t="s">
        <x:v>7592</x:v>
      </x:c>
    </x:row>
    <x:row r="322" spans="3:3" s="7" customFormat="1" customHeight="1">
      <x:c r="C322" s="92" t="s">
        <x:v>7509</x:v>
      </x:c>
    </x:row>
    <x:row r="323" s="7" customFormat="1" customHeight="1"/>
    <x:row r="324" s="7" customFormat="1" customHeight="1"/>
    <x:row r="325" spans="3:3" s="7" customFormat="1" customHeight="1">
      <x:c r="C325" s="80" t="s">
        <x:v>6864</x:v>
      </x:c>
    </x:row>
    <x:row r="326" spans="3:3" s="7" customFormat="1" customHeight="1">
      <x:c r="C326" s="81" t="s">
        <x:v>1383</x:v>
      </x:c>
    </x:row>
    <x:row r="327" spans="3:3" s="7" customFormat="1" customHeight="1">
      <x:c r="C327" s="81" t="s">
        <x:v>6288</x:v>
      </x:c>
    </x:row>
    <x:row r="328" spans="3:3" s="7" customFormat="1" customHeight="1">
      <x:c r="C328" s="81" t="s">
        <x:v>6300</x:v>
      </x:c>
    </x:row>
    <x:row r="329" spans="3:3" s="7" customFormat="1" customHeight="1">
      <x:c r="C329" s="81" t="s">
        <x:v>6289</x:v>
      </x:c>
    </x:row>
    <x:row r="330" spans="3:3" s="7" customFormat="1" customHeight="1">
      <x:c r="C330" s="81" t="s">
        <x:v>6302</x:v>
      </x:c>
    </x:row>
    <x:row r="331" spans="3:3" s="7" customFormat="1" customHeight="1">
      <x:c r="C331" s="81" t="s">
        <x:v>6290</x:v>
      </x:c>
    </x:row>
    <x:row r="332" spans="3:3" s="7" customFormat="1" customHeight="1">
      <x:c r="C332" s="81" t="s">
        <x:v>6304</x:v>
      </x:c>
    </x:row>
    <x:row r="333" spans="3:3" s="7" customFormat="1" customHeight="1">
      <x:c r="C333" s="81" t="s">
        <x:v>6312</x:v>
      </x:c>
    </x:row>
    <x:row r="334" spans="3:3" s="7" customFormat="1" customHeight="1">
      <x:c r="C334" s="81" t="s">
        <x:v>4185</x:v>
      </x:c>
    </x:row>
    <x:row r="335" spans="3:3" s="7" customFormat="1" customHeight="1">
      <x:c r="C335" s="81" t="s">
        <x:v>1165</x:v>
      </x:c>
    </x:row>
    <x:row r="336" spans="3:3" s="7" customFormat="1" customHeight="1">
      <x:c r="C336" s="80" t="s">
        <x:v>7247</x:v>
      </x:c>
    </x:row>
    <x:row r="337" spans="3:3" s="7" customFormat="1" customHeight="1">
      <x:c r="C337" s="81" t="s">
        <x:v>782</x:v>
      </x:c>
    </x:row>
    <x:row r="338" spans="3:3" s="7" customFormat="1" customHeight="1">
      <x:c r="C338" s="79" t="s">
        <x:v>771</x:v>
      </x:c>
    </x:row>
    <x:row r="339" spans="3:3" s="7" customFormat="1" customHeight="1">
      <x:c r="C339" s="92" t="s">
        <x:v>7597</x:v>
      </x:c>
    </x:row>
    <x:row r="340" spans="3:3" s="7" customFormat="1" customHeight="1">
      <x:c r="C340" s="92" t="s">
        <x:v>7599</x:v>
      </x:c>
    </x:row>
    <x:row r="341" spans="3:3" s="7" customFormat="1" customHeight="1">
      <x:c r="C341" s="92" t="s">
        <x:v>7594</x:v>
      </x:c>
    </x:row>
    <x:row r="342" spans="3:3" s="7" customFormat="1" customHeight="1">
      <x:c r="C342" s="92" t="s">
        <x:v>7593</x:v>
      </x:c>
    </x:row>
    <x:row r="343" spans="3:3" s="7" customFormat="1" customHeight="1">
      <x:c r="C343" s="92" t="s">
        <x:v>7513</x:v>
      </x:c>
    </x:row>
    <x:row r="344" s="7" customFormat="1" customHeight="1"/>
    <x:row r="345" s="7" customFormat="1" customHeight="1"/>
    <x:row r="346" spans="3:3" s="7" customFormat="1" customHeight="1">
      <x:c r="C346" s="79" t="s">
        <x:v>901</x:v>
      </x:c>
    </x:row>
    <x:row r="347" spans="3:3" s="7" customFormat="1" customHeight="1">
      <x:c r="C347" s="79" t="s">
        <x:v>4220</x:v>
      </x:c>
    </x:row>
    <x:row r="348" spans="3:3" s="7" customFormat="1" customHeight="1">
      <x:c r="C348" s="79" t="s">
        <x:v>4764</x:v>
      </x:c>
    </x:row>
    <x:row r="349" spans="3:3" s="7" customFormat="1" customHeight="1">
      <x:c r="C349" s="79" t="s">
        <x:v>4222</x:v>
      </x:c>
    </x:row>
    <x:row r="350" spans="3:3" s="7" customFormat="1" customHeight="1">
      <x:c r="C350" s="79" t="s">
        <x:v>1380</x:v>
      </x:c>
    </x:row>
    <x:row r="351" spans="3:3" s="7" customFormat="1" customHeight="1">
      <x:c r="C351" s="79" t="s">
        <x:v>3572</x:v>
      </x:c>
    </x:row>
    <x:row r="352" spans="3:3" s="7" customFormat="1" customHeight="1">
      <x:c r="C352" s="80" t="s">
        <x:v>7562</x:v>
      </x:c>
    </x:row>
    <x:row r="353" spans="3:3" s="7" customFormat="1" customHeight="1">
      <x:c r="C353" s="80" t="s">
        <x:v>5483</x:v>
      </x:c>
    </x:row>
    <x:row r="354" spans="3:3" s="7" customFormat="1" customHeight="1">
      <x:c r="C354" s="81" t="s">
        <x:v>7246</x:v>
      </x:c>
    </x:row>
    <x:row r="355" spans="3:3" s="7" customFormat="1" customHeight="1">
      <x:c r="C355" s="80" t="s">
        <x:v>7249</x:v>
      </x:c>
    </x:row>
    <x:row r="356" spans="3:3" s="7" customFormat="1" customHeight="1">
      <x:c r="C356" s="81" t="s">
        <x:v>1114</x:v>
      </x:c>
    </x:row>
    <x:row r="357" spans="3:3" s="7" customFormat="1" customHeight="1">
      <x:c r="C357" s="81" t="s">
        <x:v>780</x:v>
      </x:c>
    </x:row>
    <x:row r="358" spans="3:3" s="7" customFormat="1" customHeight="1">
      <x:c r="C358" s="79" t="s">
        <x:v>767</x:v>
      </x:c>
    </x:row>
    <x:row r="359" spans="3:3" s="7" customFormat="1" customHeight="1">
      <x:c r="C359" s="81" t="s">
        <x:v>7372</x:v>
      </x:c>
    </x:row>
    <x:row r="360" spans="3:3" s="7" customFormat="1" customHeight="1">
      <x:c r="C360" s="81" t="s">
        <x:v>7387</x:v>
      </x:c>
    </x:row>
    <x:row r="361" spans="3:3" s="7" customFormat="1" customHeight="1">
      <x:c r="C361" s="81" t="s">
        <x:v>7369</x:v>
      </x:c>
    </x:row>
    <x:row r="362" spans="3:3" s="7" customFormat="1" customHeight="1">
      <x:c r="C362" s="81" t="s">
        <x:v>7367</x:v>
      </x:c>
    </x:row>
    <x:row r="363" spans="3:3" s="7" customFormat="1" customHeight="1">
      <x:c r="C363" s="81" t="s">
        <x:v>7361</x:v>
      </x:c>
    </x:row>
    <x:row r="364" spans="3:3" s="7" customFormat="1" customHeight="1">
      <x:c r="C364" s="81" t="s">
        <x:v>7382</x:v>
      </x:c>
    </x:row>
    <x:row r="365" spans="3:3" s="7" customFormat="1" customHeight="1">
      <x:c r="C365" s="81" t="s">
        <x:v>7370</x:v>
      </x:c>
    </x:row>
    <x:row r="366" spans="3:3" s="7" customFormat="1" customHeight="1">
      <x:c r="C366" s="81" t="s">
        <x:v>7380</x:v>
      </x:c>
    </x:row>
    <x:row r="367" spans="3:3" s="7" customFormat="1" customHeight="1">
      <x:c r="C367" s="81" t="s">
        <x:v>7371</x:v>
      </x:c>
    </x:row>
    <x:row r="368" spans="3:3" s="7" customFormat="1" customHeight="1">
      <x:c r="C368" s="92" t="s">
        <x:v>3668</x:v>
      </x:c>
    </x:row>
    <x:row r="369" s="7" customFormat="1" customHeight="1"/>
    <x:row r="370" s="7" customFormat="1" customHeight="1"/>
    <x:row r="371" s="7" customFormat="1" customHeight="1"/>
    <x:row r="372" spans="4:4" s="7" customFormat="1" customHeight="1">
      <x:c r="D372" s="80" t="s">
        <x:v>6086</x:v>
      </x:c>
    </x:row>
    <x:row r="373" spans="4:4" s="7" customFormat="1" customHeight="1">
      <x:c r="D373" s="81" t="s">
        <x:v>7596</x:v>
      </x:c>
    </x:row>
    <x:row r="374" spans="4:4" s="7" customFormat="1" customHeight="1">
      <x:c r="D374" s="81" t="s">
        <x:v>7598</x:v>
      </x:c>
    </x:row>
    <x:row r="375" spans="4:4" s="7" customFormat="1" customHeight="1">
      <x:c r="D375" s="81">
        <x:v>30</x:v>
      </x:c>
    </x:row>
    <x:row r="376" spans="4:4" s="7" customFormat="1" customHeight="1">
      <x:c r="D376" s="81" t="s">
        <x:v>3600</x:v>
      </x:c>
    </x:row>
    <x:row r="377" spans="4:4" s="7" customFormat="1" customHeight="1">
      <x:c r="D377" s="81" t="s">
        <x:v>1165</x:v>
      </x:c>
    </x:row>
    <x:row r="378" spans="4:4" s="7" customFormat="1" customHeight="1">
      <x:c r="D378" s="81" t="s">
        <x:v>1114</x:v>
      </x:c>
    </x:row>
    <x:row r="379" spans="4:4" s="7" customFormat="1" customHeight="1">
      <x:c r="D379" s="81" t="s">
        <x:v>6066</x:v>
      </x:c>
    </x:row>
    <x:row r="380" spans="4:4" s="7" customFormat="1" customHeight="1">
      <x:c r="D380" s="79" t="s">
        <x:v>554</x:v>
      </x:c>
    </x:row>
    <x:row r="381" spans="4:4" s="7" customFormat="1" customHeight="1">
      <x:c r="D381" s="81" t="s">
        <x:v>6083</x:v>
      </x:c>
    </x:row>
    <x:row r="382" spans="4:4" s="7" customFormat="1" customHeight="1">
      <x:c r="D382" s="81" t="s">
        <x:v>6084</x:v>
      </x:c>
    </x:row>
    <x:row r="383" spans="4:4" s="7" customFormat="1" customHeight="1">
      <x:c r="D383" s="81" t="s">
        <x:v>6316</x:v>
      </x:c>
    </x:row>
    <x:row r="384" spans="4:4" s="7" customFormat="1" customHeight="1">
      <x:c r="D384" s="81" t="s">
        <x:v>6076</x:v>
      </x:c>
    </x:row>
    <x:row r="385" spans="4:4" s="7" customFormat="1" customHeight="1">
      <x:c r="D385" s="81" t="s">
        <x:v>7663</x:v>
      </x:c>
    </x:row>
    <x:row r="386" s="7" customFormat="1" customHeight="1"/>
    <x:row r="387" spans="3:23" s="7" customFormat="1" customHeight="1">
      <x:c r="C387" s="163"/>
      <x:c r="D387" s="162" t="s">
        <x:v>1454</x:v>
      </x:c>
      <x:c r="E387" s="163"/>
      <x:c r="F387" s="163"/>
      <x:c r="G387" s="163"/>
      <x:c r="H387" s="163"/>
      <x:c r="I387" s="163"/>
      <x:c r="J387" s="163"/>
      <x:c r="K387" s="163"/>
      <x:c r="L387" s="163"/>
      <x:c r="M387" s="163"/>
      <x:c r="N387" s="163"/>
      <x:c r="O387" s="163"/>
      <x:c r="P387" s="163"/>
      <x:c r="Q387" s="163"/>
      <x:c r="R387" s="163"/>
      <x:c r="S387" s="163"/>
      <x:c r="T387" s="163"/>
      <x:c r="U387" s="163"/>
      <x:c r="V387" s="163"/>
      <x:c r="W387" s="163"/>
    </x:row>
    <x:row r="388" spans="4:4" s="7" customFormat="1" customHeight="1">
      <x:c r="D388" s="79" t="s">
        <x:v>1451</x:v>
      </x:c>
    </x:row>
    <x:row r="389" spans="4:4" s="7" customFormat="1" customHeight="1">
      <x:c r="D389" s="81" t="s">
        <x:v>6067</x:v>
      </x:c>
    </x:row>
    <x:row r="390" spans="4:4" s="7" customFormat="1" customHeight="1">
      <x:c r="D390" s="81" t="s">
        <x:v>6972</x:v>
      </x:c>
    </x:row>
    <x:row r="391" spans="4:4" s="7" customFormat="1" customHeight="1">
      <x:c r="D391" s="81" t="s">
        <x:v>4919</x:v>
      </x:c>
    </x:row>
    <x:row r="392" spans="4:4" s="7" customFormat="1" customHeight="1">
      <x:c r="D392" s="81" t="s">
        <x:v>1189</x:v>
      </x:c>
    </x:row>
    <x:row r="393" spans="4:4" s="7" customFormat="1" customHeight="1">
      <x:c r="D393" s="79" t="s">
        <x:v>4763</x:v>
      </x:c>
    </x:row>
    <x:row r="394" spans="4:4" s="7" customFormat="1" customHeight="1">
      <x:c r="D394" s="80" t="s">
        <x:v>6086</x:v>
      </x:c>
    </x:row>
    <x:row r="395" spans="4:4" s="7" customFormat="1" customHeight="1">
      <x:c r="D395" s="81" t="s">
        <x:v>6068</x:v>
      </x:c>
    </x:row>
    <x:row r="396" spans="4:4" s="7" customFormat="1" customHeight="1">
      <x:c r="D396" s="81" t="s">
        <x:v>4915</x:v>
      </x:c>
    </x:row>
    <x:row r="397" spans="4:4" s="7" customFormat="1" customHeight="1">
      <x:c r="D397" s="81" t="s">
        <x:v>4907</x:v>
      </x:c>
    </x:row>
    <x:row r="398" spans="4:4" s="7" customFormat="1" customHeight="1">
      <x:c r="D398" s="81" t="s">
        <x:v>4916</x:v>
      </x:c>
    </x:row>
    <x:row r="399" spans="4:4" s="7" customFormat="1" customHeight="1">
      <x:c r="D399" s="81" t="s">
        <x:v>4923</x:v>
      </x:c>
    </x:row>
    <x:row r="400" spans="4:4" s="7" customFormat="1" customHeight="1">
      <x:c r="D400" s="81" t="s">
        <x:v>3600</x:v>
      </x:c>
    </x:row>
    <x:row r="401" spans="4:4" s="7" customFormat="1" customHeight="1">
      <x:c r="D401" s="81" t="s">
        <x:v>1165</x:v>
      </x:c>
    </x:row>
    <x:row r="402" spans="4:4" s="7" customFormat="1" customHeight="1">
      <x:c r="D402" s="81" t="s">
        <x:v>1114</x:v>
      </x:c>
    </x:row>
    <x:row r="403" spans="4:4" s="7" customFormat="1" customHeight="1">
      <x:c r="D403" s="81" t="s">
        <x:v>1454</x:v>
      </x:c>
    </x:row>
    <x:row r="404" spans="4:4" s="7" customFormat="1" customHeight="1">
      <x:c r="D404" s="79" t="s">
        <x:v>1451</x:v>
      </x:c>
    </x:row>
    <x:row r="405" spans="4:4" s="7" customFormat="1" customHeight="1">
      <x:c r="D405" s="81" t="s">
        <x:v>6067</x:v>
      </x:c>
    </x:row>
    <x:row r="406" spans="4:4" s="7" customFormat="1" customHeight="1">
      <x:c r="D406" s="81" t="s">
        <x:v>6972</x:v>
      </x:c>
    </x:row>
    <x:row r="407" spans="4:4" s="7" customFormat="1" customHeight="1">
      <x:c r="D407" s="81" t="s">
        <x:v>4919</x:v>
      </x:c>
    </x:row>
    <x:row r="408" spans="4:4" s="7" customFormat="1" customHeight="1">
      <x:c r="D408" s="81" t="s">
        <x:v>1189</x:v>
      </x:c>
    </x:row>
    <x:row r="409" spans="4:4" s="7" customFormat="1" customHeight="1">
      <x:c r="D409" s="81" t="s">
        <x:v>1377</x:v>
      </x:c>
    </x:row>
    <x:row r="410" s="7" customFormat="1" customHeight="1"/>
    <x:row r="411" spans="4:17" s="7" customFormat="1" customHeight="1">
      <x:c r="D411" s="162" t="s">
        <x:v>1454</x:v>
      </x:c>
      <x:c r="E411" s="163"/>
      <x:c r="F411" s="163"/>
      <x:c r="G411" s="163"/>
      <x:c r="H411" s="163"/>
      <x:c r="I411" s="163"/>
      <x:c r="J411" s="163"/>
      <x:c r="K411" s="163"/>
      <x:c r="L411" s="163"/>
      <x:c r="M411" s="163"/>
      <x:c r="N411" s="163"/>
      <x:c r="O411" s="163"/>
      <x:c r="P411" s="163"/>
      <x:c r="Q411" s="163"/>
    </x:row>
    <x:row r="412" spans="4:17" s="7" customFormat="1" customHeight="1">
      <x:c r="D412" s="162" t="s">
        <x:v>1451</x:v>
      </x:c>
      <x:c r="E412" s="163"/>
      <x:c r="F412" s="163"/>
      <x:c r="G412" s="163"/>
      <x:c r="H412" s="163"/>
      <x:c r="I412" s="163"/>
      <x:c r="J412" s="163"/>
      <x:c r="K412" s="163"/>
      <x:c r="L412" s="163"/>
      <x:c r="M412" s="163"/>
      <x:c r="N412" s="163"/>
      <x:c r="O412" s="163"/>
      <x:c r="P412" s="163"/>
      <x:c r="Q412" s="163"/>
    </x:row>
    <x:row r="413" spans="4:17" s="7" customFormat="1" customHeight="1">
      <x:c r="D413" s="162" t="s">
        <x:v>530</x:v>
      </x:c>
      <x:c r="E413" s="163"/>
      <x:c r="F413" s="163"/>
      <x:c r="G413" s="163"/>
      <x:c r="H413" s="163"/>
      <x:c r="I413" s="163"/>
      <x:c r="J413" s="163"/>
      <x:c r="K413" s="163"/>
      <x:c r="L413" s="163"/>
      <x:c r="M413" s="163"/>
      <x:c r="N413" s="163"/>
      <x:c r="O413" s="163"/>
      <x:c r="P413" s="163"/>
      <x:c r="Q413" s="163"/>
    </x:row>
    <x:row r="414" spans="4:17" s="7" customFormat="1" customHeight="1">
      <x:c r="D414" s="162" t="s">
        <x:v>1445</x:v>
      </x:c>
      <x:c r="E414" s="163"/>
      <x:c r="F414" s="163"/>
      <x:c r="G414" s="163"/>
      <x:c r="H414" s="163"/>
      <x:c r="I414" s="163"/>
      <x:c r="J414" s="163"/>
      <x:c r="K414" s="163"/>
      <x:c r="L414" s="163"/>
      <x:c r="M414" s="163"/>
      <x:c r="N414" s="163"/>
      <x:c r="O414" s="163"/>
      <x:c r="P414" s="163"/>
      <x:c r="Q414" s="163"/>
    </x:row>
    <x:row r="415" spans="4:17" s="7" customFormat="1" customHeight="1">
      <x:c r="D415" s="162" t="s">
        <x:v>323</x:v>
      </x:c>
      <x:c r="E415" s="163"/>
      <x:c r="F415" s="163"/>
      <x:c r="G415" s="163"/>
      <x:c r="H415" s="163"/>
      <x:c r="I415" s="163"/>
      <x:c r="J415" s="163"/>
      <x:c r="K415" s="163"/>
      <x:c r="L415" s="163"/>
      <x:c r="M415" s="163"/>
      <x:c r="N415" s="163"/>
      <x:c r="O415" s="163"/>
      <x:c r="P415" s="163"/>
      <x:c r="Q415" s="163"/>
    </x:row>
    <x:row r="416" s="7" customFormat="1" customHeight="1"/>
    <x:row r="417" spans="4:11" s="7" customFormat="1" customHeight="1">
      <x:c r="D417" s="162" t="s">
        <x:v>780</x:v>
      </x:c>
      <x:c r="E417" s="163"/>
      <x:c r="F417" s="163"/>
      <x:c r="G417" s="163"/>
      <x:c r="H417" s="163"/>
      <x:c r="I417" s="163"/>
      <x:c r="J417" s="163"/>
      <x:c r="K417" s="163"/>
    </x:row>
    <x:row r="418" spans="4:11" s="7" customFormat="1" customHeight="1">
      <x:c r="D418" s="162" t="s">
        <x:v>767</x:v>
      </x:c>
      <x:c r="E418" s="163"/>
      <x:c r="F418" s="163"/>
      <x:c r="G418" s="163"/>
      <x:c r="H418" s="163"/>
      <x:c r="I418" s="163"/>
      <x:c r="J418" s="163"/>
      <x:c r="K418" s="163"/>
    </x:row>
    <x:row r="419" spans="4:11" s="7" customFormat="1" customHeight="1">
      <x:c r="D419" s="162" t="s">
        <x:v>772</x:v>
      </x:c>
      <x:c r="E419" s="163"/>
      <x:c r="F419" s="163"/>
      <x:c r="G419" s="163"/>
      <x:c r="H419" s="163"/>
      <x:c r="I419" s="163"/>
      <x:c r="J419" s="163"/>
      <x:c r="K419" s="163"/>
    </x:row>
    <x:row r="420" spans="4:11" s="7" customFormat="1" customHeight="1">
      <x:c r="D420" s="162" t="s">
        <x:v>765</x:v>
      </x:c>
      <x:c r="E420" s="163"/>
      <x:c r="F420" s="163"/>
      <x:c r="G420" s="163"/>
      <x:c r="H420" s="163"/>
      <x:c r="I420" s="163"/>
      <x:c r="J420" s="163"/>
      <x:c r="K420" s="163"/>
    </x:row>
    <x:row r="421" spans="4:11" s="7" customFormat="1" customHeight="1">
      <x:c r="D421" s="162" t="s">
        <x:v>764</x:v>
      </x:c>
      <x:c r="E421" s="163"/>
      <x:c r="F421" s="163"/>
      <x:c r="G421" s="163"/>
      <x:c r="H421" s="163"/>
      <x:c r="I421" s="163"/>
      <x:c r="J421" s="163"/>
      <x:c r="K421" s="163"/>
    </x:row>
    <x:row r="422" spans="4:11" s="7" customFormat="1" customHeight="1">
      <x:c r="D422" s="162" t="s">
        <x:v>773</x:v>
      </x:c>
      <x:c r="E422" s="163"/>
      <x:c r="F422" s="163"/>
      <x:c r="G422" s="163"/>
      <x:c r="H422" s="163"/>
      <x:c r="I422" s="163"/>
      <x:c r="J422" s="163"/>
      <x:c r="K422" s="163"/>
    </x:row>
    <x:row r="423" spans="4:11" s="7" customFormat="1" customHeight="1">
      <x:c r="D423" s="162" t="s">
        <x:v>769</x:v>
      </x:c>
      <x:c r="E423" s="163"/>
      <x:c r="F423" s="163"/>
      <x:c r="G423" s="163"/>
      <x:c r="H423" s="163"/>
      <x:c r="I423" s="163"/>
      <x:c r="J423" s="163"/>
      <x:c r="K423" s="163"/>
    </x:row>
    <x:row r="424" spans="4:11" s="7" customFormat="1" customHeight="1">
      <x:c r="D424" s="162" t="s">
        <x:v>763</x:v>
      </x:c>
      <x:c r="E424" s="163"/>
      <x:c r="F424" s="163"/>
      <x:c r="G424" s="163"/>
      <x:c r="H424" s="163"/>
      <x:c r="I424" s="163"/>
      <x:c r="J424" s="163"/>
      <x:c r="K424" s="163"/>
    </x:row>
    <x:row r="425" spans="4:11" s="7" customFormat="1" customHeight="1">
      <x:c r="D425" s="162" t="s">
        <x:v>820</x:v>
      </x:c>
      <x:c r="E425" s="163"/>
      <x:c r="F425" s="163"/>
      <x:c r="G425" s="163"/>
      <x:c r="H425" s="163"/>
      <x:c r="I425" s="163"/>
      <x:c r="J425" s="163"/>
      <x:c r="K425" s="163"/>
    </x:row>
    <x:row r="426" spans="4:11" s="7" customFormat="1" customHeight="1">
      <x:c r="D426" s="162" t="s">
        <x:v>818</x:v>
      </x:c>
      <x:c r="E426" s="163"/>
      <x:c r="F426" s="163"/>
      <x:c r="G426" s="163"/>
      <x:c r="H426" s="163"/>
      <x:c r="I426" s="163"/>
      <x:c r="J426" s="163"/>
      <x:c r="K426" s="163"/>
    </x:row>
    <x:row r="427" spans="4:11" s="7" customFormat="1" customHeight="1">
      <x:c r="D427" s="162" t="s">
        <x:v>817</x:v>
      </x:c>
      <x:c r="E427" s="163"/>
      <x:c r="F427" s="163"/>
      <x:c r="G427" s="163"/>
      <x:c r="H427" s="163"/>
      <x:c r="I427" s="163"/>
      <x:c r="J427" s="163"/>
      <x:c r="K427" s="163"/>
    </x:row>
    <x:row r="428" s="7" customFormat="1" customHeight="1"/>
    <x:row r="429" s="7" customFormat="1" customHeight="1"/>
    <x:row r="430" spans="4:4" s="7" customFormat="1" customHeight="1">
      <x:c r="D430" s="80" t="s">
        <x:v>7500</x:v>
      </x:c>
    </x:row>
    <x:row r="431" spans="4:4" s="7" customFormat="1" customHeight="1">
      <x:c r="D431" s="81" t="s">
        <x:v>6085</x:v>
      </x:c>
    </x:row>
    <x:row r="432" spans="4:4" s="7" customFormat="1" customHeight="1">
      <x:c r="D432" s="81" t="s">
        <x:v>4909</x:v>
      </x:c>
    </x:row>
    <x:row r="433" spans="4:4" s="7" customFormat="1" customHeight="1">
      <x:c r="D433" s="81" t="s">
        <x:v>4925</x:v>
      </x:c>
    </x:row>
    <x:row r="434" spans="4:4" s="7" customFormat="1" customHeight="1">
      <x:c r="D434" s="81" t="s">
        <x:v>4906</x:v>
      </x:c>
    </x:row>
    <x:row r="435" spans="4:4" s="7" customFormat="1" customHeight="1">
      <x:c r="D435" s="81" t="s">
        <x:v>4920</x:v>
      </x:c>
    </x:row>
    <x:row r="436" spans="4:4" s="7" customFormat="1" customHeight="1">
      <x:c r="D436" s="80" t="s">
        <x:v>5483</x:v>
      </x:c>
    </x:row>
    <x:row r="437" spans="4:4" s="7" customFormat="1" customHeight="1">
      <x:c r="D437" s="81" t="s">
        <x:v>7507</x:v>
      </x:c>
    </x:row>
    <x:row r="438" spans="4:4" s="7" customFormat="1" customHeight="1">
      <x:c r="D438" s="80" t="s">
        <x:v>7498</x:v>
      </x:c>
    </x:row>
    <x:row r="439" spans="4:4" s="7" customFormat="1" customHeight="1">
      <x:c r="D439" s="81" t="s">
        <x:v>1114</x:v>
      </x:c>
    </x:row>
    <x:row r="440" spans="4:4" s="7" customFormat="1" customHeight="1">
      <x:c r="D440" s="81" t="s">
        <x:v>1454</x:v>
      </x:c>
    </x:row>
    <x:row r="441" spans="4:4" s="7" customFormat="1" customHeight="1">
      <x:c r="D441" s="79" t="s">
        <x:v>1451</x:v>
      </x:c>
    </x:row>
    <x:row r="442" spans="4:4" s="7" customFormat="1" customHeight="1">
      <x:c r="D442" s="81" t="s">
        <x:v>6972</x:v>
      </x:c>
    </x:row>
    <x:row r="443" spans="4:4" s="7" customFormat="1" customHeight="1">
      <x:c r="D443" s="81" t="s">
        <x:v>6064</x:v>
      </x:c>
    </x:row>
    <x:row r="444" spans="4:4" s="7" customFormat="1" customHeight="1">
      <x:c r="D444" s="81" t="s">
        <x:v>6067</x:v>
      </x:c>
    </x:row>
    <x:row r="445" s="7" customFormat="1" customHeight="1"/>
    <x:row r="446" spans="4:4" s="7" customFormat="1" customHeight="1">
      <x:c r="D446" s="79" t="s">
        <x:v>3592</x:v>
      </x:c>
    </x:row>
    <x:row r="447" spans="4:4" s="7" customFormat="1" customHeight="1">
      <x:c r="D447" s="79" t="s">
        <x:v>4224</x:v>
      </x:c>
    </x:row>
    <x:row r="448" spans="4:4" s="7" customFormat="1" customHeight="1">
      <x:c r="D448" s="80" t="s">
        <x:v>7729</x:v>
      </x:c>
    </x:row>
    <x:row r="449" spans="4:4" s="7" customFormat="1" customHeight="1">
      <x:c r="D449" s="80" t="s">
        <x:v>1915</x:v>
      </x:c>
    </x:row>
    <x:row r="450" spans="4:4" s="7" customFormat="1" customHeight="1">
      <x:c r="D450" s="81" t="s">
        <x:v>7221</x:v>
      </x:c>
    </x:row>
    <x:row r="451" spans="4:4" s="7" customFormat="1" customHeight="1">
      <x:c r="D451" s="81" t="s">
        <x:v>6863</x:v>
      </x:c>
    </x:row>
    <x:row r="452" spans="4:4" s="7" customFormat="1" customHeight="1">
      <x:c r="D452" s="81" t="s">
        <x:v>6973</x:v>
      </x:c>
    </x:row>
    <x:row r="453" spans="4:4" s="7" customFormat="1" customHeight="1">
      <x:c r="D453" s="81" t="s">
        <x:v>6991</x:v>
      </x:c>
    </x:row>
    <x:row r="454" spans="4:4" s="7" customFormat="1" customHeight="1">
      <x:c r="D454" s="81" t="s">
        <x:v>6980</x:v>
      </x:c>
    </x:row>
    <x:row r="455" spans="4:4" s="7" customFormat="1" customHeight="1">
      <x:c r="D455" s="81" t="s">
        <x:v>6990</x:v>
      </x:c>
    </x:row>
    <x:row r="456" spans="4:4" s="7" customFormat="1" customHeight="1">
      <x:c r="D456" s="81" t="s">
        <x:v>7496</x:v>
      </x:c>
    </x:row>
    <x:row r="457" spans="4:4" s="7" customFormat="1" customHeight="1">
      <x:c r="D457" s="81" t="s">
        <x:v>7223</x:v>
      </x:c>
    </x:row>
    <x:row r="458" spans="4:4" s="7" customFormat="1" customHeight="1">
      <x:c r="D458" s="81" t="s">
        <x:v>7250</x:v>
      </x:c>
    </x:row>
    <x:row r="459" spans="4:4" s="7" customFormat="1" customHeight="1">
      <x:c r="D459" s="81" t="s">
        <x:v>1165</x:v>
      </x:c>
    </x:row>
    <x:row r="460" spans="4:4" s="7" customFormat="1" customHeight="1">
      <x:c r="D460" s="81" t="s">
        <x:v>1755</x:v>
      </x:c>
    </x:row>
    <x:row r="461" spans="4:4" s="7" customFormat="1" customHeight="1">
      <x:c r="D461" s="81" t="s">
        <x:v>3601</x:v>
      </x:c>
    </x:row>
    <x:row r="462" spans="4:4" s="7" customFormat="1" customHeight="1">
      <x:c r="D462" s="81" t="s">
        <x:v>3609</x:v>
      </x:c>
    </x:row>
    <x:row r="463" spans="4:4" s="7" customFormat="1" customHeight="1">
      <x:c r="D463" s="81" t="s">
        <x:v>3599</x:v>
      </x:c>
    </x:row>
    <x:row r="464" spans="4:4" s="7" customFormat="1" customHeight="1">
      <x:c r="D464" s="81" t="s">
        <x:v>3602</x:v>
      </x:c>
    </x:row>
    <x:row r="465" spans="4:4" s="7" customFormat="1" customHeight="1">
      <x:c r="D465" s="81" t="s">
        <x:v>1632</x:v>
      </x:c>
    </x:row>
    <x:row r="466" spans="4:4" s="7" customFormat="1" customHeight="1">
      <x:c r="D466" s="81" t="s">
        <x:v>1165</x:v>
      </x:c>
    </x:row>
    <x:row r="467" spans="4:4" s="7" customFormat="1" customHeight="1">
      <x:c r="D467" s="80" t="s">
        <x:v>6842</x:v>
      </x:c>
    </x:row>
    <x:row r="468" spans="4:4" s="7" customFormat="1" customHeight="1">
      <x:c r="D468" s="81" t="s">
        <x:v>1114</x:v>
      </x:c>
    </x:row>
    <x:row r="469" spans="4:4" s="7" customFormat="1" customHeight="1">
      <x:c r="D469" s="79" t="s">
        <x:v>823</x:v>
      </x:c>
    </x:row>
    <x:row r="470" spans="4:4" s="7" customFormat="1" customHeight="1">
      <x:c r="D470" s="79" t="s">
        <x:v>2129</x:v>
      </x:c>
    </x:row>
    <x:row r="471" spans="4:4" s="7" customFormat="1" customHeight="1">
      <x:c r="D471" s="79" t="s">
        <x:v>2178</x:v>
      </x:c>
    </x:row>
    <x:row r="472" spans="4:4" s="7" customFormat="1" customHeight="1">
      <x:c r="D472" s="79" t="s">
        <x:v>2171</x:v>
      </x:c>
    </x:row>
    <x:row r="473" spans="4:4" s="7" customFormat="1" customHeight="1">
      <x:c r="D473" s="79" t="s">
        <x:v>2172</x:v>
      </x:c>
    </x:row>
    <x:row r="474" spans="4:4" s="7" customFormat="1" customHeight="1">
      <x:c r="D474" s="79" t="s">
        <x:v>2156</x:v>
      </x:c>
    </x:row>
    <x:row r="475" spans="4:4" s="7" customFormat="1" customHeight="1">
      <x:c r="D475" s="79" t="s">
        <x:v>2154</x:v>
      </x:c>
    </x:row>
    <x:row r="476" spans="4:4" s="7" customFormat="1" customHeight="1">
      <x:c r="D476" s="79" t="s">
        <x:v>2174</x:v>
      </x:c>
    </x:row>
    <x:row r="477" spans="4:4" s="7" customFormat="1" customHeight="1">
      <x:c r="D477" s="79" t="s">
        <x:v>2151</x:v>
      </x:c>
    </x:row>
    <x:row r="478" spans="4:4" s="7" customFormat="1" customHeight="1">
      <x:c r="D478" s="79" t="s">
        <x:v>2166</x:v>
      </x:c>
    </x:row>
    <x:row r="479" spans="4:4" s="7" customFormat="1" customHeight="1">
      <x:c r="D479" s="79" t="s">
        <x:v>2161</x:v>
      </x:c>
    </x:row>
    <x:row r="480" s="7" customFormat="1" customHeight="1"/>
    <x:row r="481" spans="1:1" s="7" customFormat="1" customHeight="1">
      <x:c r="A481" s="19"/>
    </x:row>
    <x:row r="482" spans="1:1" s="7" customFormat="1" customHeight="1">
      <x:c r="A482" s="19"/>
    </x:row>
    <x:row r="484" spans="2:5" customHeight="1">
      <x:c r="B484" s="116" t="s">
        <x:v>1825</x:v>
      </x:c>
      <x:c r="C484" s="116"/>
      <x:c r="D484" s="116"/>
      <x:c r="E484" s="116"/>
    </x:row>
    <x:row r="485" spans="3:3" customHeight="1">
      <x:c r="C485" s="16" t="s">
        <x:v>4786</x:v>
      </x:c>
    </x:row>
    <x:row r="486" spans="3:3" customHeight="1">
      <x:c r="C486" s="16" t="s">
        <x:v>1144</x:v>
      </x:c>
    </x:row>
    <x:row r="487" spans="4:4" customHeight="1">
      <x:c r="D487" s="16" t="s">
        <x:v>3627</x:v>
      </x:c>
    </x:row>
    <x:row r="488" spans="5:5" customHeight="1">
      <x:c r="E488" s="16" t="s">
        <x:v>2169</x:v>
      </x:c>
    </x:row>
    <x:row r="489" spans="1:1" s="7" customFormat="1" customHeight="1">
      <x:c r="A489" s="19"/>
    </x:row>
    <x:row r="490" spans="4:4" s="7" customFormat="1" customHeight="1">
      <x:c r="D490" s="80" t="s">
        <x:v>5876</x:v>
      </x:c>
    </x:row>
    <x:row r="491" spans="4:4" s="7" customFormat="1" customHeight="1">
      <x:c r="D491" s="81" t="s">
        <x:v>865</x:v>
      </x:c>
    </x:row>
    <x:row r="492" spans="4:4" s="7" customFormat="1" customHeight="1">
      <x:c r="D492" s="81" t="s">
        <x:v>1790</x:v>
      </x:c>
    </x:row>
    <x:row r="493" spans="4:4" s="7" customFormat="1" customHeight="1">
      <x:c r="D493" s="81" t="s">
        <x:v>4908</x:v>
      </x:c>
    </x:row>
    <x:row r="494" spans="4:4" s="7" customFormat="1" customHeight="1">
      <x:c r="D494" s="80" t="s">
        <x:v>5483</x:v>
      </x:c>
    </x:row>
    <x:row r="495" spans="4:4" s="7" customFormat="1" customHeight="1">
      <x:c r="D495" s="81" t="s">
        <x:v>1114</x:v>
      </x:c>
    </x:row>
    <x:row r="496" spans="4:4" s="7" customFormat="1" customHeight="1">
      <x:c r="D496" s="81" t="s">
        <x:v>529</x:v>
      </x:c>
    </x:row>
    <x:row r="497" spans="4:4" s="7" customFormat="1" customHeight="1">
      <x:c r="D497" s="79" t="s">
        <x:v>558</x:v>
      </x:c>
    </x:row>
    <x:row r="498" spans="4:4" s="7" customFormat="1" customHeight="1">
      <x:c r="D498" s="81" t="s">
        <x:v>6079</x:v>
      </x:c>
    </x:row>
    <x:row r="499" spans="4:14" s="7" customFormat="1" customHeight="1">
      <x:c r="D499" s="86" t="s">
        <x:v>6089</x:v>
      </x:c>
      <x:c r="E499" s="83"/>
      <x:c r="F499" s="83"/>
      <x:c r="G499" s="83"/>
      <x:c r="H499" s="83"/>
      <x:c r="I499" s="83"/>
      <x:c r="J499" s="83"/>
      <x:c r="K499" s="83"/>
      <x:c r="L499" s="83"/>
      <x:c r="M499" s="83"/>
      <x:c r="N499" s="83"/>
    </x:row>
    <x:row r="500" spans="4:4" s="7" customFormat="1" customHeight="1">
      <x:c r="D500" s="81" t="s">
        <x:v>6063</x:v>
      </x:c>
    </x:row>
    <x:row r="501" spans="4:4" s="7" customFormat="1" customHeight="1">
      <x:c r="D501" s="81" t="s">
        <x:v>6087</x:v>
      </x:c>
    </x:row>
    <x:row r="502" spans="4:4" s="7" customFormat="1" customHeight="1">
      <x:c r="D502" s="81" t="s">
        <x:v>6074</x:v>
      </x:c>
    </x:row>
    <x:row r="503" spans="4:4" s="7" customFormat="1" customHeight="1">
      <x:c r="D503" s="81" t="s">
        <x:v>6088</x:v>
      </x:c>
    </x:row>
    <x:row r="504" spans="4:4" s="7" customFormat="1" customHeight="1">
      <x:c r="D504" s="81" t="s">
        <x:v>6065</x:v>
      </x:c>
    </x:row>
    <x:row r="505" spans="4:4" s="7" customFormat="1" customHeight="1">
      <x:c r="D505" s="81" t="s">
        <x:v>6069</x:v>
      </x:c>
    </x:row>
    <x:row r="506" spans="4:4" s="7" customFormat="1" customHeight="1">
      <x:c r="D506" s="81" t="s">
        <x:v>6070</x:v>
      </x:c>
    </x:row>
    <x:row r="507" spans="4:4" s="7" customFormat="1" customHeight="1">
      <x:c r="D507" s="81" t="s">
        <x:v>6075</x:v>
      </x:c>
    </x:row>
    <x:row r="508" spans="4:4" s="7" customFormat="1" customHeight="1">
      <x:c r="D508" s="81" t="s">
        <x:v>6071</x:v>
      </x:c>
    </x:row>
    <x:row r="509" spans="4:4" s="7" customFormat="1" customHeight="1">
      <x:c r="D509" s="81" t="s">
        <x:v>6072</x:v>
      </x:c>
    </x:row>
    <x:row r="510" spans="4:4" s="7" customFormat="1" customHeight="1">
      <x:c r="D510" s="81" t="s">
        <x:v>6073</x:v>
      </x:c>
    </x:row>
    <x:row r="511" spans="4:4" s="7" customFormat="1" customHeight="1">
      <x:c r="D511" s="81" t="s">
        <x:v>6077</x:v>
      </x:c>
    </x:row>
    <x:row r="512" spans="4:4" s="7" customFormat="1" customHeight="1">
      <x:c r="D512" s="92" t="s">
        <x:v>3669</x:v>
      </x:c>
    </x:row>
    <x:row r="513" s="7" customFormat="1" customHeight="1"/>
    <x:row r="515" spans="2:5" customHeight="1">
      <x:c r="B515" s="116" t="s">
        <x:v>3299</x:v>
      </x:c>
      <x:c r="C515" s="116"/>
      <x:c r="D515" s="116"/>
      <x:c r="E515" s="116"/>
    </x:row>
    <x:row r="516" spans="3:3" customHeight="1">
      <x:c r="C516" s="16" t="s">
        <x:v>3933</x:v>
      </x:c>
    </x:row>
    <x:row r="517" spans="3:3" customHeight="1">
      <x:c r="C517" s="16" t="s">
        <x:v>1144</x:v>
      </x:c>
    </x:row>
    <x:row r="518" spans="4:4" customHeight="1">
      <x:c r="D518" s="16" t="s">
        <x:v>3623</x:v>
      </x:c>
    </x:row>
    <x:row r="519" spans="5:5" customHeight="1">
      <x:c r="E519" s="16" t="s">
        <x:v>2169</x:v>
      </x:c>
    </x:row>
    <x:row r="520" spans="4:4" s="7" customFormat="1" customHeight="1">
      <x:c r="D520" s="80" t="s">
        <x:v>5876</x:v>
      </x:c>
    </x:row>
    <x:row r="521" spans="4:4" s="7" customFormat="1" customHeight="1">
      <x:c r="D521" s="81" t="s">
        <x:v>865</x:v>
      </x:c>
    </x:row>
    <x:row r="522" spans="4:4" s="7" customFormat="1" customHeight="1">
      <x:c r="D522" s="81" t="s">
        <x:v>1790</x:v>
      </x:c>
    </x:row>
    <x:row r="523" spans="4:4" s="7" customFormat="1" customHeight="1">
      <x:c r="D523" s="81" t="s">
        <x:v>4921</x:v>
      </x:c>
    </x:row>
    <x:row r="524" spans="4:4" s="7" customFormat="1" customHeight="1">
      <x:c r="D524" s="80" t="s">
        <x:v>5483</x:v>
      </x:c>
    </x:row>
    <x:row r="525" spans="4:4" s="7" customFormat="1" customHeight="1">
      <x:c r="D525" s="81" t="s">
        <x:v>1114</x:v>
      </x:c>
    </x:row>
    <x:row r="526" spans="4:4" s="7" customFormat="1" customHeight="1">
      <x:c r="D526" s="81" t="s">
        <x:v>556</x:v>
      </x:c>
    </x:row>
    <x:row r="527" spans="4:4" s="7" customFormat="1" customHeight="1">
      <x:c r="D527" s="79" t="s">
        <x:v>558</x:v>
      </x:c>
    </x:row>
    <x:row r="528" spans="4:15" s="7" customFormat="1" customHeight="1">
      <x:c r="D528" s="105" t="s">
        <x:v>6080</x:v>
      </x:c>
      <x:c r="E528" s="106"/>
      <x:c r="F528" s="106"/>
      <x:c r="G528" s="106"/>
      <x:c r="H528" s="106"/>
      <x:c r="I528" s="106"/>
      <x:c r="J528" s="106"/>
      <x:c r="K528" s="106"/>
      <x:c r="L528" s="106"/>
      <x:c r="M528" s="106"/>
      <x:c r="N528" s="106"/>
      <x:c r="O528" s="106"/>
    </x:row>
    <x:row r="529" spans="4:4" s="7" customFormat="1" customHeight="1">
      <x:c r="D529" s="81" t="s">
        <x:v>6081</x:v>
      </x:c>
    </x:row>
    <x:row r="530" spans="4:4" s="7" customFormat="1" customHeight="1">
      <x:c r="D530" s="81" t="s">
        <x:v>6082</x:v>
      </x:c>
    </x:row>
    <x:row r="531" spans="4:4" s="7" customFormat="1" customHeight="1">
      <x:c r="D531" s="81" t="s">
        <x:v>6106</x:v>
      </x:c>
    </x:row>
    <x:row r="532" spans="4:4" s="7" customFormat="1" customHeight="1">
      <x:c r="D532" s="81" t="s">
        <x:v>6103</x:v>
      </x:c>
    </x:row>
    <x:row r="533" spans="4:4" s="7" customFormat="1" customHeight="1">
      <x:c r="D533" s="81" t="s">
        <x:v>6098</x:v>
      </x:c>
    </x:row>
    <x:row r="534" spans="4:4" s="7" customFormat="1" customHeight="1">
      <x:c r="D534" s="81" t="s">
        <x:v>6094</x:v>
      </x:c>
    </x:row>
    <x:row r="535" spans="4:4" s="7" customFormat="1" customHeight="1">
      <x:c r="D535" s="81" t="s">
        <x:v>6107</x:v>
      </x:c>
    </x:row>
    <x:row r="536" spans="4:4" s="7" customFormat="1" customHeight="1">
      <x:c r="D536" s="81" t="s">
        <x:v>6095</x:v>
      </x:c>
    </x:row>
    <x:row r="537" spans="4:4" s="7" customFormat="1" customHeight="1">
      <x:c r="D537" s="81" t="s">
        <x:v>6092</x:v>
      </x:c>
    </x:row>
    <x:row r="538" spans="4:4" s="7" customFormat="1" customHeight="1">
      <x:c r="D538" s="81" t="s">
        <x:v>6093</x:v>
      </x:c>
    </x:row>
    <x:row r="539" spans="4:4" s="7" customFormat="1" customHeight="1">
      <x:c r="D539" s="81" t="s">
        <x:v>6072</x:v>
      </x:c>
    </x:row>
    <x:row r="540" spans="4:4" s="7" customFormat="1" customHeight="1">
      <x:c r="D540" s="81" t="s">
        <x:v>6096</x:v>
      </x:c>
    </x:row>
    <x:row r="541" spans="4:4" s="7" customFormat="1" customHeight="1">
      <x:c r="D541" s="81" t="s">
        <x:v>6102</x:v>
      </x:c>
    </x:row>
    <x:row r="542" spans="4:4" s="7" customFormat="1" customHeight="1">
      <x:c r="D542" s="92" t="s">
        <x:v>3669</x:v>
      </x:c>
    </x:row>
    <x:row r="543" s="7" customFormat="1" customHeight="1"/>
    <x:row r="545" spans="2:2" customHeight="1">
      <x:c r="B545" s="16" t="s">
        <x:v>5307</x:v>
      </x:c>
    </x:row>
    <x:row r="547" spans="2:5" customHeight="1">
      <x:c r="B547" s="116" t="s">
        <x:v>2751</x:v>
      </x:c>
      <x:c r="C547" s="116"/>
      <x:c r="D547" s="116"/>
      <x:c r="E547" s="116"/>
    </x:row>
    <x:row r="548" spans="3:3" customHeight="1">
      <x:c r="C548" s="16" t="s">
        <x:v>1637</x:v>
      </x:c>
    </x:row>
    <x:row r="549" spans="3:3" customHeight="1">
      <x:c r="C549" s="16" t="s">
        <x:v>1576</x:v>
      </x:c>
    </x:row>
    <x:row r="550" spans="1:1" s="7" customFormat="1" customHeight="1">
      <x:c r="A550" s="19"/>
    </x:row>
    <x:row r="551" spans="1:1" s="7" customFormat="1" customHeight="1">
      <x:c r="A551" s="19"/>
    </x:row>
    <x:row r="552" spans="1:1" s="7" customFormat="1" customHeight="1">
      <x:c r="A552" s="19"/>
    </x:row>
    <x:row r="553" spans="1:1" s="7" customFormat="1" customHeight="1">
      <x:c r="A553" s="19"/>
    </x:row>
    <x:row r="554" s="7" customFormat="1" customHeight="1"/>
    <x:row r="555" s="7" customFormat="1" customHeight="1"/>
    <x:row r="556" s="7" customFormat="1" customHeight="1"/>
    <x:row r="557" s="7" customFormat="1" customHeight="1"/>
    <x:row r="558" s="7" customFormat="1" customHeight="1"/>
    <x:row r="559" s="7" customFormat="1" customHeight="1"/>
    <x:row r="560" s="7" customFormat="1" customHeight="1"/>
    <x:row r="561" s="7" customFormat="1" customHeight="1"/>
    <x:row r="562" s="7" customFormat="1" customHeight="1"/>
    <x:row r="563" s="7" customFormat="1" customHeight="1"/>
    <x:row r="564" s="7" customFormat="1" customHeight="1"/>
    <x:row r="565" s="7" customFormat="1" customHeight="1"/>
    <x:row r="566" spans="5:5" s="7" customFormat="1" customHeight="1">
      <x:c r="E566" s="80" t="s">
        <x:v>3662</x:v>
      </x:c>
    </x:row>
    <x:row r="567" spans="5:5" s="7" customFormat="1" customHeight="1">
      <x:c r="E567" s="81" t="s">
        <x:v>3450</x:v>
      </x:c>
    </x:row>
    <x:row r="568" spans="5:5" s="7" customFormat="1" customHeight="1">
      <x:c r="E568" s="81" t="s">
        <x:v>1790</x:v>
      </x:c>
    </x:row>
    <x:row r="569" spans="5:5" s="7" customFormat="1" customHeight="1">
      <x:c r="E569" s="81" t="s">
        <x:v>6104</x:v>
      </x:c>
    </x:row>
    <x:row r="570" spans="5:5" s="7" customFormat="1" customHeight="1">
      <x:c r="E570" s="80" t="s">
        <x:v>5483</x:v>
      </x:c>
    </x:row>
    <x:row r="571" spans="5:5" s="7" customFormat="1" customHeight="1">
      <x:c r="E571" s="81" t="s">
        <x:v>1114</x:v>
      </x:c>
    </x:row>
    <x:row r="572" spans="5:5" s="7" customFormat="1" customHeight="1">
      <x:c r="E572" s="79" t="s">
        <x:v>1097</x:v>
      </x:c>
    </x:row>
    <x:row r="573" spans="5:5" s="7" customFormat="1" customHeight="1">
      <x:c r="E573" s="81" t="s">
        <x:v>321</x:v>
      </x:c>
    </x:row>
    <x:row r="574" spans="5:5" s="7" customFormat="1" customHeight="1">
      <x:c r="E574" s="79" t="s">
        <x:v>312</x:v>
      </x:c>
    </x:row>
    <x:row r="575" spans="5:5" s="7" customFormat="1" customHeight="1">
      <x:c r="E575" s="81" t="s">
        <x:v>4910</x:v>
      </x:c>
    </x:row>
    <x:row r="576" spans="5:16" s="7" customFormat="1" customHeight="1">
      <x:c r="E576" s="81" t="s">
        <x:v>4922</x:v>
      </x:c>
      <x:c r="F576" s="83"/>
      <x:c r="G576" s="83"/>
      <x:c r="H576" s="83"/>
      <x:c r="I576" s="83"/>
      <x:c r="J576" s="83"/>
      <x:c r="K576" s="83"/>
      <x:c r="L576" s="83"/>
      <x:c r="M576" s="83"/>
      <x:c r="N576" s="83"/>
      <x:c r="O576" s="83"/>
      <x:c r="P576" s="83"/>
    </x:row>
    <x:row r="577" spans="5:16" s="7" customFormat="1" customHeight="1">
      <x:c r="E577" s="81" t="s">
        <x:v>4911</x:v>
      </x:c>
      <x:c r="F577" s="83"/>
      <x:c r="G577" s="83"/>
      <x:c r="H577" s="83"/>
      <x:c r="I577" s="83"/>
      <x:c r="J577" s="83"/>
      <x:c r="K577" s="83"/>
      <x:c r="L577" s="83"/>
      <x:c r="M577" s="83"/>
      <x:c r="N577" s="83"/>
      <x:c r="O577" s="83"/>
      <x:c r="P577" s="83"/>
    </x:row>
    <x:row r="578" spans="5:5" s="7" customFormat="1" customHeight="1">
      <x:c r="E578" s="81" t="s">
        <x:v>4912</x:v>
      </x:c>
    </x:row>
    <x:row r="579" spans="5:5" s="7" customFormat="1" customHeight="1">
      <x:c r="E579" s="81" t="s">
        <x:v>4924</x:v>
      </x:c>
    </x:row>
    <x:row r="580" spans="5:5" s="7" customFormat="1" customHeight="1">
      <x:c r="E580" s="81" t="s">
        <x:v>4913</x:v>
      </x:c>
    </x:row>
    <x:row r="581" spans="5:5" s="7" customFormat="1" customHeight="1">
      <x:c r="E581" s="81" t="s">
        <x:v>4917</x:v>
      </x:c>
    </x:row>
    <x:row r="582" spans="5:5" s="7" customFormat="1" customHeight="1">
      <x:c r="E582" s="81" t="s">
        <x:v>4918</x:v>
      </x:c>
    </x:row>
    <x:row r="583" spans="5:5" s="7" customFormat="1" customHeight="1">
      <x:c r="E583" s="81" t="s">
        <x:v>4930</x:v>
      </x:c>
    </x:row>
    <x:row r="584" spans="5:5" s="7" customFormat="1" customHeight="1">
      <x:c r="E584" s="81" t="s">
        <x:v>4928</x:v>
      </x:c>
    </x:row>
    <x:row r="585" spans="5:5" s="7" customFormat="1" customHeight="1">
      <x:c r="E585" s="81" t="s">
        <x:v>4927</x:v>
      </x:c>
    </x:row>
    <x:row r="586" spans="5:5" s="7" customFormat="1" customHeight="1">
      <x:c r="E586" s="81" t="s">
        <x:v>4926</x:v>
      </x:c>
    </x:row>
    <x:row r="587" spans="5:5" s="7" customFormat="1" customHeight="1">
      <x:c r="E587" s="81" t="s">
        <x:v>4931</x:v>
      </x:c>
    </x:row>
    <x:row r="588" spans="5:5" s="7" customFormat="1" customHeight="1">
      <x:c r="E588" s="81" t="s">
        <x:v>4932</x:v>
      </x:c>
    </x:row>
    <x:row r="589" spans="5:5" s="7" customFormat="1" customHeight="1">
      <x:c r="E589" s="92" t="s">
        <x:v>3669</x:v>
      </x:c>
    </x:row>
    <x:row r="590" s="7" customFormat="1" customHeight="1"/>
    <x:row r="592" spans="2:5" customHeight="1">
      <x:c r="B592" s="116" t="s">
        <x:v>3969</x:v>
      </x:c>
      <x:c r="C592" s="116"/>
      <x:c r="D592" s="116"/>
      <x:c r="E592" s="116"/>
    </x:row>
    <x:row r="593" spans="3:3" customHeight="1">
      <x:c r="C593" s="16" t="s">
        <x:v>4780</x:v>
      </x:c>
    </x:row>
    <x:row r="595" spans="1:1" s="7" customFormat="1" customHeight="1">
      <x:c r="A595" s="19"/>
    </x:row>
    <x:row r="596" spans="1:1" s="7" customFormat="1" customHeight="1">
      <x:c r="A596" s="19"/>
    </x:row>
    <x:row r="597" spans="1:1" s="7" customFormat="1" customHeight="1">
      <x:c r="A597" s="19"/>
    </x:row>
    <x:row r="598" spans="4:4" s="7" customFormat="1" customHeight="1">
      <x:c r="D598" s="80" t="s">
        <x:v>3662</x:v>
      </x:c>
    </x:row>
    <x:row r="599" spans="4:4" s="7" customFormat="1" customHeight="1">
      <x:c r="D599" s="81" t="s">
        <x:v>3450</x:v>
      </x:c>
    </x:row>
    <x:row r="600" spans="4:4" s="7" customFormat="1" customHeight="1">
      <x:c r="D600" s="81" t="s">
        <x:v>1790</x:v>
      </x:c>
    </x:row>
    <x:row r="601" spans="4:4" s="7" customFormat="1" customHeight="1">
      <x:c r="D601" s="81" t="s">
        <x:v>7757</x:v>
      </x:c>
    </x:row>
    <x:row r="602" spans="4:4" s="7" customFormat="1" customHeight="1">
      <x:c r="D602" s="81" t="s">
        <x:v>7761</x:v>
      </x:c>
    </x:row>
    <x:row r="603" spans="4:4" s="7" customFormat="1" customHeight="1">
      <x:c r="D603" s="80" t="s">
        <x:v>5483</x:v>
      </x:c>
    </x:row>
    <x:row r="604" spans="4:4" s="7" customFormat="1" customHeight="1">
      <x:c r="D604" s="81" t="s">
        <x:v>1114</x:v>
      </x:c>
    </x:row>
    <x:row r="605" spans="4:4" s="7" customFormat="1" customHeight="1">
      <x:c r="D605" s="81" t="s">
        <x:v>36</x:v>
      </x:c>
    </x:row>
    <x:row r="606" spans="4:4" s="7" customFormat="1" customHeight="1">
      <x:c r="D606" s="79" t="s">
        <x:v>2925</x:v>
      </x:c>
    </x:row>
    <x:row r="607" spans="4:4" s="7" customFormat="1" customHeight="1">
      <x:c r="D607" s="81" t="s">
        <x:v>6421</x:v>
      </x:c>
    </x:row>
    <x:row r="608" spans="4:17" s="7" customFormat="1" customHeight="1">
      <x:c r="D608" s="105" t="s">
        <x:v>6395</x:v>
      </x:c>
      <x:c r="E608" s="106"/>
      <x:c r="F608" s="106"/>
      <x:c r="G608" s="106"/>
      <x:c r="H608" s="106"/>
      <x:c r="I608" s="106"/>
      <x:c r="J608" s="106"/>
      <x:c r="K608" s="106"/>
      <x:c r="L608" s="106"/>
      <x:c r="M608" s="106"/>
      <x:c r="N608" s="106"/>
      <x:c r="O608" s="106"/>
      <x:c r="P608" s="106"/>
      <x:c r="Q608" s="106"/>
    </x:row>
    <x:row r="609" spans="4:17" s="7" customFormat="1" customHeight="1">
      <x:c r="D609" s="105" t="s">
        <x:v>6406</x:v>
      </x:c>
      <x:c r="E609" s="106"/>
      <x:c r="F609" s="106"/>
      <x:c r="G609" s="106"/>
      <x:c r="H609" s="106"/>
      <x:c r="I609" s="106"/>
      <x:c r="J609" s="106"/>
      <x:c r="K609" s="106"/>
      <x:c r="L609" s="106"/>
      <x:c r="M609" s="106"/>
      <x:c r="N609" s="106"/>
      <x:c r="O609" s="106"/>
      <x:c r="P609" s="106"/>
      <x:c r="Q609" s="106"/>
    </x:row>
    <x:row r="610" spans="4:17" s="7" customFormat="1" customHeight="1">
      <x:c r="D610" s="81" t="s">
        <x:v>6409</x:v>
      </x:c>
      <x:c r="N610" s="123"/>
      <x:c r="Q610" s="123"/>
    </x:row>
    <x:row r="611" spans="4:4" s="7" customFormat="1" customHeight="1">
      <x:c r="D611" s="81" t="s">
        <x:v>6413</x:v>
      </x:c>
    </x:row>
    <x:row r="612" spans="4:4" s="7" customFormat="1" customHeight="1">
      <x:c r="D612" s="81" t="s">
        <x:v>6415</x:v>
      </x:c>
    </x:row>
    <x:row r="613" spans="4:4" s="7" customFormat="1" customHeight="1">
      <x:c r="D613" s="81" t="s">
        <x:v>6416</x:v>
      </x:c>
    </x:row>
    <x:row r="614" spans="4:4" s="7" customFormat="1" customHeight="1">
      <x:c r="D614" s="81" t="s">
        <x:v>6418</x:v>
      </x:c>
    </x:row>
    <x:row r="615" spans="4:4" s="7" customFormat="1" customHeight="1">
      <x:c r="D615" s="81" t="s">
        <x:v>6404</x:v>
      </x:c>
    </x:row>
    <x:row r="616" spans="4:4" s="7" customFormat="1" customHeight="1">
      <x:c r="D616" s="81" t="s">
        <x:v>6407</x:v>
      </x:c>
    </x:row>
    <x:row r="617" spans="4:4" s="7" customFormat="1" customHeight="1">
      <x:c r="D617" s="81" t="s">
        <x:v>6405</x:v>
      </x:c>
    </x:row>
    <x:row r="618" spans="4:4" s="7" customFormat="1" customHeight="1">
      <x:c r="D618" s="81" t="s">
        <x:v>6408</x:v>
      </x:c>
    </x:row>
    <x:row r="619" spans="4:4" s="7" customFormat="1" customHeight="1">
      <x:c r="D619" s="81" t="s">
        <x:v>6422</x:v>
      </x:c>
    </x:row>
    <x:row r="620" spans="4:4" s="7" customFormat="1" customHeight="1">
      <x:c r="D620" s="81" t="s">
        <x:v>6412</x:v>
      </x:c>
    </x:row>
    <x:row r="621" spans="4:4" s="7" customFormat="1" customHeight="1">
      <x:c r="D621" s="92" t="s">
        <x:v>3669</x:v>
      </x:c>
    </x:row>
    <x:row r="622" s="7" customFormat="1" customHeight="1"/>
    <x:row r="623" spans="1:1" s="7" customFormat="1" customHeight="1">
      <x:c r="A623" s="19"/>
    </x:row>
    <x:row r="624" spans="2:5" customHeight="1">
      <x:c r="B624" s="116" t="s">
        <x:v>1626</x:v>
      </x:c>
      <x:c r="C624" s="116"/>
      <x:c r="D624" s="116"/>
      <x:c r="E624" s="116"/>
    </x:row>
    <x:row r="626" spans="5:5" s="7" customFormat="1" customHeight="1">
      <x:c r="E626" s="7" t="s">
        <x:v>2932</x:v>
      </x:c>
    </x:row>
    <x:row r="627" spans="5:5" s="7" customFormat="1" customHeight="1">
      <x:c r="E627" s="7" t="s">
        <x:v>4769</x:v>
      </x:c>
    </x:row>
    <x:row r="628" s="7" customFormat="1" customHeight="1"/>
    <x:row r="629" spans="5:5" s="7" customFormat="1" customHeight="1">
      <x:c r="E629" s="79" t="s">
        <x:v>2191</x:v>
      </x:c>
    </x:row>
    <x:row r="630" spans="5:5" s="7" customFormat="1" customHeight="1">
      <x:c r="E630" s="79" t="s">
        <x:v>4170</x:v>
      </x:c>
    </x:row>
    <x:row r="631" spans="5:5" s="7" customFormat="1" customHeight="1">
      <x:c r="E631" s="79" t="s">
        <x:v>1616</x:v>
      </x:c>
    </x:row>
    <x:row r="632" spans="5:5" s="7" customFormat="1" customHeight="1">
      <x:c r="E632" s="79" t="s">
        <x:v>4216</x:v>
      </x:c>
    </x:row>
    <x:row r="633" spans="5:5" s="7" customFormat="1" customHeight="1">
      <x:c r="E633" s="79" t="s">
        <x:v>2193</x:v>
      </x:c>
    </x:row>
    <x:row r="634" spans="5:5" s="7" customFormat="1" customHeight="1">
      <x:c r="E634" s="79" t="s">
        <x:v>2929</x:v>
      </x:c>
    </x:row>
    <x:row r="635" spans="5:5" s="7" customFormat="1" customHeight="1">
      <x:c r="E635" s="79" t="s">
        <x:v>4193</x:v>
      </x:c>
    </x:row>
    <x:row r="636" spans="5:5" s="7" customFormat="1" customHeight="1">
      <x:c r="E636" s="80" t="s">
        <x:v>7529</x:v>
      </x:c>
    </x:row>
    <x:row r="637" spans="5:5" s="7" customFormat="1" customHeight="1">
      <x:c r="E637" s="81" t="s">
        <x:v>3576</x:v>
      </x:c>
    </x:row>
    <x:row r="638" spans="5:5" s="7" customFormat="1" customHeight="1">
      <x:c r="E638" s="81" t="s">
        <x:v>3584</x:v>
      </x:c>
    </x:row>
    <x:row r="639" spans="5:5" s="7" customFormat="1" customHeight="1">
      <x:c r="E639" s="81" t="s">
        <x:v>3579</x:v>
      </x:c>
    </x:row>
    <x:row r="640" spans="5:5" s="7" customFormat="1" customHeight="1">
      <x:c r="E640" s="81" t="s">
        <x:v>6090</x:v>
      </x:c>
    </x:row>
    <x:row r="641" spans="5:5" s="7" customFormat="1" customHeight="1">
      <x:c r="E641" s="80" t="s">
        <x:v>7730</x:v>
      </x:c>
    </x:row>
    <x:row r="642" spans="5:5" s="7" customFormat="1" customHeight="1">
      <x:c r="E642" s="80" t="s">
        <x:v>6854</x:v>
      </x:c>
    </x:row>
    <x:row r="643" spans="5:5" s="7" customFormat="1" customHeight="1">
      <x:c r="E643" s="81" t="s">
        <x:v>1114</x:v>
      </x:c>
    </x:row>
    <x:row r="644" spans="5:17" s="7" customFormat="1" customHeight="1">
      <x:c r="E644" s="79" t="s">
        <x:v>1662</x:v>
      </x:c>
      <x:c r="Q644" s="83"/>
    </x:row>
    <x:row r="645" spans="5:17" s="7" customFormat="1" customHeight="1">
      <x:c r="E645" s="79" t="s">
        <x:v>1646</x:v>
      </x:c>
      <x:c r="Q645" s="83"/>
    </x:row>
    <x:row r="646" spans="5:17" s="7" customFormat="1" customHeight="1">
      <x:c r="E646" s="79" t="s">
        <x:v>5</x:v>
      </x:c>
      <x:c r="Q646" s="83"/>
    </x:row>
    <x:row r="647" spans="5:17" s="7" customFormat="1" customHeight="1">
      <x:c r="E647" s="79" t="s">
        <x:v>1654</x:v>
      </x:c>
      <x:c r="Q647" s="83"/>
    </x:row>
    <x:row r="648" spans="5:17" s="7" customFormat="1" customHeight="1">
      <x:c r="E648" s="79" t="s">
        <x:v>1651</x:v>
      </x:c>
      <x:c r="Q648" s="83"/>
    </x:row>
    <x:row r="649" spans="5:17" s="7" customFormat="1" customHeight="1">
      <x:c r="E649" s="79" t="s">
        <x:v>1661</x:v>
      </x:c>
      <x:c r="Q649" s="83"/>
    </x:row>
    <x:row r="650" s="7" customFormat="1" customHeight="1"/>
    <x:row r="651" spans="4:4" s="7" customFormat="1" customHeight="1">
      <x:c r="D651" s="7" t="s">
        <x:v>1350</x:v>
      </x:c>
    </x:row>
    <x:row r="652" spans="4:4" s="7" customFormat="1" customHeight="1">
      <x:c r="D652" s="7" t="s">
        <x:v>2834</x:v>
      </x:c>
    </x:row>
    <x:row r="653" spans="4:4" s="7" customFormat="1" customHeight="1">
      <x:c r="D653" s="7" t="s">
        <x:v>4192</x:v>
      </x:c>
    </x:row>
    <x:row r="654" s="7" customFormat="1" customHeight="1"/>
    <x:row r="655" spans="4:4" s="7" customFormat="1" customHeight="1">
      <x:c r="D655" s="79" t="s">
        <x:v>1385</x:v>
      </x:c>
    </x:row>
    <x:row r="656" spans="4:4" s="7" customFormat="1" customHeight="1">
      <x:c r="D656" s="79" t="s">
        <x:v>2849</x:v>
      </x:c>
    </x:row>
    <x:row r="657" spans="4:4" s="7" customFormat="1" customHeight="1">
      <x:c r="D657" s="79" t="s">
        <x:v>4215</x:v>
      </x:c>
    </x:row>
    <x:row r="658" spans="4:4" s="7" customFormat="1" customHeight="1">
      <x:c r="D658" s="81" t="s">
        <x:v>7528</x:v>
      </x:c>
    </x:row>
    <x:row r="659" spans="4:4" s="7" customFormat="1" customHeight="1">
      <x:c r="D659" s="81" t="s">
        <x:v>3576</x:v>
      </x:c>
    </x:row>
    <x:row r="660" spans="4:4" s="7" customFormat="1" customHeight="1">
      <x:c r="D660" s="81" t="s">
        <x:v>3584</x:v>
      </x:c>
    </x:row>
    <x:row r="661" spans="4:4" s="7" customFormat="1" customHeight="1">
      <x:c r="D661" s="81" t="s">
        <x:v>3579</x:v>
      </x:c>
    </x:row>
    <x:row r="662" spans="4:4" s="7" customFormat="1" customHeight="1">
      <x:c r="D662" s="81" t="s">
        <x:v>7283</x:v>
      </x:c>
    </x:row>
    <x:row r="663" spans="4:4" s="7" customFormat="1" customHeight="1">
      <x:c r="D663" s="80" t="s">
        <x:v>7730</x:v>
      </x:c>
    </x:row>
    <x:row r="664" spans="4:4" s="7" customFormat="1" customHeight="1">
      <x:c r="D664" s="80" t="s">
        <x:v>6854</x:v>
      </x:c>
    </x:row>
    <x:row r="665" spans="4:4" s="7" customFormat="1" customHeight="1">
      <x:c r="D665" s="81" t="s">
        <x:v>1114</x:v>
      </x:c>
    </x:row>
    <x:row r="666" spans="4:4" s="7" customFormat="1" customHeight="1">
      <x:c r="D666" s="81" t="s">
        <x:v>4</x:v>
      </x:c>
    </x:row>
    <x:row r="667" spans="4:4" s="7" customFormat="1" customHeight="1">
      <x:c r="D667" s="79" t="s">
        <x:v>1466</x:v>
      </x:c>
    </x:row>
    <x:row r="668" spans="4:16" s="7" customFormat="1" customHeight="1">
      <x:c r="D668" s="165" t="s">
        <x:v>6981</x:v>
      </x:c>
      <x:c r="E668" s="83"/>
      <x:c r="F668" s="83"/>
      <x:c r="G668" s="83"/>
      <x:c r="H668" s="83"/>
      <x:c r="I668" s="83"/>
      <x:c r="J668" s="83"/>
      <x:c r="K668" s="83"/>
      <x:c r="L668" s="83"/>
      <x:c r="M668" s="83"/>
      <x:c r="N668" s="83"/>
      <x:c r="O668" s="83"/>
      <x:c r="P668" s="83"/>
    </x:row>
    <x:row r="669" spans="4:16" s="7" customFormat="1" customHeight="1">
      <x:c r="D669" s="165" t="s">
        <x:v>6986</x:v>
      </x:c>
      <x:c r="E669" s="83"/>
      <x:c r="F669" s="83"/>
      <x:c r="G669" s="83"/>
      <x:c r="H669" s="83"/>
      <x:c r="I669" s="83"/>
      <x:c r="J669" s="83"/>
      <x:c r="K669" s="83"/>
      <x:c r="L669" s="83"/>
      <x:c r="M669" s="83"/>
      <x:c r="N669" s="83"/>
      <x:c r="O669" s="83"/>
      <x:c r="P669" s="83"/>
    </x:row>
    <x:row r="670" spans="4:16" s="7" customFormat="1" customHeight="1">
      <x:c r="D670" s="166" t="s">
        <x:v>6971</x:v>
      </x:c>
      <x:c r="E670" s="123"/>
      <x:c r="F670" s="123"/>
      <x:c r="G670" s="123"/>
      <x:c r="H670" s="123"/>
      <x:c r="I670" s="123"/>
      <x:c r="J670" s="123"/>
      <x:c r="K670" s="123"/>
      <x:c r="L670" s="123"/>
      <x:c r="M670" s="123"/>
      <x:c r="N670" s="123"/>
      <x:c r="O670" s="123"/>
      <x:c r="P670" s="123"/>
    </x:row>
    <x:row r="671" spans="4:16" s="7" customFormat="1" customHeight="1">
      <x:c r="D671" s="167" t="s">
        <x:v>6970</x:v>
      </x:c>
      <x:c r="E671" s="168"/>
      <x:c r="F671" s="168"/>
      <x:c r="G671" s="168"/>
      <x:c r="H671" s="168"/>
      <x:c r="I671" s="168"/>
      <x:c r="J671" s="168"/>
      <x:c r="K671" s="168"/>
      <x:c r="L671" s="168"/>
      <x:c r="M671" s="168"/>
      <x:c r="N671" s="168"/>
      <x:c r="O671" s="168"/>
      <x:c r="P671" s="168"/>
    </x:row>
    <x:row r="672" spans="4:4" s="164" customFormat="1" customHeight="1">
      <x:c r="D672" s="169"/>
    </x:row>
    <x:row r="673" spans="4:4" s="164" customFormat="1" customHeight="1">
      <x:c r="D673" s="169"/>
    </x:row>
    <x:row r="674" spans="4:4" s="164" customFormat="1" customHeight="1">
      <x:c r="D674" s="169"/>
    </x:row>
    <x:row r="675" spans="3:10" s="7" customFormat="1" customHeight="1">
      <x:c r="C675" s="134"/>
      <x:c r="D675" s="170" t="s">
        <x:v>1195</x:v>
      </x:c>
      <x:c r="E675" s="134"/>
      <x:c r="F675" s="134"/>
      <x:c r="G675" s="134"/>
      <x:c r="H675" s="134"/>
      <x:c r="I675" s="134"/>
      <x:c r="J675" s="134"/>
    </x:row>
    <x:row r="676" spans="4:4" s="7" customFormat="1" customHeight="1">
      <x:c r="D676" s="80" t="s">
        <x:v>7500</x:v>
      </x:c>
    </x:row>
    <x:row r="677" spans="4:4" s="7" customFormat="1" customHeight="1">
      <x:c r="D677" s="81" t="s">
        <x:v>6321</x:v>
      </x:c>
    </x:row>
    <x:row r="678" spans="4:4" s="7" customFormat="1" customHeight="1">
      <x:c r="D678" s="81" t="s">
        <x:v>4199</x:v>
      </x:c>
    </x:row>
    <x:row r="679" spans="4:4" s="7" customFormat="1" customHeight="1">
      <x:c r="D679" s="81" t="s">
        <x:v>4188</x:v>
      </x:c>
    </x:row>
    <x:row r="680" spans="4:4" s="7" customFormat="1" customHeight="1">
      <x:c r="D680" s="81" t="s">
        <x:v>6853</x:v>
      </x:c>
    </x:row>
    <x:row r="681" spans="4:4" s="7" customFormat="1" customHeight="1">
      <x:c r="D681" s="80" t="s">
        <x:v>5483</x:v>
      </x:c>
    </x:row>
    <x:row r="682" spans="4:4" s="7" customFormat="1" customHeight="1">
      <x:c r="D682" s="81" t="s">
        <x:v>7507</x:v>
      </x:c>
    </x:row>
    <x:row r="683" spans="4:4" s="7" customFormat="1" customHeight="1">
      <x:c r="D683" s="80" t="s">
        <x:v>6857</x:v>
      </x:c>
    </x:row>
    <x:row r="684" spans="4:4" s="7" customFormat="1" customHeight="1">
      <x:c r="D684" s="81" t="s">
        <x:v>1114</x:v>
      </x:c>
    </x:row>
    <x:row r="685" spans="4:4" s="7" customFormat="1" customHeight="1">
      <x:c r="D685" s="81" t="s">
        <x:v>539</x:v>
      </x:c>
    </x:row>
    <x:row r="686" spans="4:4" s="7" customFormat="1" customHeight="1">
      <x:c r="D686" s="79" t="s">
        <x:v>531</x:v>
      </x:c>
    </x:row>
    <x:row r="687" spans="4:4" s="7" customFormat="1" customHeight="1">
      <x:c r="D687" s="81" t="s">
        <x:v>6100</x:v>
      </x:c>
    </x:row>
    <x:row r="688" spans="4:4" s="7" customFormat="1" customHeight="1">
      <x:c r="D688" s="81" t="s">
        <x:v>6091</x:v>
      </x:c>
    </x:row>
    <x:row r="689" spans="4:4" s="7" customFormat="1" customHeight="1">
      <x:c r="D689" s="81" t="s">
        <x:v>6105</x:v>
      </x:c>
    </x:row>
    <x:row r="690" spans="3:9" s="7" customFormat="1" customHeight="1">
      <x:c r="C690" s="170" t="s">
        <x:v>1116</x:v>
      </x:c>
      <x:c r="D690" s="134"/>
      <x:c r="E690" s="134"/>
      <x:c r="F690" s="134"/>
      <x:c r="G690" s="134"/>
      <x:c r="H690" s="134"/>
      <x:c r="I690" s="134"/>
    </x:row>
    <x:row r="691" spans="3:3" s="7" customFormat="1" customHeight="1">
      <x:c r="C691" s="80" t="s">
        <x:v>7731</x:v>
      </x:c>
    </x:row>
    <x:row r="692" spans="3:3" s="7" customFormat="1" customHeight="1">
      <x:c r="C692" s="81" t="s">
        <x:v>7530</x:v>
      </x:c>
    </x:row>
    <x:row r="693" spans="3:3" s="7" customFormat="1" customHeight="1">
      <x:c r="C693" s="80" t="s">
        <x:v>5483</x:v>
      </x:c>
    </x:row>
    <x:row r="694" spans="3:3" s="7" customFormat="1" customHeight="1">
      <x:c r="C694" s="81" t="s">
        <x:v>7532</x:v>
      </x:c>
    </x:row>
    <x:row r="695" spans="3:3" s="7" customFormat="1" customHeight="1">
      <x:c r="C695" s="81" t="s">
        <x:v>7251</x:v>
      </x:c>
    </x:row>
    <x:row r="696" spans="3:3" s="7" customFormat="1" customHeight="1">
      <x:c r="C696" s="81" t="s">
        <x:v>1114</x:v>
      </x:c>
    </x:row>
    <x:row r="697" spans="3:3" s="7" customFormat="1" customHeight="1">
      <x:c r="C697" s="81" t="s">
        <x:v>7666</x:v>
      </x:c>
    </x:row>
    <x:row r="698" spans="3:3" s="7" customFormat="1" customHeight="1">
      <x:c r="C698" s="79" t="s">
        <x:v>3603</x:v>
      </x:c>
    </x:row>
    <x:row r="699" spans="3:3" s="7" customFormat="1" customHeight="1">
      <x:c r="C699" s="81" t="s">
        <x:v>7669</x:v>
      </x:c>
    </x:row>
    <x:row r="700" spans="3:3" s="7" customFormat="1" customHeight="1">
      <x:c r="C700" s="81" t="s">
        <x:v>7668</x:v>
      </x:c>
    </x:row>
    <x:row r="701" spans="3:3" s="7" customFormat="1" customHeight="1">
      <x:c r="C701" s="81" t="s">
        <x:v>7667</x:v>
      </x:c>
    </x:row>
    <x:row r="702" s="7" customFormat="1" customHeight="1"/>
    <x:row r="703" spans="3:11" s="7" customFormat="1" customHeight="1">
      <x:c r="C703" s="171" t="s">
        <x:v>1101</x:v>
      </x:c>
      <x:c r="D703" s="134"/>
      <x:c r="E703" s="134"/>
      <x:c r="F703" s="134"/>
      <x:c r="G703" s="134"/>
      <x:c r="H703" s="134"/>
      <x:c r="I703" s="134"/>
      <x:c r="J703" s="134"/>
      <x:c r="K703" s="134"/>
    </x:row>
    <x:row r="704" spans="3:3" s="7" customFormat="1" customHeight="1">
      <x:c r="C704" s="79" t="s">
        <x:v>1614</x:v>
      </x:c>
    </x:row>
    <x:row r="705" spans="3:3" s="7" customFormat="1" customHeight="1">
      <x:c r="C705" s="79" t="s">
        <x:v>2173</x:v>
      </x:c>
    </x:row>
    <x:row r="706" spans="3:3" s="7" customFormat="1" customHeight="1">
      <x:c r="C706" s="79" t="s">
        <x:v>2290</x:v>
      </x:c>
    </x:row>
    <x:row r="707" spans="3:3" s="7" customFormat="1" customHeight="1">
      <x:c r="C707" s="79" t="s">
        <x:v>1834</x:v>
      </x:c>
    </x:row>
    <x:row r="708" spans="3:3" s="7" customFormat="1" customHeight="1">
      <x:c r="C708" s="79" t="s">
        <x:v>1845</x:v>
      </x:c>
    </x:row>
    <x:row r="709" spans="3:3" s="7" customFormat="1" customHeight="1">
      <x:c r="C709" s="79" t="s">
        <x:v>1789</x:v>
      </x:c>
    </x:row>
    <x:row r="710" spans="3:3" s="7" customFormat="1" customHeight="1">
      <x:c r="C710" s="79" t="s">
        <x:v>1112</x:v>
      </x:c>
    </x:row>
    <x:row r="711" spans="3:3" s="7" customFormat="1" customHeight="1">
      <x:c r="C711" s="80" t="s">
        <x:v>7791</x:v>
      </x:c>
    </x:row>
    <x:row r="712" spans="3:3" s="7" customFormat="1" customHeight="1">
      <x:c r="C712" s="81" t="s">
        <x:v>3467</x:v>
      </x:c>
    </x:row>
    <x:row r="713" spans="3:3" s="7" customFormat="1" customHeight="1">
      <x:c r="C713" s="81" t="s">
        <x:v>7530</x:v>
      </x:c>
    </x:row>
    <x:row r="714" spans="3:3" s="7" customFormat="1" customHeight="1">
      <x:c r="C714" s="80" t="s">
        <x:v>5483</x:v>
      </x:c>
    </x:row>
    <x:row r="715" spans="3:3" s="7" customFormat="1" customHeight="1">
      <x:c r="C715" s="81" t="s">
        <x:v>7788</x:v>
      </x:c>
    </x:row>
    <x:row r="716" spans="3:3" s="7" customFormat="1" customHeight="1">
      <x:c r="C716" s="80" t="s">
        <x:v>7764</x:v>
      </x:c>
    </x:row>
    <x:row r="717" spans="3:3" s="7" customFormat="1" customHeight="1">
      <x:c r="C717" s="81" t="s">
        <x:v>1114</x:v>
      </x:c>
    </x:row>
    <x:row r="718" spans="3:3" s="7" customFormat="1" customHeight="1">
      <x:c r="C718" s="81" t="s">
        <x:v>7671</x:v>
      </x:c>
    </x:row>
    <x:row r="719" spans="3:3" s="7" customFormat="1" customHeight="1">
      <x:c r="C719" s="79" t="s">
        <x:v>3605</x:v>
      </x:c>
    </x:row>
    <x:row r="720" spans="3:3" s="7" customFormat="1" customHeight="1">
      <x:c r="C720" s="81" t="s">
        <x:v>7672</x:v>
      </x:c>
    </x:row>
    <x:row r="721" spans="3:3" s="7" customFormat="1" customHeight="1">
      <x:c r="C721" s="81" t="s">
        <x:v>7665</x:v>
      </x:c>
    </x:row>
    <x:row r="722" spans="3:3" s="7" customFormat="1" customHeight="1">
      <x:c r="C722" s="81" t="s">
        <x:v>7673</x:v>
      </x:c>
    </x:row>
    <x:row r="723" spans="3:3" s="7" customFormat="1" customHeight="1">
      <x:c r="C723" s="81" t="s">
        <x:v>7674</x:v>
      </x:c>
    </x:row>
    <x:row r="724" spans="3:3" s="7" customFormat="1" customHeight="1">
      <x:c r="C724" s="81" t="s">
        <x:v>7664</x:v>
      </x:c>
    </x:row>
    <x:row r="725" spans="3:3" s="7" customFormat="1" customHeight="1">
      <x:c r="C725" s="81" t="s">
        <x:v>7670</x:v>
      </x:c>
    </x:row>
    <x:row r="726" spans="3:3" s="7" customFormat="1" customHeight="1">
      <x:c r="C726" s="92" t="s">
        <x:v>5909</x:v>
      </x:c>
    </x:row>
    <x:row r="727" s="7" customFormat="1" customHeight="1"/>
    <x:row r="728" spans="3:10" s="7" customFormat="1" customHeight="1">
      <x:c r="C728" s="171" t="s">
        <x:v>1186</x:v>
      </x:c>
      <x:c r="D728" s="134"/>
      <x:c r="E728" s="134"/>
      <x:c r="F728" s="134"/>
      <x:c r="G728" s="134"/>
      <x:c r="H728" s="134"/>
      <x:c r="I728" s="134"/>
      <x:c r="J728" s="134"/>
    </x:row>
    <x:row r="729" spans="3:3" s="7" customFormat="1" customHeight="1">
      <x:c r="C729" s="80" t="s">
        <x:v>7563</x:v>
      </x:c>
    </x:row>
    <x:row r="730" spans="3:3" s="7" customFormat="1" customHeight="1">
      <x:c r="C730" s="80" t="s">
        <x:v>1915</x:v>
      </x:c>
    </x:row>
    <x:row r="731" spans="3:3" s="7" customFormat="1" customHeight="1">
      <x:c r="C731" s="81" t="s">
        <x:v>7793</x:v>
      </x:c>
    </x:row>
    <x:row r="732" spans="3:3" s="7" customFormat="1" customHeight="1">
      <x:c r="C732" s="81" t="s">
        <x:v>7564</x:v>
      </x:c>
    </x:row>
    <x:row r="733" spans="3:3" s="7" customFormat="1" customHeight="1">
      <x:c r="C733" s="81" t="s">
        <x:v>3610</x:v>
      </x:c>
    </x:row>
    <x:row r="734" spans="3:3" s="7" customFormat="1" customHeight="1">
      <x:c r="C734" s="81" t="s">
        <x:v>7496</x:v>
      </x:c>
    </x:row>
    <x:row r="735" spans="3:3" s="7" customFormat="1" customHeight="1">
      <x:c r="C735" s="81" t="s">
        <x:v>1165</x:v>
      </x:c>
    </x:row>
    <x:row r="736" spans="3:3" s="7" customFormat="1" customHeight="1">
      <x:c r="C736" s="81" t="s">
        <x:v>7248</x:v>
      </x:c>
    </x:row>
    <x:row r="737" spans="3:3" s="7" customFormat="1" customHeight="1">
      <x:c r="C737" s="81" t="s">
        <x:v>1114</x:v>
      </x:c>
    </x:row>
    <x:row r="738" spans="3:3" s="7" customFormat="1" customHeight="1">
      <x:c r="C738" s="81" t="s">
        <x:v>7534</x:v>
      </x:c>
    </x:row>
    <x:row r="739" spans="3:3" s="7" customFormat="1" customHeight="1">
      <x:c r="C739" s="79" t="s">
        <x:v>3591</x:v>
      </x:c>
    </x:row>
    <x:row r="740" spans="3:3" s="7" customFormat="1" customHeight="1">
      <x:c r="C740" s="81" t="s">
        <x:v>7531</x:v>
      </x:c>
    </x:row>
    <x:row r="741" spans="3:3" s="7" customFormat="1" customHeight="1">
      <x:c r="C741" s="81" t="s">
        <x:v>7527</x:v>
      </x:c>
    </x:row>
    <x:row r="742" s="7" customFormat="1" customHeight="1"/>
    <x:row r="743" spans="3:3" s="7" customFormat="1" customHeight="1">
      <x:c r="C743" s="80" t="s">
        <x:v>7500</x:v>
      </x:c>
    </x:row>
    <x:row r="744" spans="3:3" s="7" customFormat="1" customHeight="1">
      <x:c r="C744" s="81" t="s">
        <x:v>7789</x:v>
      </x:c>
    </x:row>
    <x:row r="745" spans="3:3" s="7" customFormat="1" customHeight="1">
      <x:c r="C745" s="81" t="s">
        <x:v>6858</x:v>
      </x:c>
    </x:row>
    <x:row r="746" spans="3:3" s="7" customFormat="1" customHeight="1">
      <x:c r="C746" s="81" t="s">
        <x:v>4228</x:v>
      </x:c>
    </x:row>
    <x:row r="747" spans="3:3" s="7" customFormat="1" customHeight="1">
      <x:c r="C747" s="81" t="s">
        <x:v>4208</x:v>
      </x:c>
    </x:row>
    <x:row r="748" spans="3:3" s="7" customFormat="1" customHeight="1">
      <x:c r="C748" s="81" t="s">
        <x:v>7675</x:v>
      </x:c>
    </x:row>
    <x:row r="749" spans="3:3" s="7" customFormat="1" customHeight="1">
      <x:c r="C749" s="80" t="s">
        <x:v>5483</x:v>
      </x:c>
    </x:row>
    <x:row r="750" spans="3:3" s="7" customFormat="1" customHeight="1">
      <x:c r="C750" s="81" t="s">
        <x:v>6314</x:v>
      </x:c>
    </x:row>
    <x:row r="751" spans="3:3" s="7" customFormat="1" customHeight="1">
      <x:c r="C751" s="81" t="s">
        <x:v>3112</x:v>
      </x:c>
    </x:row>
    <x:row r="752" spans="3:3" s="7" customFormat="1" customHeight="1">
      <x:c r="C752" s="80" t="s">
        <x:v>7500</x:v>
      </x:c>
    </x:row>
    <x:row r="753" spans="3:3" s="7" customFormat="1" customHeight="1">
      <x:c r="C753" s="81" t="s">
        <x:v>6859</x:v>
      </x:c>
    </x:row>
    <x:row r="754" spans="3:3" s="7" customFormat="1" customHeight="1">
      <x:c r="C754" s="81" t="s">
        <x:v>6858</x:v>
      </x:c>
    </x:row>
    <x:row r="755" spans="3:3" s="7" customFormat="1" customHeight="1">
      <x:c r="C755" s="81" t="s">
        <x:v>4228</x:v>
      </x:c>
    </x:row>
    <x:row r="756" spans="3:3" s="7" customFormat="1" customHeight="1">
      <x:c r="C756" s="81" t="s">
        <x:v>4208</x:v>
      </x:c>
    </x:row>
    <x:row r="757" spans="3:3" s="7" customFormat="1" customHeight="1">
      <x:c r="C757" s="81" t="s">
        <x:v>7675</x:v>
      </x:c>
    </x:row>
    <x:row r="758" spans="3:3" s="7" customFormat="1" customHeight="1">
      <x:c r="C758" s="80" t="s">
        <x:v>5483</x:v>
      </x:c>
    </x:row>
    <x:row r="759" spans="3:3" s="7" customFormat="1" customHeight="1">
      <x:c r="C759" s="81" t="s">
        <x:v>7507</x:v>
      </x:c>
    </x:row>
    <x:row r="760" spans="3:3" s="7" customFormat="1" customHeight="1">
      <x:c r="C760" s="81" t="s">
        <x:v>3112</x:v>
      </x:c>
    </x:row>
    <x:row r="761" spans="3:3" s="7" customFormat="1" customHeight="1">
      <x:c r="C761" s="80" t="s">
        <x:v>7256</x:v>
      </x:c>
    </x:row>
    <x:row r="762" spans="3:3" s="7" customFormat="1" customHeight="1">
      <x:c r="C762" s="81" t="s">
        <x:v>6859</x:v>
      </x:c>
    </x:row>
    <x:row r="763" spans="3:3" s="7" customFormat="1" customHeight="1">
      <x:c r="C763" s="81" t="s">
        <x:v>6858</x:v>
      </x:c>
    </x:row>
    <x:row r="764" spans="3:3" s="7" customFormat="1" customHeight="1">
      <x:c r="C764" s="81" t="s">
        <x:v>4228</x:v>
      </x:c>
    </x:row>
    <x:row r="765" spans="3:3" s="7" customFormat="1" customHeight="1">
      <x:c r="C765" s="81" t="s">
        <x:v>4208</x:v>
      </x:c>
    </x:row>
    <x:row r="766" spans="3:3" s="7" customFormat="1" customHeight="1">
      <x:c r="C766" s="81" t="s">
        <x:v>7675</x:v>
      </x:c>
    </x:row>
    <x:row r="767" spans="3:3" s="7" customFormat="1" customHeight="1">
      <x:c r="C767" s="80" t="s">
        <x:v>5483</x:v>
      </x:c>
    </x:row>
    <x:row r="768" spans="3:3" s="7" customFormat="1" customHeight="1">
      <x:c r="C768" s="80" t="s">
        <x:v>7533</x:v>
      </x:c>
    </x:row>
    <x:row r="769" spans="3:3" s="7" customFormat="1" customHeight="1">
      <x:c r="C769" s="81" t="s">
        <x:v>1114</x:v>
      </x:c>
    </x:row>
    <x:row r="770" spans="3:3" s="7" customFormat="1" customHeight="1">
      <x:c r="C770" s="80" t="s">
        <x:v>7500</x:v>
      </x:c>
    </x:row>
    <x:row r="771" spans="3:3" s="7" customFormat="1" customHeight="1">
      <x:c r="C771" s="81" t="s">
        <x:v>6323</x:v>
      </x:c>
    </x:row>
    <x:row r="772" spans="3:3" s="7" customFormat="1" customHeight="1">
      <x:c r="C772" s="81" t="s">
        <x:v>6858</x:v>
      </x:c>
    </x:row>
    <x:row r="773" spans="3:3" s="7" customFormat="1" customHeight="1">
      <x:c r="C773" s="81" t="s">
        <x:v>4228</x:v>
      </x:c>
    </x:row>
    <x:row r="774" spans="3:3" s="7" customFormat="1" customHeight="1">
      <x:c r="C774" s="81" t="s">
        <x:v>4190</x:v>
      </x:c>
    </x:row>
    <x:row r="775" spans="3:3" s="7" customFormat="1" customHeight="1">
      <x:c r="C775" s="81" t="s">
        <x:v>4771</x:v>
      </x:c>
    </x:row>
    <x:row r="776" spans="3:3" s="7" customFormat="1" customHeight="1">
      <x:c r="C776" s="80" t="s">
        <x:v>5483</x:v>
      </x:c>
    </x:row>
    <x:row r="777" spans="3:3" s="7" customFormat="1" customHeight="1">
      <x:c r="C777" s="81" t="s">
        <x:v>6101</x:v>
      </x:c>
    </x:row>
    <x:row r="778" spans="3:3" s="7" customFormat="1" customHeight="1">
      <x:c r="C778" s="81" t="s">
        <x:v>1114</x:v>
      </x:c>
    </x:row>
    <x:row r="779" spans="3:3" s="7" customFormat="1" customHeight="1">
      <x:c r="C779" s="81" t="s">
        <x:v>1653</x:v>
      </x:c>
    </x:row>
    <x:row r="780" spans="3:3" s="7" customFormat="1" customHeight="1">
      <x:c r="C780" s="79" t="s">
        <x:v>1649</x:v>
      </x:c>
    </x:row>
    <x:row r="781" spans="3:3" s="7" customFormat="1" customHeight="1">
      <x:c r="C781" s="81" t="s">
        <x:v>7758</x:v>
      </x:c>
    </x:row>
    <x:row r="782" spans="3:3" s="7" customFormat="1" customHeight="1">
      <x:c r="C782" s="81" t="s">
        <x:v>7768</x:v>
      </x:c>
    </x:row>
    <x:row r="783" spans="3:3" s="7" customFormat="1" customHeight="1">
      <x:c r="C783" s="81" t="s">
        <x:v>7766</x:v>
      </x:c>
    </x:row>
    <x:row r="784" spans="3:3" s="7" customFormat="1" customHeight="1">
      <x:c r="C784" s="81" t="s">
        <x:v>7765</x:v>
      </x:c>
    </x:row>
    <x:row r="785" spans="3:3" s="7" customFormat="1" customHeight="1">
      <x:c r="C785" s="81" t="s">
        <x:v>7767</x:v>
      </x:c>
    </x:row>
    <x:row r="786" spans="3:3" s="7" customFormat="1" customHeight="1">
      <x:c r="C786" s="81" t="s">
        <x:v>7755</x:v>
      </x:c>
    </x:row>
    <x:row r="787" spans="3:3" s="7" customFormat="1" customHeight="1">
      <x:c r="C787" s="81" t="s">
        <x:v>7762</x:v>
      </x:c>
    </x:row>
    <x:row r="788" spans="3:3" s="7" customFormat="1" customHeight="1">
      <x:c r="C788" s="81" t="s">
        <x:v>7759</x:v>
      </x:c>
    </x:row>
    <x:row r="789" spans="3:3" s="7" customFormat="1" customHeight="1">
      <x:c r="C789" s="81" t="s">
        <x:v>7756</x:v>
      </x:c>
    </x:row>
    <x:row r="790" spans="3:3" s="7" customFormat="1" customHeight="1">
      <x:c r="C790" s="81" t="s">
        <x:v>7760</x:v>
      </x:c>
    </x:row>
    <x:row r="791" spans="3:3" s="7" customFormat="1" customHeight="1">
      <x:c r="C791" s="92" t="s">
        <x:v>3427</x:v>
      </x:c>
    </x:row>
    <x:row r="792" s="7" customFormat="1" customHeight="1"/>
  </x:sheetData>
  <x:mergeCells count="1">
    <x:mergeCell ref="A1:A9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D8:D8" r:id="rId7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8"/>
</x:worksheet>
</file>

<file path=xl/worksheets/sheet3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0"/>
  <x:dimension ref="A1:S683"/>
  <x:sheetViews>
    <x:sheetView showGridLines="0" topLeftCell="A167" zoomScaleNormal="100" zoomScaleSheetLayoutView="75" workbookViewId="0">
      <x:selection activeCell="G197" activeCellId="0" sqref="G197:G197"/>
    </x:sheetView>
  </x:sheetViews>
  <x:sheetFormatPr defaultColWidth="3.875" defaultRowHeight="18" customHeight="1"/>
  <x:cols>
    <x:col min="1" max="1" width="3" style="16" customWidth="1"/>
    <x:col min="4" max="4" width="5.25" style="16" customWidth="1"/>
    <x:col min="11" max="11" width="10.5" style="16" customWidth="1"/>
  </x:cols>
  <x:sheetData>
    <x:row r="1" spans="1:4" customHeight="1">
      <x:c r="A1" s="310" t="s">
        <x:v>1079</x:v>
      </x:c>
      <x:c r="D1" s="108" t="s">
        <x:v>3420</x:v>
      </x:c>
    </x:row>
    <x:row r="2" spans="1:4" customHeight="1">
      <x:c r="A2" s="311"/>
      <x:c r="B2" s="16" t="s">
        <x:v>980</x:v>
      </x:c>
      <x:c r="D2" s="16" t="s">
        <x:v>945</x:v>
      </x:c>
    </x:row>
    <x:row r="3" spans="1:4" customHeight="1">
      <x:c r="A3" s="311"/>
      <x:c r="B3" s="16" t="s">
        <x:v>1391</x:v>
      </x:c>
      <x:c r="D3" s="108" t="s">
        <x:v>4100</x:v>
      </x:c>
    </x:row>
    <x:row r="4" spans="1:4" customHeight="1">
      <x:c r="A4" s="311"/>
      <x:c r="B4" s="16" t="s">
        <x:v>1392</x:v>
      </x:c>
      <x:c r="D4" s="108" t="s">
        <x:v>22</x:v>
      </x:c>
    </x:row>
    <x:row r="5" spans="1:4" customHeight="1">
      <x:c r="A5" s="311"/>
      <x:c r="B5" s="16" t="s">
        <x:v>1394</x:v>
      </x:c>
      <x:c r="D5" s="108" t="s">
        <x:v>69</x:v>
      </x:c>
    </x:row>
    <x:row r="6" spans="1:4" customHeight="1">
      <x:c r="A6" s="311"/>
      <x:c r="B6" s="16" t="s">
        <x:v>1402</x:v>
      </x:c>
      <x:c r="D6" s="108" t="s">
        <x:v>4090</x:v>
      </x:c>
    </x:row>
    <x:row r="7" spans="1:4" customHeight="1">
      <x:c r="A7" s="311"/>
      <x:c r="B7" s="16" t="s">
        <x:v>1407</x:v>
      </x:c>
      <x:c r="D7" s="108" t="s">
        <x:v>224</x:v>
      </x:c>
    </x:row>
    <x:row r="8" spans="1:4" customHeight="1">
      <x:c r="A8" s="311"/>
      <x:c r="B8" s="16" t="s">
        <x:v>1087</x:v>
      </x:c>
      <x:c r="D8" s="108" t="s">
        <x:v>4099</x:v>
      </x:c>
    </x:row>
    <x:row r="9" spans="1:4" customHeight="1">
      <x:c r="A9" s="311"/>
      <x:c r="B9" s="16" t="s">
        <x:v>1138</x:v>
      </x:c>
      <x:c r="D9" s="108" t="s">
        <x:v>2570</x:v>
      </x:c>
    </x:row>
    <x:row r="10" spans="1:2" customHeight="1">
      <x:c r="A10" s="311"/>
      <x:c r="B10" s="16" t="s">
        <x:v>978</x:v>
      </x:c>
    </x:row>
    <x:row r="11" spans="2:9" customHeight="1">
      <x:c r="B11" s="95" t="s">
        <x:v>3085</x:v>
      </x:c>
      <x:c r="C11" s="95"/>
      <x:c r="D11" s="95"/>
      <x:c r="E11" s="95"/>
      <x:c r="F11" s="95"/>
      <x:c r="G11" s="95"/>
      <x:c r="H11" s="95"/>
      <x:c r="I11" s="95"/>
    </x:row>
    <x:row r="12" spans="3:3" customHeight="1">
      <x:c r="C12" s="16" t="s">
        <x:v>4148</x:v>
      </x:c>
    </x:row>
    <x:row r="13" spans="3:9" customHeight="1">
      <x:c r="C13" s="96" t="s">
        <x:v>1134</x:v>
      </x:c>
      <x:c r="D13" s="119"/>
      <x:c r="E13" s="119"/>
      <x:c r="F13" s="119"/>
      <x:c r="G13" s="119"/>
      <x:c r="H13" s="119"/>
      <x:c r="I13" s="119"/>
    </x:row>
    <x:row r="14" spans="3:19" customHeight="1">
      <x:c r="C14" s="96" t="s">
        <x:v>1123</x:v>
      </x:c>
      <x:c r="D14" s="119"/>
      <x:c r="E14" s="119"/>
      <x:c r="F14" s="119"/>
      <x:c r="G14" s="119"/>
      <x:c r="H14" s="119"/>
      <x:c r="I14" s="119"/>
      <x:c r="M14" s="96" t="s">
        <x:v>1134</x:v>
      </x:c>
      <x:c r="N14" s="119"/>
      <x:c r="O14" s="119"/>
      <x:c r="P14" s="119"/>
      <x:c r="Q14" s="119"/>
      <x:c r="R14" s="119"/>
      <x:c r="S14" s="119"/>
    </x:row>
    <x:row r="15" spans="3:19" customHeight="1">
      <x:c r="C15" s="96" t="s">
        <x:v>1140</x:v>
      </x:c>
      <x:c r="D15" s="119"/>
      <x:c r="E15" s="119"/>
      <x:c r="F15" s="119"/>
      <x:c r="G15" s="119"/>
      <x:c r="H15" s="119"/>
      <x:c r="I15" s="119"/>
      <x:c r="J15" s="97" t="s">
        <x:v>1133</x:v>
      </x:c>
      <x:c r="M15" s="96"/>
      <x:c r="N15" s="119"/>
      <x:c r="O15" s="119"/>
      <x:c r="P15" s="119"/>
      <x:c r="Q15" s="119"/>
      <x:c r="R15" s="119"/>
      <x:c r="S15" s="119"/>
    </x:row>
    <x:row r="16" spans="3:9" customHeight="1">
      <x:c r="C16" s="96" t="s">
        <x:v>1121</x:v>
      </x:c>
      <x:c r="D16" s="119"/>
      <x:c r="E16" s="119"/>
      <x:c r="F16" s="119"/>
      <x:c r="G16" s="119"/>
      <x:c r="H16" s="119"/>
      <x:c r="I16" s="119"/>
    </x:row>
    <x:row r="18" spans="3:12" customHeight="1">
      <x:c r="C18" s="85" t="s">
        <x:v>4725</x:v>
      </x:c>
      <x:c r="D18" s="85"/>
      <x:c r="E18" s="85"/>
      <x:c r="F18" s="85"/>
      <x:c r="G18" s="85"/>
      <x:c r="H18" s="85"/>
      <x:c r="I18" s="85"/>
      <x:c r="J18" s="85"/>
      <x:c r="K18" s="85"/>
      <x:c r="L18" s="85"/>
    </x:row>
    <x:row r="20" spans="4:4" customHeight="1">
      <x:c r="D20" s="16" t="s">
        <x:v>4704</x:v>
      </x:c>
    </x:row>
    <x:row r="22" spans="4:4" customHeight="1">
      <x:c r="D22" s="83" t="s">
        <x:v>2352</x:v>
      </x:c>
    </x:row>
    <x:row r="23" spans="4:4" customHeight="1">
      <x:c r="D23" s="83" t="s">
        <x:v>1382</x:v>
      </x:c>
    </x:row>
    <x:row r="24" spans="4:4" customHeight="1">
      <x:c r="D24" s="83">
        <x:v>800</x:v>
      </x:c>
    </x:row>
    <x:row r="25" spans="4:11" customHeight="1">
      <x:c r="D25" s="83">
        <x:v>1600</x:v>
      </x:c>
      <x:c r="K25" s="83" t="s">
        <x:v>1743</x:v>
      </x:c>
    </x:row>
    <x:row r="26" spans="4:11" customHeight="1">
      <x:c r="D26" s="83">
        <x:v>1250</x:v>
      </x:c>
      <x:c r="K26" s="83" t="s">
        <x:v>1767</x:v>
      </x:c>
    </x:row>
    <x:row r="27" spans="4:11" customHeight="1">
      <x:c r="D27" s="83">
        <x:v>2975</x:v>
      </x:c>
      <x:c r="K27" s="83">
        <x:v>29025</x:v>
      </x:c>
    </x:row>
    <x:row r="28" spans="4:4" customHeight="1">
      <x:c r="D28" s="83">
        <x:v>1250</x:v>
      </x:c>
    </x:row>
    <x:row r="29" spans="4:4" customHeight="1">
      <x:c r="D29" s="83">
        <x:v>2850</x:v>
      </x:c>
    </x:row>
    <x:row r="30" spans="4:7" customHeight="1">
      <x:c r="D30" s="83">
        <x:v>2450</x:v>
      </x:c>
      <x:c r="G30" s="80" t="s">
        <x:v>7535</x:v>
      </x:c>
    </x:row>
    <x:row r="31" spans="4:7" customHeight="1">
      <x:c r="D31" s="83">
        <x:v>3000</x:v>
      </x:c>
      <x:c r="G31" s="80" t="s">
        <x:v>5483</x:v>
      </x:c>
    </x:row>
    <x:row r="32" spans="4:7" customHeight="1">
      <x:c r="D32" s="83">
        <x:v>5000</x:v>
      </x:c>
      <x:c r="G32" s="81" t="s">
        <x:v>1114</x:v>
      </x:c>
    </x:row>
    <x:row r="33" spans="4:4" customHeight="1">
      <x:c r="D33" s="83">
        <x:v>1500</x:v>
      </x:c>
    </x:row>
    <x:row r="34" spans="4:4" customHeight="1">
      <x:c r="D34" s="83">
        <x:v>1100</x:v>
      </x:c>
    </x:row>
    <x:row r="35" spans="4:4" customHeight="1">
      <x:c r="D35" s="83">
        <x:v>950</x:v>
      </x:c>
    </x:row>
    <x:row r="36" spans="4:4" customHeight="1">
      <x:c r="D36" s="83">
        <x:v>3000</x:v>
      </x:c>
    </x:row>
    <x:row r="37" spans="4:4" customHeight="1">
      <x:c r="D37" s="83">
        <x:v>1300</x:v>
      </x:c>
    </x:row>
    <x:row r="64" spans="3:3" customHeight="1">
      <x:c r="C64" s="16" t="s">
        <x:v>1738</x:v>
      </x:c>
    </x:row>
    <x:row r="65" spans="4:4" customHeight="1">
      <x:c r="D65" s="16" t="s">
        <x:v>7257</x:v>
      </x:c>
    </x:row>
    <x:row r="66" spans="4:4" customHeight="1">
      <x:c r="D66" s="16" t="s">
        <x:v>4731</x:v>
      </x:c>
    </x:row>
    <x:row r="67" spans="3:3" customHeight="1">
      <x:c r="C67" s="16" t="s">
        <x:v>900</x:v>
      </x:c>
    </x:row>
    <x:row r="68" spans="3:10" customHeight="1">
      <x:c r="C68" s="85" t="s">
        <x:v>1731</x:v>
      </x:c>
      <x:c r="D68" s="85"/>
      <x:c r="E68" s="85"/>
      <x:c r="F68" s="85"/>
      <x:c r="G68" s="85"/>
      <x:c r="H68" s="85"/>
      <x:c r="I68" s="85"/>
      <x:c r="J68" s="85"/>
    </x:row>
    <x:row r="69" spans="4:4" customHeight="1">
      <x:c r="D69" s="16" t="s">
        <x:v>1144</x:v>
      </x:c>
    </x:row>
    <x:row r="70" spans="5:5" customHeight="1">
      <x:c r="E70" s="16" t="s">
        <x:v>4706</x:v>
      </x:c>
    </x:row>
    <x:row r="71" spans="5:5" customHeight="1">
      <x:c r="E71" s="16" t="s">
        <x:v>903</x:v>
      </x:c>
    </x:row>
    <x:row r="73" spans="5:10" customHeight="1">
      <x:c r="E73" s="98" t="s">
        <x:v>4713</x:v>
      </x:c>
      <x:c r="F73" s="85"/>
      <x:c r="G73" s="85"/>
      <x:c r="H73" s="85"/>
      <x:c r="I73" s="85"/>
      <x:c r="J73" s="85"/>
    </x:row>
    <x:row r="74" spans="5:10" customHeight="1">
      <x:c r="E74" s="98" t="s">
        <x:v>4649</x:v>
      </x:c>
      <x:c r="F74" s="85"/>
      <x:c r="G74" s="85"/>
      <x:c r="H74" s="85"/>
      <x:c r="I74" s="85"/>
      <x:c r="J74" s="85"/>
    </x:row>
    <x:row r="75" spans="5:5" customHeight="1">
      <x:c r="E75" s="80" t="s">
        <x:v>7140</x:v>
      </x:c>
    </x:row>
    <x:row r="76" spans="5:5" customHeight="1">
      <x:c r="E76" s="80" t="s">
        <x:v>5483</x:v>
      </x:c>
    </x:row>
    <x:row r="77" spans="5:5" customHeight="1">
      <x:c r="E77" s="81" t="s">
        <x:v>1114</x:v>
      </x:c>
    </x:row>
    <x:row r="78" spans="5:5" customHeight="1">
      <x:c r="E78" s="81" t="s">
        <x:v>6848</x:v>
      </x:c>
    </x:row>
    <x:row r="79" spans="5:5" customHeight="1">
      <x:c r="E79" s="79" t="s">
        <x:v>4716</x:v>
      </x:c>
    </x:row>
    <x:row r="80" spans="5:5" customHeight="1">
      <x:c r="E80" s="81" t="s">
        <x:v>6844</x:v>
      </x:c>
    </x:row>
    <x:row r="82" spans="3:10" customHeight="1">
      <x:c r="C82" s="85" t="s">
        <x:v>2328</x:v>
      </x:c>
      <x:c r="D82" s="85"/>
      <x:c r="E82" s="85"/>
      <x:c r="F82" s="85"/>
      <x:c r="G82" s="85"/>
      <x:c r="H82" s="85"/>
      <x:c r="I82" s="85"/>
      <x:c r="J82" s="85"/>
    </x:row>
    <x:row r="83" spans="4:4" customHeight="1">
      <x:c r="D83" s="16" t="s">
        <x:v>4655</x:v>
      </x:c>
    </x:row>
    <x:row r="84" spans="5:5" customHeight="1">
      <x:c r="E84" s="16" t="s">
        <x:v>4733</x:v>
      </x:c>
    </x:row>
    <x:row r="85" spans="5:5" customHeight="1">
      <x:c r="E85" s="16" t="s">
        <x:v>903</x:v>
      </x:c>
    </x:row>
    <x:row r="87" spans="5:5" customHeight="1">
      <x:c r="E87" s="79" t="s">
        <x:v>2120</x:v>
      </x:c>
    </x:row>
    <x:row r="88" spans="5:5" customHeight="1">
      <x:c r="E88" s="79" t="s">
        <x:v>314</x:v>
      </x:c>
    </x:row>
    <x:row r="89" spans="5:5" customHeight="1">
      <x:c r="E89" s="79" t="s">
        <x:v>766</x:v>
      </x:c>
    </x:row>
    <x:row r="90" spans="5:5" customHeight="1">
      <x:c r="E90" s="79" t="s">
        <x:v>3557</x:v>
      </x:c>
    </x:row>
    <x:row r="91" spans="5:5" customHeight="1">
      <x:c r="E91" s="79" t="s">
        <x:v>3442</x:v>
      </x:c>
    </x:row>
    <x:row r="92" spans="5:5" customHeight="1">
      <x:c r="E92" s="79">
        <x:f>--800</x:f>
        <x:v>800</x:v>
      </x:c>
    </x:row>
    <x:row r="93" spans="5:5" customHeight="1">
      <x:c r="E93" s="79">
        <x:f>--950</x:f>
        <x:v>950</x:v>
      </x:c>
    </x:row>
    <x:row r="94" spans="5:5" customHeight="1">
      <x:c r="E94" s="79">
        <x:f>--1100</x:f>
        <x:v>1100</x:v>
      </x:c>
    </x:row>
    <x:row r="95" spans="5:7" customHeight="1">
      <x:c r="E95" s="84">
        <x:f>--1250</x:f>
        <x:v>1250</x:v>
      </x:c>
      <x:c r="F95" s="83"/>
      <x:c r="G95" s="83"/>
    </x:row>
    <x:row r="96" spans="5:7" customHeight="1">
      <x:c r="E96" s="84">
        <x:f>--1250</x:f>
        <x:v>1250</x:v>
      </x:c>
      <x:c r="F96" s="83"/>
      <x:c r="G96" s="83"/>
    </x:row>
    <x:row r="97" spans="5:5" customHeight="1">
      <x:c r="E97" s="79">
        <x:f>--1300</x:f>
        <x:v>1300</x:v>
      </x:c>
    </x:row>
    <x:row r="98" spans="5:5" customHeight="1">
      <x:c r="E98" s="79">
        <x:f>--1500</x:f>
        <x:v>1500</x:v>
      </x:c>
    </x:row>
    <x:row r="99" spans="5:5" customHeight="1">
      <x:c r="E99" s="79">
        <x:f>--1600</x:f>
        <x:v>1600</x:v>
      </x:c>
    </x:row>
    <x:row r="100" spans="5:5" customHeight="1">
      <x:c r="E100" s="79">
        <x:f>--2450</x:f>
        <x:v>2450</x:v>
      </x:c>
    </x:row>
    <x:row r="101" spans="5:5" customHeight="1">
      <x:c r="E101" s="79">
        <x:f>--2850</x:f>
        <x:v>2850</x:v>
      </x:c>
    </x:row>
    <x:row r="102" spans="5:5" customHeight="1">
      <x:c r="E102" s="79">
        <x:f>--2975</x:f>
        <x:v>2975</x:v>
      </x:c>
    </x:row>
    <x:row r="103" spans="5:7" customHeight="1">
      <x:c r="E103" s="84">
        <x:f>--3000</x:f>
        <x:v>3000</x:v>
      </x:c>
      <x:c r="F103" s="83"/>
      <x:c r="G103" s="83"/>
    </x:row>
    <x:row r="104" spans="5:7" customHeight="1">
      <x:c r="E104" s="84">
        <x:f>--3000</x:f>
        <x:v>3000</x:v>
      </x:c>
      <x:c r="F104" s="83"/>
      <x:c r="G104" s="83"/>
    </x:row>
    <x:row r="105" spans="5:5" customHeight="1">
      <x:c r="E105" s="79">
        <x:f>--5000</x:f>
        <x:v>5000</x:v>
      </x:c>
    </x:row>
    <x:row r="106" spans="5:5" customHeight="1">
      <x:c r="E106" s="79" t="s">
        <x:v>1378</x:v>
      </x:c>
    </x:row>
    <x:row r="107" spans="5:5" customHeight="1">
      <x:c r="E107" s="79" t="s">
        <x:v>4653</x:v>
      </x:c>
    </x:row>
    <x:row r="108" spans="5:5" customHeight="1">
      <x:c r="E108" s="79" t="s">
        <x:v>1432</x:v>
      </x:c>
    </x:row>
    <x:row r="109" spans="5:5" customHeight="1">
      <x:c r="E109" s="80" t="s">
        <x:v>7829</x:v>
      </x:c>
    </x:row>
    <x:row r="110" spans="5:5" customHeight="1">
      <x:c r="E110" s="81" t="s">
        <x:v>4050</x:v>
      </x:c>
    </x:row>
    <x:row r="111" spans="5:5" customHeight="1">
      <x:c r="E111" s="81" t="s">
        <x:v>4068</x:v>
      </x:c>
    </x:row>
    <x:row r="112" spans="5:5" customHeight="1">
      <x:c r="E112" s="80" t="s">
        <x:v>5483</x:v>
      </x:c>
    </x:row>
    <x:row r="113" spans="5:5" customHeight="1">
      <x:c r="E113" s="81" t="s">
        <x:v>1114</x:v>
      </x:c>
    </x:row>
    <x:row r="114" spans="4:11" customHeight="1">
      <x:c r="D114" s="83"/>
      <x:c r="E114" s="86" t="s">
        <x:v>768</x:v>
      </x:c>
      <x:c r="F114" s="83"/>
      <x:c r="G114" s="83"/>
      <x:c r="H114" s="83"/>
      <x:c r="I114" s="83"/>
      <x:c r="J114" s="83"/>
      <x:c r="K114" s="83"/>
    </x:row>
    <x:row r="115" spans="4:11" customHeight="1">
      <x:c r="D115" s="83"/>
      <x:c r="E115" s="84" t="s">
        <x:v>777</x:v>
      </x:c>
      <x:c r="F115" s="83"/>
      <x:c r="G115" s="83"/>
      <x:c r="H115" s="83"/>
      <x:c r="I115" s="83"/>
      <x:c r="J115" s="83"/>
      <x:c r="K115" s="83"/>
    </x:row>
    <x:row r="116" spans="4:11" customHeight="1">
      <x:c r="D116" s="83"/>
      <x:c r="E116" s="86" t="s">
        <x:v>7385</x:v>
      </x:c>
      <x:c r="F116" s="83"/>
      <x:c r="G116" s="83"/>
      <x:c r="H116" s="83"/>
      <x:c r="I116" s="83"/>
      <x:c r="J116" s="83"/>
      <x:c r="K116" s="83"/>
    </x:row>
    <x:row r="119" spans="4:9" customHeight="1">
      <x:c r="D119" s="85" t="s">
        <x:v>3564</x:v>
      </x:c>
      <x:c r="E119" s="85"/>
      <x:c r="F119" s="85"/>
      <x:c r="G119" s="85"/>
      <x:c r="H119" s="85"/>
      <x:c r="I119" s="85"/>
    </x:row>
    <x:row r="120" spans="5:5" customHeight="1">
      <x:c r="E120" s="16" t="s">
        <x:v>4046</x:v>
      </x:c>
    </x:row>
    <x:row r="121" spans="5:5" customHeight="1">
      <x:c r="E121" s="16" t="s">
        <x:v>4722</x:v>
      </x:c>
    </x:row>
    <x:row r="122" spans="5:5" customHeight="1">
      <x:c r="E122" s="16" t="s">
        <x:v>903</x:v>
      </x:c>
    </x:row>
    <x:row r="124" spans="5:5" customHeight="1">
      <x:c r="E124" s="79" t="s">
        <x:v>4727</x:v>
      </x:c>
    </x:row>
    <x:row r="125" spans="5:5" customHeight="1">
      <x:c r="E125" s="79" t="s">
        <x:v>894</x:v>
      </x:c>
    </x:row>
    <x:row r="126" spans="5:5" customHeight="1">
      <x:c r="E126" s="79" t="s">
        <x:v>897</x:v>
      </x:c>
    </x:row>
    <x:row r="127" spans="5:5" customHeight="1">
      <x:c r="E127" s="79" t="s">
        <x:v>1789</x:v>
      </x:c>
    </x:row>
    <x:row r="128" spans="5:5" customHeight="1">
      <x:c r="E128" s="79" t="s">
        <x:v>1112</x:v>
      </x:c>
    </x:row>
    <x:row r="129" spans="5:5" customHeight="1">
      <x:c r="E129" s="79" t="s">
        <x:v>4724</x:v>
      </x:c>
    </x:row>
    <x:row r="130" spans="5:5" customHeight="1">
      <x:c r="E130" s="79" t="s">
        <x:v>907</x:v>
      </x:c>
    </x:row>
    <x:row r="131" spans="5:5" customHeight="1">
      <x:c r="E131" s="79" t="s">
        <x:v>1430</x:v>
      </x:c>
    </x:row>
    <x:row r="132" spans="5:5" customHeight="1">
      <x:c r="E132" s="79" t="s">
        <x:v>1437</x:v>
      </x:c>
    </x:row>
    <x:row r="133" spans="5:5" customHeight="1">
      <x:c r="E133" s="79" t="s">
        <x:v>1428</x:v>
      </x:c>
    </x:row>
    <x:row r="134" spans="5:5" customHeight="1">
      <x:c r="E134" s="80" t="s">
        <x:v>7255</x:v>
      </x:c>
    </x:row>
    <x:row r="135" spans="5:5" customHeight="1">
      <x:c r="E135" s="81" t="s">
        <x:v>895</x:v>
      </x:c>
    </x:row>
    <x:row r="136" spans="4:13" customHeight="1">
      <x:c r="D136" s="91"/>
      <x:c r="E136" s="90" t="s">
        <x:v>6855</x:v>
      </x:c>
      <x:c r="F136" s="91"/>
      <x:c r="G136" s="91"/>
      <x:c r="H136" s="91"/>
      <x:c r="I136" s="91"/>
      <x:c r="J136" s="91"/>
      <x:c r="K136" s="91"/>
      <x:c r="M136" s="16" t="s">
        <x:v>1746</x:v>
      </x:c>
    </x:row>
    <x:row r="137" spans="5:5" customHeight="1">
      <x:c r="E137" s="80" t="s">
        <x:v>5483</x:v>
      </x:c>
    </x:row>
    <x:row r="138" spans="5:5" customHeight="1">
      <x:c r="E138" s="81" t="s">
        <x:v>1114</x:v>
      </x:c>
    </x:row>
    <x:row r="139" spans="5:5" customHeight="1">
      <x:c r="E139" s="81" t="s">
        <x:v>7383</x:v>
      </x:c>
    </x:row>
    <x:row r="140" spans="5:5" customHeight="1">
      <x:c r="E140" s="79" t="s">
        <x:v>783</x:v>
      </x:c>
    </x:row>
    <x:row r="141" spans="5:5" customHeight="1">
      <x:c r="E141" s="81" t="s">
        <x:v>7381</x:v>
      </x:c>
    </x:row>
    <x:row r="143" spans="4:11" customHeight="1">
      <x:c r="D143" s="85" t="s">
        <x:v>4055</x:v>
      </x:c>
      <x:c r="E143" s="85"/>
      <x:c r="F143" s="85"/>
      <x:c r="G143" s="85"/>
      <x:c r="H143" s="85"/>
      <x:c r="I143" s="85"/>
      <x:c r="J143" s="85"/>
      <x:c r="K143" s="85"/>
    </x:row>
    <x:row r="145" spans="6:6" customHeight="1">
      <x:c r="F145" s="16" t="s">
        <x:v>4705</x:v>
      </x:c>
    </x:row>
    <x:row r="146" spans="6:6" customHeight="1">
      <x:c r="F146" s="16" t="s">
        <x:v>5308</x:v>
      </x:c>
    </x:row>
    <x:row r="148" spans="6:6" customHeight="1">
      <x:c r="F148" s="16" t="s">
        <x:v>4740</x:v>
      </x:c>
    </x:row>
    <x:row r="149" spans="6:6" customHeight="1">
      <x:c r="F149" s="16" t="s">
        <x:v>5308</x:v>
      </x:c>
    </x:row>
    <x:row r="151" spans="6:6" customHeight="1">
      <x:c r="F151" s="16" t="s">
        <x:v>7252</x:v>
      </x:c>
    </x:row>
    <x:row r="152" spans="6:6" customHeight="1">
      <x:c r="F152" s="16" t="s">
        <x:v>4715</x:v>
      </x:c>
    </x:row>
    <x:row r="154" spans="6:6" customHeight="1">
      <x:c r="F154" s="79" t="s">
        <x:v>910</x:v>
      </x:c>
    </x:row>
    <x:row r="155" spans="6:6" customHeight="1">
      <x:c r="F155" s="79" t="s">
        <x:v>4053</x:v>
      </x:c>
    </x:row>
    <x:row r="156" spans="6:6" customHeight="1">
      <x:c r="F156" s="79" t="s">
        <x:v>1789</x:v>
      </x:c>
    </x:row>
    <x:row r="157" spans="6:6" customHeight="1">
      <x:c r="F157" s="79" t="s">
        <x:v>1112</x:v>
      </x:c>
    </x:row>
    <x:row r="158" spans="6:6" customHeight="1">
      <x:c r="F158" s="79" t="s">
        <x:v>4714</x:v>
      </x:c>
    </x:row>
    <x:row r="159" spans="6:6" customHeight="1">
      <x:c r="F159" s="79" t="s">
        <x:v>4632</x:v>
      </x:c>
    </x:row>
    <x:row r="160" spans="6:6" customHeight="1">
      <x:c r="F160" s="79" t="s">
        <x:v>4730</x:v>
      </x:c>
    </x:row>
    <x:row r="161" spans="6:6" customHeight="1">
      <x:c r="F161" s="80" t="s">
        <x:v>6845</x:v>
      </x:c>
    </x:row>
    <x:row r="162" spans="6:6" customHeight="1">
      <x:c r="F162" s="81" t="s">
        <x:v>4736</x:v>
      </x:c>
    </x:row>
    <x:row r="163" spans="6:6" customHeight="1">
      <x:c r="F163" s="80" t="s">
        <x:v>5483</x:v>
      </x:c>
    </x:row>
    <x:row r="164" spans="6:9" customHeight="1">
      <x:c r="F164" s="81" t="s">
        <x:v>1114</x:v>
      </x:c>
      <x:c r="H164" s="83"/>
      <x:c r="I164" s="83"/>
    </x:row>
    <x:row r="165" spans="6:9" customHeight="1">
      <x:c r="F165" s="81" t="s">
        <x:v>908</x:v>
      </x:c>
      <x:c r="H165" s="83"/>
      <x:c r="I165" s="83"/>
    </x:row>
    <x:row r="166" spans="6:9" customHeight="1">
      <x:c r="F166" s="79" t="s">
        <x:v>915</x:v>
      </x:c>
      <x:c r="H166" s="83"/>
      <x:c r="I166" s="83"/>
    </x:row>
    <x:row r="167" spans="6:9" customHeight="1">
      <x:c r="F167" s="92" t="s">
        <x:v>7253</x:v>
      </x:c>
      <x:c r="H167" s="83"/>
      <x:c r="I167" s="83"/>
    </x:row>
    <x:row r="169" spans="4:11" customHeight="1">
      <x:c r="D169" s="83" t="s">
        <x:v>3058</x:v>
      </x:c>
      <x:c r="E169" s="83"/>
      <x:c r="F169" s="83"/>
      <x:c r="G169" s="83"/>
      <x:c r="H169" s="83"/>
      <x:c r="I169" s="83"/>
      <x:c r="J169" s="83"/>
      <x:c r="K169" s="83"/>
    </x:row>
    <x:row r="171" spans="5:5" customHeight="1">
      <x:c r="E171" s="120" t="s">
        <x:v>7603</x:v>
      </x:c>
    </x:row>
    <x:row r="172" spans="5:5" customHeight="1">
      <x:c r="E172" s="16" t="s">
        <x:v>1833</x:v>
      </x:c>
    </x:row>
    <x:row r="173" spans="5:5" customHeight="1">
      <x:c r="E173" s="16" t="s">
        <x:v>2139</x:v>
      </x:c>
    </x:row>
    <x:row r="175" spans="5:5" customHeight="1">
      <x:c r="E175" s="80" t="s">
        <x:v>6850</x:v>
      </x:c>
    </x:row>
    <x:row r="176" spans="5:5" customHeight="1">
      <x:c r="E176" s="81" t="s">
        <x:v>1587</x:v>
      </x:c>
    </x:row>
    <x:row r="177" spans="5:5" customHeight="1">
      <x:c r="E177" s="81" t="s">
        <x:v>6851</x:v>
      </x:c>
    </x:row>
    <x:row r="178" spans="5:5" customHeight="1">
      <x:c r="E178" s="80" t="s">
        <x:v>5483</x:v>
      </x:c>
    </x:row>
    <x:row r="179" spans="5:5" customHeight="1">
      <x:c r="E179" s="81" t="s">
        <x:v>1114</x:v>
      </x:c>
    </x:row>
    <x:row r="180" spans="5:5" customHeight="1">
      <x:c r="E180" s="81" t="s">
        <x:v>6322</x:v>
      </x:c>
    </x:row>
    <x:row r="181" spans="5:5" customHeight="1">
      <x:c r="E181" s="79" t="s">
        <x:v>2140</x:v>
      </x:c>
    </x:row>
    <x:row r="182" spans="5:5" customHeight="1">
      <x:c r="E182" s="81" t="s">
        <x:v>6324</x:v>
      </x:c>
    </x:row>
    <x:row r="185" spans="4:13" customHeight="1">
      <x:c r="D185" s="85" t="s">
        <x:v>3059</x:v>
      </x:c>
      <x:c r="E185" s="85"/>
      <x:c r="F185" s="85"/>
      <x:c r="G185" s="85"/>
      <x:c r="H185" s="85"/>
      <x:c r="I185" s="85"/>
      <x:c r="J185" s="85"/>
      <x:c r="K185" s="85"/>
      <x:c r="L185" s="85"/>
      <x:c r="M185" s="85"/>
    </x:row>
    <x:row r="187" spans="6:6" customHeight="1">
      <x:c r="F187" s="16" t="s">
        <x:v>1144</x:v>
      </x:c>
    </x:row>
    <x:row r="188" spans="7:11" customHeight="1">
      <x:c r="G188" s="379" t="s">
        <x:v>1411</x:v>
      </x:c>
      <x:c r="H188" s="380"/>
      <x:c r="I188" s="380"/>
      <x:c r="J188" s="380"/>
      <x:c r="K188" s="381"/>
    </x:row>
    <x:row r="189" spans="7:11" customHeight="1">
      <x:c r="G189" s="379" t="s">
        <x:v>1423</x:v>
      </x:c>
      <x:c r="H189" s="380"/>
      <x:c r="I189" s="380"/>
      <x:c r="J189" s="380"/>
      <x:c r="K189" s="381"/>
    </x:row>
    <x:row r="190" spans="7:11" customHeight="1">
      <x:c r="G190" s="379" t="s">
        <x:v>1387</x:v>
      </x:c>
      <x:c r="H190" s="380"/>
      <x:c r="I190" s="380"/>
      <x:c r="J190" s="380"/>
      <x:c r="K190" s="381"/>
    </x:row>
    <x:row r="191" spans="7:11" customHeight="1">
      <x:c r="G191" s="382" t="s">
        <x:v>4060</x:v>
      </x:c>
      <x:c r="H191" s="383"/>
      <x:c r="I191" s="383"/>
      <x:c r="J191" s="383"/>
      <x:c r="K191" s="384"/>
    </x:row>
    <x:row r="192" spans="7:11" customHeight="1">
      <x:c r="G192" s="379" t="s">
        <x:v>1806</x:v>
      </x:c>
      <x:c r="H192" s="380"/>
      <x:c r="I192" s="380"/>
      <x:c r="J192" s="380"/>
      <x:c r="K192" s="381"/>
    </x:row>
    <x:row r="194" spans="7:7" customHeight="1">
      <x:c r="G194" s="16" t="s">
        <x:v>1433</x:v>
      </x:c>
    </x:row>
    <x:row r="195" spans="7:7" customHeight="1">
      <x:c r="G195" s="16" t="s">
        <x:v>2135</x:v>
      </x:c>
    </x:row>
    <x:row r="197" spans="7:7" customHeight="1">
      <x:c r="G197" s="16" t="s">
        <x:v>7763</x:v>
      </x:c>
    </x:row>
    <x:row r="198" spans="4:4" customHeight="1">
      <x:c r="D198" s="79" t="s">
        <x:v>1734</x:v>
      </x:c>
    </x:row>
    <x:row r="199" spans="4:4" customHeight="1">
      <x:c r="D199" s="79" t="s">
        <x:v>2266</x:v>
      </x:c>
    </x:row>
    <x:row r="200" spans="4:4" customHeight="1">
      <x:c r="D200" s="79" t="s">
        <x:v>1759</x:v>
      </x:c>
    </x:row>
    <x:row r="201" spans="4:4" customHeight="1">
      <x:c r="D201" s="79" t="s">
        <x:v>495</x:v>
      </x:c>
    </x:row>
    <x:row r="202" spans="4:4" customHeight="1">
      <x:c r="D202" s="79" t="s">
        <x:v>1759</x:v>
      </x:c>
    </x:row>
    <x:row r="203" spans="4:4" customHeight="1">
      <x:c r="D203" s="79" t="s">
        <x:v>528</x:v>
      </x:c>
    </x:row>
    <x:row r="204" spans="4:4" customHeight="1">
      <x:c r="D204" s="79" t="s">
        <x:v>1112</x:v>
      </x:c>
    </x:row>
    <x:row r="205" spans="4:4" customHeight="1">
      <x:c r="D205" s="79" t="s">
        <x:v>1611</x:v>
      </x:c>
    </x:row>
    <x:row r="206" spans="4:4" customHeight="1">
      <x:c r="D206" s="79" t="s">
        <x:v>1602</x:v>
      </x:c>
    </x:row>
    <x:row r="207" spans="4:4" customHeight="1">
      <x:c r="D207" s="79" t="s">
        <x:v>3565</x:v>
      </x:c>
    </x:row>
    <x:row r="208" spans="4:4" customHeight="1">
      <x:c r="D208" s="79" t="s">
        <x:v>3558</x:v>
      </x:c>
    </x:row>
    <x:row r="209" spans="4:4" customHeight="1">
      <x:c r="D209" s="79" t="s">
        <x:v>3551</x:v>
      </x:c>
    </x:row>
    <x:row r="210" spans="4:4" customHeight="1">
      <x:c r="D210" s="80" t="s">
        <x:v>6856</x:v>
      </x:c>
    </x:row>
    <x:row r="211" spans="4:4" customHeight="1">
      <x:c r="D211" s="80" t="s">
        <x:v>5483</x:v>
      </x:c>
    </x:row>
    <x:row r="212" spans="4:7" customHeight="1">
      <x:c r="D212" s="86" t="s">
        <x:v>7507</x:v>
      </x:c>
      <x:c r="E212" s="83"/>
      <x:c r="F212" s="83"/>
      <x:c r="G212" s="83"/>
    </x:row>
    <x:row r="213" spans="4:4" customHeight="1">
      <x:c r="D213" s="81" t="s">
        <x:v>1114</x:v>
      </x:c>
    </x:row>
    <x:row r="214" spans="4:4" customHeight="1">
      <x:c r="D214" s="81" t="s">
        <x:v>4737</x:v>
      </x:c>
    </x:row>
    <x:row r="215" spans="4:4" customHeight="1">
      <x:c r="D215" s="79" t="s">
        <x:v>4744</x:v>
      </x:c>
    </x:row>
    <x:row r="216" spans="4:4" customHeight="1">
      <x:c r="D216" s="81" t="s">
        <x:v>6852</x:v>
      </x:c>
    </x:row>
    <x:row r="217" spans="4:4" customHeight="1">
      <x:c r="D217" s="81" t="s">
        <x:v>6846</x:v>
      </x:c>
    </x:row>
    <x:row r="218" spans="4:4" customHeight="1">
      <x:c r="D218" s="81" t="s">
        <x:v>6847</x:v>
      </x:c>
    </x:row>
    <x:row r="220" spans="4:4" customHeight="1">
      <x:c r="D220" s="79" t="s">
        <x:v>1608</x:v>
      </x:c>
    </x:row>
    <x:row r="221" spans="4:4" customHeight="1">
      <x:c r="D221" s="79" t="s">
        <x:v>3064</x:v>
      </x:c>
    </x:row>
    <x:row r="222" spans="4:4" customHeight="1">
      <x:c r="D222" s="94" t="s">
        <x:v>1814</x:v>
      </x:c>
    </x:row>
    <x:row r="223" spans="4:4" customHeight="1">
      <x:c r="D223" s="80" t="s">
        <x:v>6313</x:v>
      </x:c>
    </x:row>
    <x:row r="224" spans="4:4" customHeight="1">
      <x:c r="D224" s="80" t="s">
        <x:v>5483</x:v>
      </x:c>
    </x:row>
    <x:row r="225" spans="4:4" customHeight="1">
      <x:c r="D225" s="81" t="s">
        <x:v>6849</x:v>
      </x:c>
    </x:row>
    <x:row r="226" spans="4:4" customHeight="1">
      <x:c r="D226" s="80" t="s">
        <x:v>6842</x:v>
      </x:c>
    </x:row>
    <x:row r="227" spans="4:4" customHeight="1">
      <x:c r="D227" s="81" t="s">
        <x:v>1114</x:v>
      </x:c>
    </x:row>
    <x:row r="228" spans="4:4" customHeight="1">
      <x:c r="D228" s="81" t="s">
        <x:v>2144</x:v>
      </x:c>
    </x:row>
    <x:row r="229" spans="4:4" customHeight="1">
      <x:c r="D229" s="79" t="s">
        <x:v>2129</x:v>
      </x:c>
    </x:row>
    <x:row r="230" spans="4:4" customHeight="1">
      <x:c r="D230" s="81" t="s">
        <x:v>6325</x:v>
      </x:c>
    </x:row>
    <x:row r="231" spans="4:4" customHeight="1">
      <x:c r="D231" s="81" t="s">
        <x:v>6319</x:v>
      </x:c>
    </x:row>
    <x:row r="232" spans="4:4" customHeight="1">
      <x:c r="D232" s="81" t="s">
        <x:v>6318</x:v>
      </x:c>
    </x:row>
    <x:row r="233" spans="4:4" customHeight="1">
      <x:c r="D233" s="81" t="s">
        <x:v>6315</x:v>
      </x:c>
    </x:row>
    <x:row r="234" spans="4:4" customHeight="1">
      <x:c r="D234" s="81" t="s">
        <x:v>6311</x:v>
      </x:c>
    </x:row>
    <x:row r="235" spans="4:4" customHeight="1">
      <x:c r="D235" s="81" t="s">
        <x:v>6317</x:v>
      </x:c>
    </x:row>
    <x:row r="236" spans="4:4" customHeight="1">
      <x:c r="D236" s="81" t="s">
        <x:v>6327</x:v>
      </x:c>
    </x:row>
    <x:row r="237" spans="4:4" customHeight="1">
      <x:c r="D237" s="81" t="s">
        <x:v>6310</x:v>
      </x:c>
    </x:row>
    <x:row r="238" spans="4:4" customHeight="1">
      <x:c r="D238" s="81" t="s">
        <x:v>6326</x:v>
      </x:c>
    </x:row>
    <x:row r="239" spans="4:4" customHeight="1">
      <x:c r="D239" s="92" t="s">
        <x:v>3668</x:v>
      </x:c>
    </x:row>
    <x:row r="241" spans="4:4" customHeight="1">
      <x:c r="D241" s="81" t="s">
        <x:v>6860</x:v>
      </x:c>
    </x:row>
    <x:row r="243" spans="5:5" customHeight="1">
      <x:c r="E243" s="16" t="s">
        <x:v>500</x:v>
      </x:c>
    </x:row>
    <x:row r="244" spans="5:5" customHeight="1">
      <x:c r="E244" s="16" t="s">
        <x:v>2141</x:v>
      </x:c>
    </x:row>
    <x:row r="246" spans="6:6" customHeight="1">
      <x:c r="F246" s="80" t="s">
        <x:v>6313</x:v>
      </x:c>
    </x:row>
    <x:row r="247" spans="6:6" customHeight="1">
      <x:c r="F247" s="80" t="s">
        <x:v>5483</x:v>
      </x:c>
    </x:row>
    <x:row r="248" spans="6:14" customHeight="1">
      <x:c r="F248" s="86" t="s">
        <x:v>7507</x:v>
      </x:c>
      <x:c r="G248" s="83"/>
      <x:c r="H248" s="83"/>
      <x:c r="I248" s="83"/>
      <x:c r="J248" s="83"/>
      <x:c r="K248" s="83"/>
      <x:c r="N248" s="16" t="s">
        <x:v>954</x:v>
      </x:c>
    </x:row>
    <x:row r="249" spans="6:6" customHeight="1">
      <x:c r="F249" s="80" t="s">
        <x:v>7498</x:v>
      </x:c>
    </x:row>
    <x:row r="250" spans="6:6" customHeight="1">
      <x:c r="F250" s="81" t="s">
        <x:v>1114</x:v>
      </x:c>
    </x:row>
    <x:row r="251" spans="6:6" customHeight="1">
      <x:c r="F251" s="81" t="s">
        <x:v>1375</x:v>
      </x:c>
    </x:row>
    <x:row r="252" spans="6:6" customHeight="1">
      <x:c r="F252" s="81" t="s">
        <x:v>7676</x:v>
      </x:c>
    </x:row>
    <x:row r="253" spans="5:5" customHeight="1">
      <x:c r="E253" s="118"/>
    </x:row>
    <x:row r="254" spans="5:14" customHeight="1">
      <x:c r="E254" s="118"/>
      <x:c r="F254" s="80" t="s">
        <x:v>7365</x:v>
      </x:c>
      <x:c r="N254" s="16" t="s">
        <x:v>3062</x:v>
      </x:c>
    </x:row>
    <x:row r="255" spans="5:6" customHeight="1">
      <x:c r="E255" s="118"/>
      <x:c r="F255" s="80" t="s">
        <x:v>5483</x:v>
      </x:c>
    </x:row>
    <x:row r="256" spans="5:11" customHeight="1">
      <x:c r="E256" s="118"/>
      <x:c r="F256" s="86" t="s">
        <x:v>6849</x:v>
      </x:c>
      <x:c r="G256" s="83"/>
      <x:c r="H256" s="83"/>
      <x:c r="I256" s="83"/>
      <x:c r="J256" s="83"/>
      <x:c r="K256" s="83"/>
    </x:row>
    <x:row r="257" spans="5:6" customHeight="1">
      <x:c r="E257" s="118"/>
      <x:c r="F257" s="80" t="s">
        <x:v>6842</x:v>
      </x:c>
    </x:row>
    <x:row r="258" spans="5:6" customHeight="1">
      <x:c r="E258" s="118"/>
      <x:c r="F258" s="81" t="s">
        <x:v>1114</x:v>
      </x:c>
    </x:row>
    <x:row r="259" spans="5:5" customHeight="1">
      <x:c r="E259" s="118"/>
    </x:row>
    <x:row r="260" spans="5:5" customHeight="1">
      <x:c r="E260" s="118"/>
    </x:row>
    <x:row r="261" spans="5:5" customHeight="1">
      <x:c r="E261" s="121" t="s">
        <x:v>498</x:v>
      </x:c>
    </x:row>
    <x:row r="265" spans="5:5" customHeight="1">
      <x:c r="E265" s="16" t="s">
        <x:v>1841</x:v>
      </x:c>
    </x:row>
    <x:row r="266" spans="5:5" customHeight="1">
      <x:c r="E266" s="16" t="s">
        <x:v>1756</x:v>
      </x:c>
    </x:row>
    <x:row r="268" spans="6:6" customHeight="1">
      <x:c r="F268" s="80" t="s">
        <x:v>6097</x:v>
      </x:c>
    </x:row>
    <x:row r="269" spans="6:6" customHeight="1">
      <x:c r="F269" s="80" t="s">
        <x:v>5483</x:v>
      </x:c>
    </x:row>
    <x:row r="270" spans="6:15" customHeight="1">
      <x:c r="F270" s="84" t="s">
        <x:v>5272</x:v>
      </x:c>
      <x:c r="G270" s="83"/>
      <x:c r="H270" s="83"/>
      <x:c r="I270" s="83"/>
      <x:c r="J270" s="83"/>
      <x:c r="K270" s="83"/>
      <x:c r="L270" s="83"/>
      <x:c r="M270" s="83"/>
      <x:c r="N270" s="83"/>
      <x:c r="O270" s="83"/>
    </x:row>
    <x:row r="271" spans="6:6" customHeight="1">
      <x:c r="F271" s="80" t="s">
        <x:v>6842</x:v>
      </x:c>
    </x:row>
    <x:row r="272" spans="6:6" customHeight="1">
      <x:c r="F272" s="81" t="s">
        <x:v>1114</x:v>
      </x:c>
    </x:row>
    <x:row r="273" spans="6:6" customHeight="1">
      <x:c r="F273" s="81" t="s">
        <x:v>7254</x:v>
      </x:c>
    </x:row>
    <x:row r="274" spans="6:6" customHeight="1">
      <x:c r="F274" s="81" t="s">
        <x:v>7824</x:v>
      </x:c>
    </x:row>
    <x:row r="275" spans="6:6" customHeight="1">
      <x:c r="F275" s="81" t="s">
        <x:v>1376</x:v>
      </x:c>
    </x:row>
    <x:row r="276" spans="6:6" customHeight="1">
      <x:c r="F276" s="81" t="s">
        <x:v>7830</x:v>
      </x:c>
    </x:row>
    <x:row r="278" spans="4:16" customHeight="1">
      <x:c r="D278" s="140"/>
      <x:c r="E278" s="141" t="s">
        <x:v>3065</x:v>
      </x:c>
      <x:c r="F278" s="141"/>
      <x:c r="G278" s="141"/>
      <x:c r="H278" s="141"/>
      <x:c r="I278" s="141"/>
      <x:c r="J278" s="141"/>
      <x:c r="K278" s="141"/>
      <x:c r="L278" s="141"/>
      <x:c r="M278" s="141"/>
      <x:c r="N278" s="141"/>
      <x:c r="O278" s="140"/>
      <x:c r="P278" s="140"/>
    </x:row>
    <x:row r="279" spans="6:6" customHeight="1">
      <x:c r="F279" s="81" t="s">
        <x:v>7790</x:v>
      </x:c>
    </x:row>
    <x:row r="280" spans="6:6" customHeight="1">
      <x:c r="F280" s="81" t="s">
        <x:v>1840</x:v>
      </x:c>
    </x:row>
    <x:row r="282" spans="6:6" customHeight="1">
      <x:c r="F282" s="16" t="s">
        <x:v>318</x:v>
      </x:c>
    </x:row>
    <x:row r="284" spans="5:5" customHeight="1">
      <x:c r="E284" s="79" t="s">
        <x:v>637</x:v>
      </x:c>
    </x:row>
    <x:row r="285" spans="5:5" customHeight="1">
      <x:c r="E285" s="79" t="s">
        <x:v>2549</x:v>
      </x:c>
    </x:row>
    <x:row r="286" spans="5:5" customHeight="1">
      <x:c r="E286" s="79" t="s">
        <x:v>615</x:v>
      </x:c>
    </x:row>
    <x:row r="287" spans="5:5" customHeight="1">
      <x:c r="E287" s="79" t="s">
        <x:v>2260</x:v>
      </x:c>
    </x:row>
    <x:row r="288" spans="5:5" customHeight="1">
      <x:c r="E288" s="79" t="s">
        <x:v>349</x:v>
      </x:c>
    </x:row>
    <x:row r="289" spans="5:5" customHeight="1">
      <x:c r="E289" s="79" t="s">
        <x:v>1429</x:v>
      </x:c>
    </x:row>
    <x:row r="290" spans="5:5" customHeight="1">
      <x:c r="E290" s="79" t="s">
        <x:v>1789</x:v>
      </x:c>
    </x:row>
    <x:row r="291" spans="5:13" customHeight="1">
      <x:c r="E291" s="122" t="s">
        <x:v>1435</x:v>
      </x:c>
      <x:c r="F291" s="123"/>
      <x:c r="G291" s="123"/>
      <x:c r="H291" s="123"/>
      <x:c r="I291" s="123"/>
      <x:c r="J291" s="123"/>
      <x:c r="K291" s="123"/>
      <x:c r="M291" s="16" t="s">
        <x:v>3970</x:v>
      </x:c>
    </x:row>
    <x:row r="292" spans="5:5" customHeight="1">
      <x:c r="E292" s="79" t="s">
        <x:v>869</x:v>
      </x:c>
    </x:row>
    <x:row r="293" spans="5:5" customHeight="1">
      <x:c r="E293" s="79" t="s">
        <x:v>1112</x:v>
      </x:c>
    </x:row>
    <x:row r="294" spans="5:5" customHeight="1">
      <x:c r="E294" s="79" t="s">
        <x:v>1097</x:v>
      </x:c>
    </x:row>
    <x:row r="295" spans="5:5" customHeight="1">
      <x:c r="E295" s="79" t="s">
        <x:v>1435</x:v>
      </x:c>
    </x:row>
    <x:row r="296" spans="5:5" customHeight="1">
      <x:c r="E296" s="79" t="s">
        <x:v>1750</x:v>
      </x:c>
    </x:row>
    <x:row r="297" spans="5:5" customHeight="1">
      <x:c r="E297" s="79" t="s">
        <x:v>1760</x:v>
      </x:c>
    </x:row>
    <x:row r="298" spans="5:5" customHeight="1">
      <x:c r="E298" s="79" t="s">
        <x:v>3070</x:v>
      </x:c>
    </x:row>
    <x:row r="299" spans="5:5" customHeight="1">
      <x:c r="E299" s="80" t="s">
        <x:v>7602</x:v>
      </x:c>
    </x:row>
    <x:row r="300" spans="5:5" customHeight="1">
      <x:c r="E300" s="80" t="s">
        <x:v>5483</x:v>
      </x:c>
    </x:row>
    <x:row r="301" spans="5:5" customHeight="1">
      <x:c r="E301" s="81" t="s">
        <x:v>7507</x:v>
      </x:c>
    </x:row>
    <x:row r="302" spans="5:11" customHeight="1">
      <x:c r="E302" s="86" t="s">
        <x:v>7601</x:v>
      </x:c>
      <x:c r="F302" s="83"/>
      <x:c r="G302" s="83"/>
      <x:c r="H302" s="83"/>
      <x:c r="I302" s="83"/>
      <x:c r="J302" s="83"/>
      <x:c r="K302" s="83"/>
    </x:row>
    <x:row r="303" spans="5:5" customHeight="1">
      <x:c r="E303" s="81" t="s">
        <x:v>1114</x:v>
      </x:c>
    </x:row>
    <x:row r="304" spans="5:5" customHeight="1">
      <x:c r="E304" s="79" t="s">
        <x:v>3071</x:v>
      </x:c>
    </x:row>
    <x:row r="305" spans="5:5" customHeight="1">
      <x:c r="E305" s="79" t="s">
        <x:v>3069</x:v>
      </x:c>
    </x:row>
    <x:row r="306" spans="5:5" customHeight="1">
      <x:c r="E306" s="79" t="s">
        <x:v>3066</x:v>
      </x:c>
    </x:row>
    <x:row r="307" spans="5:5" customHeight="1">
      <x:c r="E307" s="79" t="s">
        <x:v>3063</x:v>
      </x:c>
    </x:row>
    <x:row r="309" spans="5:5" customHeight="1">
      <x:c r="E309" s="16" t="s">
        <x:v>1144</x:v>
      </x:c>
    </x:row>
    <x:row r="310" spans="6:10" customHeight="1">
      <x:c r="F310" s="379" t="s">
        <x:v>1411</x:v>
      </x:c>
      <x:c r="G310" s="380"/>
      <x:c r="H310" s="380"/>
      <x:c r="I310" s="380"/>
      <x:c r="J310" s="381"/>
    </x:row>
    <x:row r="311" spans="6:10" customHeight="1">
      <x:c r="F311" s="379" t="s">
        <x:v>1423</x:v>
      </x:c>
      <x:c r="G311" s="380"/>
      <x:c r="H311" s="380"/>
      <x:c r="I311" s="380"/>
      <x:c r="J311" s="381"/>
    </x:row>
    <x:row r="312" spans="6:10" customHeight="1">
      <x:c r="F312" s="379" t="s">
        <x:v>1387</x:v>
      </x:c>
      <x:c r="G312" s="380"/>
      <x:c r="H312" s="380"/>
      <x:c r="I312" s="380"/>
      <x:c r="J312" s="381"/>
    </x:row>
    <x:row r="313" spans="6:14" customHeight="1">
      <x:c r="F313" s="124" t="s">
        <x:v>4060</x:v>
      </x:c>
      <x:c r="G313" s="125"/>
      <x:c r="H313" s="125"/>
      <x:c r="I313" s="125"/>
      <x:c r="J313" s="126"/>
      <x:c r="K313" s="127"/>
      <x:c r="L313" s="128"/>
      <x:c r="M313" s="128"/>
      <x:c r="N313" s="128" t="s">
        <x:v>4785</x:v>
      </x:c>
    </x:row>
    <x:row r="314" spans="6:14" customHeight="1">
      <x:c r="F314" s="124" t="s">
        <x:v>4775</x:v>
      </x:c>
      <x:c r="G314" s="125"/>
      <x:c r="H314" s="125"/>
      <x:c r="I314" s="125"/>
      <x:c r="J314" s="126"/>
      <x:c r="K314" s="127"/>
      <x:c r="L314" s="128"/>
      <x:c r="M314" s="128"/>
      <x:c r="N314" s="128" t="s">
        <x:v>7678</x:v>
      </x:c>
    </x:row>
    <x:row r="315" spans="6:10" customHeight="1">
      <x:c r="F315" s="379" t="s">
        <x:v>1806</x:v>
      </x:c>
      <x:c r="G315" s="380"/>
      <x:c r="H315" s="380"/>
      <x:c r="I315" s="380"/>
      <x:c r="J315" s="381"/>
    </x:row>
    <x:row r="318" spans="5:5" customHeight="1">
      <x:c r="E318" s="80" t="s">
        <x:v>7500</x:v>
      </x:c>
    </x:row>
    <x:row r="319" spans="5:5" customHeight="1">
      <x:c r="E319" s="81" t="s">
        <x:v>3538</x:v>
      </x:c>
    </x:row>
    <x:row r="320" spans="5:5" customHeight="1">
      <x:c r="E320" s="81" t="s">
        <x:v>7604</x:v>
      </x:c>
    </x:row>
    <x:row r="321" spans="5:5" customHeight="1">
      <x:c r="E321" s="80" t="s">
        <x:v>5483</x:v>
      </x:c>
    </x:row>
    <x:row r="322" spans="5:5" customHeight="1">
      <x:c r="E322" s="81" t="s">
        <x:v>7246</x:v>
      </x:c>
    </x:row>
    <x:row r="323" spans="5:5" customHeight="1">
      <x:c r="E323" s="80" t="s">
        <x:v>7533</x:v>
      </x:c>
    </x:row>
    <x:row r="324" spans="5:5" customHeight="1">
      <x:c r="E324" s="81" t="s">
        <x:v>1114</x:v>
      </x:c>
    </x:row>
    <x:row r="325" spans="5:5" customHeight="1">
      <x:c r="E325" s="79" t="s">
        <x:v>2132</x:v>
      </x:c>
    </x:row>
    <x:row r="326" spans="5:5" customHeight="1">
      <x:c r="E326" s="79" t="s">
        <x:v>2160</x:v>
      </x:c>
    </x:row>
    <x:row r="327" spans="5:5" customHeight="1">
      <x:c r="E327" s="79" t="s">
        <x:v>2136</x:v>
      </x:c>
    </x:row>
    <x:row r="328" spans="5:5" customHeight="1">
      <x:c r="E328" s="79" t="s">
        <x:v>2121</x:v>
      </x:c>
    </x:row>
    <x:row r="329" spans="5:5" customHeight="1">
      <x:c r="E329" s="79" t="s">
        <x:v>2170</x:v>
      </x:c>
    </x:row>
    <x:row r="330" spans="5:5" customHeight="1">
      <x:c r="E330" s="79" t="s">
        <x:v>2162</x:v>
      </x:c>
    </x:row>
    <x:row r="331" spans="5:5" customHeight="1">
      <x:c r="E331" s="79" t="s">
        <x:v>2176</x:v>
      </x:c>
    </x:row>
    <x:row r="332" spans="5:5" customHeight="1">
      <x:c r="E332" s="79" t="s">
        <x:v>2158</x:v>
      </x:c>
    </x:row>
    <x:row r="333" spans="5:5" customHeight="1">
      <x:c r="E333" s="79" t="s">
        <x:v>2147</x:v>
      </x:c>
    </x:row>
    <x:row r="334" spans="5:5" customHeight="1">
      <x:c r="E334" s="79" t="s">
        <x:v>2175</x:v>
      </x:c>
    </x:row>
    <x:row r="335" spans="5:5" customHeight="1">
      <x:c r="E335" s="79" t="s">
        <x:v>2152</x:v>
      </x:c>
    </x:row>
    <x:row r="336" spans="5:5" customHeight="1">
      <x:c r="E336" s="79" t="s">
        <x:v>1097</x:v>
      </x:c>
    </x:row>
    <x:row r="337" spans="5:5" customHeight="1">
      <x:c r="E337" s="79" t="s">
        <x:v>3567</x:v>
      </x:c>
    </x:row>
    <x:row r="338" spans="5:5" customHeight="1">
      <x:c r="E338" s="80" t="s">
        <x:v>7500</x:v>
      </x:c>
    </x:row>
    <x:row r="339" spans="5:5" customHeight="1">
      <x:c r="E339" s="81" t="s">
        <x:v>3538</x:v>
      </x:c>
    </x:row>
    <x:row r="340" spans="5:5" customHeight="1">
      <x:c r="E340" s="81" t="s">
        <x:v>7604</x:v>
      </x:c>
    </x:row>
    <x:row r="341" spans="5:5" customHeight="1">
      <x:c r="E341" s="80" t="s">
        <x:v>5483</x:v>
      </x:c>
    </x:row>
    <x:row r="342" spans="5:5" customHeight="1">
      <x:c r="E342" s="81" t="s">
        <x:v>7246</x:v>
      </x:c>
    </x:row>
    <x:row r="343" spans="5:5" customHeight="1">
      <x:c r="E343" s="81" t="s">
        <x:v>7677</x:v>
      </x:c>
    </x:row>
    <x:row r="344" spans="5:5" customHeight="1">
      <x:c r="E344" s="80" t="s">
        <x:v>7533</x:v>
      </x:c>
    </x:row>
    <x:row r="345" spans="5:5" customHeight="1">
      <x:c r="E345" s="81" t="s">
        <x:v>1114</x:v>
      </x:c>
    </x:row>
    <x:row r="346" spans="5:5" customHeight="1">
      <x:c r="E346" s="81" t="s">
        <x:v>2153</x:v>
      </x:c>
    </x:row>
    <x:row r="347" spans="5:5" customHeight="1">
      <x:c r="E347" s="79" t="s">
        <x:v>2129</x:v>
      </x:c>
    </x:row>
    <x:row r="348" spans="5:5" customHeight="1">
      <x:c r="E348" s="81" t="s">
        <x:v>6319</x:v>
      </x:c>
    </x:row>
    <x:row r="349" spans="5:5" customHeight="1">
      <x:c r="E349" s="81" t="s">
        <x:v>6318</x:v>
      </x:c>
    </x:row>
    <x:row r="350" spans="5:5" customHeight="1">
      <x:c r="E350" s="81" t="s">
        <x:v>6315</x:v>
      </x:c>
    </x:row>
    <x:row r="351" spans="5:5" customHeight="1">
      <x:c r="E351" s="81" t="s">
        <x:v>6317</x:v>
      </x:c>
    </x:row>
    <x:row r="352" spans="5:5" customHeight="1">
      <x:c r="E352" s="81" t="s">
        <x:v>6310</x:v>
      </x:c>
    </x:row>
    <x:row r="353" spans="5:5" customHeight="1">
      <x:c r="E353" s="81" t="s">
        <x:v>1751</x:v>
      </x:c>
    </x:row>
    <x:row r="354" spans="5:5" customHeight="1">
      <x:c r="E354" s="81" t="s">
        <x:v>1751</x:v>
      </x:c>
    </x:row>
    <x:row r="355" spans="5:5" customHeight="1">
      <x:c r="E355" s="80" t="s">
        <x:v>7500</x:v>
      </x:c>
    </x:row>
    <x:row r="356" spans="5:5" customHeight="1">
      <x:c r="E356" s="81" t="s">
        <x:v>3538</x:v>
      </x:c>
    </x:row>
    <x:row r="357" spans="5:5" customHeight="1">
      <x:c r="E357" s="81" t="s">
        <x:v>7604</x:v>
      </x:c>
    </x:row>
    <x:row r="358" spans="5:5" customHeight="1">
      <x:c r="E358" s="80" t="s">
        <x:v>5483</x:v>
      </x:c>
    </x:row>
    <x:row r="359" spans="5:5" customHeight="1">
      <x:c r="E359" s="80" t="s">
        <x:v>7259</x:v>
      </x:c>
    </x:row>
    <x:row r="360" spans="5:5" customHeight="1">
      <x:c r="E360" s="81" t="s">
        <x:v>7246</x:v>
      </x:c>
    </x:row>
    <x:row r="361" spans="5:5" customHeight="1">
      <x:c r="E361" s="81" t="s">
        <x:v>7677</x:v>
      </x:c>
    </x:row>
    <x:row r="362" spans="5:5" customHeight="1">
      <x:c r="E362" s="80" t="s">
        <x:v>7533</x:v>
      </x:c>
    </x:row>
    <x:row r="363" spans="5:5" customHeight="1">
      <x:c r="E363" s="81" t="s">
        <x:v>1114</x:v>
      </x:c>
    </x:row>
    <x:row r="364" spans="5:5" customHeight="1">
      <x:c r="E364" s="81" t="s">
        <x:v>2153</x:v>
      </x:c>
    </x:row>
    <x:row r="365" spans="5:5" customHeight="1">
      <x:c r="E365" s="79" t="s">
        <x:v>2129</x:v>
      </x:c>
    </x:row>
    <x:row r="366" spans="5:5" customHeight="1">
      <x:c r="E366" s="81" t="s">
        <x:v>6319</x:v>
      </x:c>
    </x:row>
    <x:row r="367" spans="5:5" customHeight="1">
      <x:c r="E367" s="81" t="s">
        <x:v>6315</x:v>
      </x:c>
    </x:row>
    <x:row r="368" spans="5:5" customHeight="1">
      <x:c r="E368" s="81" t="s">
        <x:v>6317</x:v>
      </x:c>
    </x:row>
    <x:row r="369" spans="5:5" customHeight="1">
      <x:c r="E369" s="81" t="s">
        <x:v>6310</x:v>
      </x:c>
    </x:row>
    <x:row r="370" spans="4:10" customHeight="1">
      <x:c r="D370" s="85" t="s">
        <x:v>1757</x:v>
      </x:c>
      <x:c r="E370" s="85"/>
      <x:c r="F370" s="85"/>
      <x:c r="G370" s="85"/>
      <x:c r="H370" s="85"/>
      <x:c r="I370" s="85"/>
      <x:c r="J370" s="85"/>
    </x:row>
    <x:row r="371" spans="5:5" customHeight="1">
      <x:c r="E371" s="81" t="s">
        <x:v>2331</x:v>
      </x:c>
    </x:row>
    <x:row r="372" spans="6:10" customHeight="1">
      <x:c r="F372" s="379" t="s">
        <x:v>1411</x:v>
      </x:c>
      <x:c r="G372" s="380"/>
      <x:c r="H372" s="380"/>
      <x:c r="I372" s="380"/>
      <x:c r="J372" s="381"/>
    </x:row>
    <x:row r="373" spans="6:10" customHeight="1">
      <x:c r="F373" s="379" t="s">
        <x:v>1423</x:v>
      </x:c>
      <x:c r="G373" s="380"/>
      <x:c r="H373" s="380"/>
      <x:c r="I373" s="380"/>
      <x:c r="J373" s="381"/>
    </x:row>
    <x:row r="374" spans="6:10" customHeight="1">
      <x:c r="F374" s="379" t="s">
        <x:v>1387</x:v>
      </x:c>
      <x:c r="G374" s="380"/>
      <x:c r="H374" s="380"/>
      <x:c r="I374" s="380"/>
      <x:c r="J374" s="381"/>
    </x:row>
    <x:row r="375" spans="6:12" customHeight="1">
      <x:c r="F375" s="129" t="s">
        <x:v>4066</x:v>
      </x:c>
      <x:c r="G375" s="130"/>
      <x:c r="H375" s="130"/>
      <x:c r="I375" s="130"/>
      <x:c r="J375" s="131"/>
      <x:c r="K375" s="132"/>
      <x:c r="L375" s="132"/>
    </x:row>
    <x:row r="378" spans="6:13" customHeight="1">
      <x:c r="F378" s="16" t="s">
        <x:v>3594</x:v>
      </x:c>
      <x:c r="M378" s="16" t="s">
        <x:v>1201</x:v>
      </x:c>
    </x:row>
    <x:row r="379" spans="6:6" customHeight="1">
      <x:c r="F379" s="16" t="s">
        <x:v>3541</x:v>
      </x:c>
    </x:row>
    <x:row r="400" spans="6:6" customHeight="1">
      <x:c r="F400" s="16" t="s">
        <x:v>3593</x:v>
      </x:c>
    </x:row>
    <x:row r="402" spans="6:6" customHeight="1">
      <x:c r="F402" s="79" t="s">
        <x:v>649</x:v>
      </x:c>
    </x:row>
    <x:row r="403" spans="6:6" customHeight="1">
      <x:c r="F403" s="79" t="s">
        <x:v>644</x:v>
      </x:c>
    </x:row>
    <x:row r="404" spans="6:6" customHeight="1">
      <x:c r="F404" s="80" t="s">
        <x:v>6974</x:v>
      </x:c>
    </x:row>
    <x:row r="405" spans="6:6" customHeight="1">
      <x:c r="F405" s="80" t="s">
        <x:v>5483</x:v>
      </x:c>
    </x:row>
    <x:row r="406" spans="6:6" customHeight="1">
      <x:c r="F406" s="81" t="s">
        <x:v>7246</x:v>
      </x:c>
    </x:row>
    <x:row r="407" spans="6:6" customHeight="1">
      <x:c r="F407" s="81" t="s">
        <x:v>3112</x:v>
      </x:c>
    </x:row>
    <x:row r="408" spans="6:6" customHeight="1">
      <x:c r="F408" s="80" t="s">
        <x:v>7276</x:v>
      </x:c>
    </x:row>
    <x:row r="409" spans="6:6" customHeight="1">
      <x:c r="F409" s="80" t="s">
        <x:v>5483</x:v>
      </x:c>
    </x:row>
    <x:row r="410" spans="6:6" customHeight="1">
      <x:c r="F410" s="81" t="s">
        <x:v>7507</x:v>
      </x:c>
    </x:row>
    <x:row r="411" spans="6:6" customHeight="1">
      <x:c r="F411" s="81" t="s">
        <x:v>3112</x:v>
      </x:c>
    </x:row>
    <x:row r="412" spans="6:6" customHeight="1">
      <x:c r="F412" s="80" t="s">
        <x:v>5639</x:v>
      </x:c>
    </x:row>
    <x:row r="413" spans="6:6" customHeight="1">
      <x:c r="F413" s="80" t="s">
        <x:v>5483</x:v>
      </x:c>
    </x:row>
    <x:row r="414" spans="6:11" customHeight="1">
      <x:c r="F414" s="133" t="s">
        <x:v>7249</x:v>
      </x:c>
      <x:c r="G414" s="134"/>
      <x:c r="H414" s="134"/>
      <x:c r="I414" s="134"/>
      <x:c r="J414" s="134"/>
      <x:c r="K414" s="134"/>
    </x:row>
    <x:row r="415" spans="6:6" customHeight="1">
      <x:c r="F415" s="81" t="s">
        <x:v>1114</x:v>
      </x:c>
    </x:row>
    <x:row r="416" spans="6:6" customHeight="1">
      <x:c r="F416" s="79" t="s">
        <x:v>883</x:v>
      </x:c>
    </x:row>
    <x:row r="417" spans="6:6" customHeight="1">
      <x:c r="F417" s="79" t="s">
        <x:v>4752</x:v>
      </x:c>
    </x:row>
    <x:row r="418" spans="6:6" customHeight="1">
      <x:c r="F418" s="79" t="s">
        <x:v>3560</x:v>
      </x:c>
    </x:row>
    <x:row r="419" spans="6:6" customHeight="1">
      <x:c r="F419" s="81" t="s">
        <x:v>533</x:v>
      </x:c>
    </x:row>
    <x:row r="420" spans="6:6" customHeight="1">
      <x:c r="F420" s="79" t="s">
        <x:v>527</x:v>
      </x:c>
    </x:row>
    <x:row r="421" spans="6:15" customHeight="1">
      <x:c r="F421" s="81" t="s">
        <x:v>6099</x:v>
      </x:c>
      <x:c r="G421" s="135"/>
      <x:c r="H421" s="135"/>
      <x:c r="I421" s="135"/>
      <x:c r="J421" s="135"/>
      <x:c r="K421" s="135"/>
      <x:c r="L421" s="135"/>
      <x:c r="M421" s="135"/>
      <x:c r="N421" s="135"/>
      <x:c r="O421" s="135"/>
    </x:row>
    <x:row r="422" spans="6:15" customHeight="1">
      <x:c r="F422" s="81" t="s">
        <x:v>6131</x:v>
      </x:c>
      <x:c r="G422" s="135"/>
      <x:c r="H422" s="135"/>
      <x:c r="I422" s="135"/>
      <x:c r="J422" s="135"/>
      <x:c r="K422" s="135"/>
      <x:c r="L422" s="135"/>
      <x:c r="M422" s="135"/>
      <x:c r="N422" s="135"/>
      <x:c r="O422" s="135"/>
    </x:row>
    <x:row r="423" spans="6:15" customHeight="1">
      <x:c r="F423" s="81" t="s">
        <x:v>6109</x:v>
      </x:c>
      <x:c r="G423" s="135"/>
      <x:c r="H423" s="135"/>
      <x:c r="I423" s="135"/>
      <x:c r="J423" s="135"/>
      <x:c r="K423" s="135"/>
      <x:c r="L423" s="135"/>
      <x:c r="M423" s="135"/>
      <x:c r="N423" s="135"/>
      <x:c r="O423" s="135"/>
    </x:row>
    <x:row r="424" spans="6:6" customHeight="1">
      <x:c r="F424" s="81" t="s">
        <x:v>6134</x:v>
      </x:c>
    </x:row>
    <x:row r="425" spans="6:6" customHeight="1">
      <x:c r="F425" s="81" t="s">
        <x:v>6138</x:v>
      </x:c>
    </x:row>
    <x:row r="426" spans="6:6" customHeight="1">
      <x:c r="F426" s="81" t="s">
        <x:v>6110</x:v>
      </x:c>
    </x:row>
    <x:row r="427" spans="6:6" customHeight="1">
      <x:c r="F427" s="81" t="s">
        <x:v>6124</x:v>
      </x:c>
    </x:row>
    <x:row r="428" spans="6:15" customHeight="1">
      <x:c r="F428" s="81" t="s">
        <x:v>6125</x:v>
      </x:c>
      <x:c r="G428" s="136"/>
      <x:c r="H428" s="136"/>
      <x:c r="I428" s="136"/>
      <x:c r="J428" s="136"/>
      <x:c r="K428" s="136"/>
      <x:c r="L428" s="136"/>
      <x:c r="M428" s="136"/>
      <x:c r="N428" s="136"/>
      <x:c r="O428" s="136"/>
    </x:row>
    <x:row r="429" spans="6:6" customHeight="1">
      <x:c r="F429" s="81" t="s">
        <x:v>6136</x:v>
      </x:c>
    </x:row>
    <x:row r="430" spans="6:6" customHeight="1">
      <x:c r="F430" s="81" t="s">
        <x:v>6122</x:v>
      </x:c>
    </x:row>
    <x:row r="431" spans="6:6" customHeight="1">
      <x:c r="F431" s="81" t="s">
        <x:v>6132</x:v>
      </x:c>
    </x:row>
    <x:row r="432" spans="6:6" customHeight="1">
      <x:c r="F432" s="81" t="s">
        <x:v>6126</x:v>
      </x:c>
    </x:row>
    <x:row r="433" spans="6:15" customHeight="1">
      <x:c r="F433" s="81" t="s">
        <x:v>6118</x:v>
      </x:c>
      <x:c r="G433" s="134"/>
      <x:c r="H433" s="134"/>
      <x:c r="I433" s="134"/>
      <x:c r="J433" s="134"/>
      <x:c r="K433" s="134"/>
      <x:c r="L433" s="134"/>
      <x:c r="M433" s="134"/>
      <x:c r="N433" s="134"/>
      <x:c r="O433" s="134"/>
    </x:row>
    <x:row r="435" spans="4:4" customHeight="1">
      <x:c r="D435" s="16" t="s">
        <x:v>2346</x:v>
      </x:c>
    </x:row>
    <x:row r="436" spans="6:6" customHeight="1">
      <x:c r="F436" s="137" t="s">
        <x:v>7261</x:v>
      </x:c>
    </x:row>
    <x:row r="438" spans="7:7" customHeight="1">
      <x:c r="G438" s="16" t="s">
        <x:v>1366</x:v>
      </x:c>
    </x:row>
    <x:row r="440" spans="6:6" customHeight="1">
      <x:c r="F440" s="137" t="s">
        <x:v>5149</x:v>
      </x:c>
    </x:row>
    <x:row r="441" spans="6:6" customHeight="1">
      <x:c r="F441" s="16" t="s">
        <x:v>2157</x:v>
      </x:c>
    </x:row>
    <x:row r="443" spans="6:6" customHeight="1">
      <x:c r="F443" s="81" t="s">
        <x:v>859</x:v>
      </x:c>
    </x:row>
    <x:row r="444" spans="6:6" customHeight="1">
      <x:c r="F444" s="79" t="s">
        <x:v>2113</x:v>
      </x:c>
    </x:row>
    <x:row r="445" spans="6:6" customHeight="1">
      <x:c r="F445" s="81" t="s">
        <x:v>7832</x:v>
      </x:c>
    </x:row>
    <x:row r="446" spans="6:6" customHeight="1">
      <x:c r="F446" s="79" t="s">
        <x:v>16</x:v>
      </x:c>
    </x:row>
    <x:row r="447" spans="6:6" customHeight="1">
      <x:c r="F447" s="138" t="s">
        <x:v>5642</x:v>
      </x:c>
    </x:row>
    <x:row r="448" spans="6:6" customHeight="1">
      <x:c r="F448" s="79" t="s">
        <x:v>16</x:v>
      </x:c>
    </x:row>
    <x:row r="449" spans="6:6" customHeight="1">
      <x:c r="F449" s="138" t="s">
        <x:v>5644</x:v>
      </x:c>
    </x:row>
    <x:row r="450" spans="6:6" customHeight="1">
      <x:c r="F450" s="138" t="s">
        <x:v>5641</x:v>
      </x:c>
    </x:row>
    <x:row r="451" spans="6:6" customHeight="1">
      <x:c r="F451" s="138" t="s">
        <x:v>5643</x:v>
      </x:c>
    </x:row>
    <x:row r="452" spans="6:6" customHeight="1">
      <x:c r="F452" s="138" t="s">
        <x:v>5650</x:v>
      </x:c>
    </x:row>
    <x:row r="453" spans="6:6" customHeight="1">
      <x:c r="F453" s="138" t="s">
        <x:v>5652</x:v>
      </x:c>
    </x:row>
    <x:row r="454" spans="6:6" customHeight="1">
      <x:c r="F454" s="138" t="s">
        <x:v>5648</x:v>
      </x:c>
    </x:row>
    <x:row r="455" spans="6:6" customHeight="1">
      <x:c r="F455" s="138" t="s">
        <x:v>5649</x:v>
      </x:c>
    </x:row>
    <x:row r="456" spans="6:6" customHeight="1">
      <x:c r="F456" s="138" t="s">
        <x:v>5651</x:v>
      </x:c>
    </x:row>
    <x:row r="457" spans="6:6" customHeight="1">
      <x:c r="F457" s="138" t="s">
        <x:v>5645</x:v>
      </x:c>
    </x:row>
    <x:row r="458" spans="6:6" customHeight="1">
      <x:c r="F458" s="79" t="s">
        <x:v>16</x:v>
      </x:c>
    </x:row>
    <x:row r="461" spans="6:14" customHeight="1">
      <x:c r="F461" s="134" t="s">
        <x:v>1758</x:v>
      </x:c>
      <x:c r="G461" s="134"/>
      <x:c r="H461" s="134"/>
      <x:c r="I461" s="134"/>
      <x:c r="J461" s="134"/>
      <x:c r="K461" s="134"/>
      <x:c r="L461" s="134"/>
      <x:c r="M461" s="134"/>
      <x:c r="N461" s="134"/>
    </x:row>
    <x:row r="462" spans="6:6" customHeight="1">
      <x:c r="F462" s="81" t="s">
        <x:v>859</x:v>
      </x:c>
    </x:row>
    <x:row r="463" spans="6:6" customHeight="1">
      <x:c r="F463" s="79" t="s">
        <x:v>2113</x:v>
      </x:c>
    </x:row>
    <x:row r="464" spans="6:6" customHeight="1">
      <x:c r="F464" s="81" t="s">
        <x:v>7831</x:v>
      </x:c>
    </x:row>
    <x:row r="465" spans="6:6" customHeight="1">
      <x:c r="F465" s="79" t="s">
        <x:v>16</x:v>
      </x:c>
    </x:row>
    <x:row r="466" spans="6:6" customHeight="1">
      <x:c r="F466" s="138" t="s">
        <x:v>5642</x:v>
      </x:c>
    </x:row>
    <x:row r="467" spans="6:6" customHeight="1">
      <x:c r="F467" s="79" t="s">
        <x:v>16</x:v>
      </x:c>
    </x:row>
    <x:row r="468" spans="6:6" customHeight="1">
      <x:c r="F468" s="138" t="s">
        <x:v>5646</x:v>
      </x:c>
    </x:row>
    <x:row r="469" spans="6:6" customHeight="1">
      <x:c r="F469" s="138" t="s">
        <x:v>5653</x:v>
      </x:c>
    </x:row>
    <x:row r="470" spans="6:6" customHeight="1">
      <x:c r="F470" s="138" t="s">
        <x:v>5647</x:v>
      </x:c>
    </x:row>
    <x:row r="471" spans="6:6" customHeight="1">
      <x:c r="F471" s="79" t="s">
        <x:v>16</x:v>
      </x:c>
    </x:row>
    <x:row r="472" spans="6:6" customHeight="1">
      <x:c r="F472" s="92" t="s">
        <x:v>3668</x:v>
      </x:c>
    </x:row>
    <x:row r="475" spans="5:11" customHeight="1">
      <x:c r="E475" s="85" t="s">
        <x:v>1351</x:v>
      </x:c>
      <x:c r="F475" s="85"/>
      <x:c r="G475" s="85"/>
      <x:c r="H475" s="85"/>
      <x:c r="I475" s="85"/>
      <x:c r="J475" s="85"/>
      <x:c r="K475" s="85"/>
    </x:row>
    <x:row r="476" spans="6:6" customHeight="1">
      <x:c r="F476" s="81" t="s">
        <x:v>2331</x:v>
      </x:c>
    </x:row>
    <x:row r="477" spans="7:11" customHeight="1">
      <x:c r="G477" s="379" t="s">
        <x:v>1411</x:v>
      </x:c>
      <x:c r="H477" s="380"/>
      <x:c r="I477" s="380"/>
      <x:c r="J477" s="380"/>
      <x:c r="K477" s="381"/>
    </x:row>
    <x:row r="478" spans="7:11" customHeight="1">
      <x:c r="G478" s="379" t="s">
        <x:v>1423</x:v>
      </x:c>
      <x:c r="H478" s="380"/>
      <x:c r="I478" s="380"/>
      <x:c r="J478" s="380"/>
      <x:c r="K478" s="381"/>
    </x:row>
    <x:row r="479" spans="7:11" customHeight="1">
      <x:c r="G479" s="379" t="s">
        <x:v>1387</x:v>
      </x:c>
      <x:c r="H479" s="380"/>
      <x:c r="I479" s="380"/>
      <x:c r="J479" s="380"/>
      <x:c r="K479" s="381"/>
    </x:row>
    <x:row r="480" spans="7:13" customHeight="1">
      <x:c r="G480" s="129" t="s">
        <x:v>4221</x:v>
      </x:c>
      <x:c r="H480" s="130"/>
      <x:c r="I480" s="130"/>
      <x:c r="J480" s="130"/>
      <x:c r="K480" s="131"/>
      <x:c r="L480" s="132"/>
      <x:c r="M480" s="132"/>
    </x:row>
    <x:row r="483" spans="7:14" customHeight="1">
      <x:c r="G483" s="16" t="s">
        <x:v>4184</x:v>
      </x:c>
      <x:c r="N483" s="16" t="s">
        <x:v>1201</x:v>
      </x:c>
    </x:row>
    <x:row r="484" spans="7:9" customHeight="1">
      <x:c r="G484" s="89" t="s">
        <x:v>1386</x:v>
      </x:c>
      <x:c r="H484" s="89"/>
      <x:c r="I484" s="89"/>
    </x:row>
    <x:row r="509" spans="7:11" customHeight="1">
      <x:c r="G509" s="83" t="s">
        <x:v>4588</x:v>
      </x:c>
      <x:c r="H509" s="83"/>
      <x:c r="I509" s="83"/>
      <x:c r="J509" s="83"/>
      <x:c r="K509" s="83"/>
    </x:row>
    <x:row r="511" spans="8:8" customHeight="1">
      <x:c r="H511" s="79" t="s">
        <x:v>649</x:v>
      </x:c>
    </x:row>
    <x:row r="512" spans="8:8" customHeight="1">
      <x:c r="H512" s="79" t="s">
        <x:v>644</x:v>
      </x:c>
    </x:row>
    <x:row r="513" spans="8:8" customHeight="1">
      <x:c r="H513" s="80" t="s">
        <x:v>6974</x:v>
      </x:c>
    </x:row>
    <x:row r="514" spans="8:8" customHeight="1">
      <x:c r="H514" s="80" t="s">
        <x:v>5483</x:v>
      </x:c>
    </x:row>
    <x:row r="515" spans="8:8" customHeight="1">
      <x:c r="H515" s="81" t="s">
        <x:v>7246</x:v>
      </x:c>
    </x:row>
    <x:row r="516" spans="8:8" customHeight="1">
      <x:c r="H516" s="81" t="s">
        <x:v>3112</x:v>
      </x:c>
    </x:row>
    <x:row r="517" spans="8:8" customHeight="1">
      <x:c r="H517" s="80" t="s">
        <x:v>7276</x:v>
      </x:c>
    </x:row>
    <x:row r="518" spans="8:8" customHeight="1">
      <x:c r="H518" s="80" t="s">
        <x:v>5483</x:v>
      </x:c>
    </x:row>
    <x:row r="519" spans="8:8" customHeight="1">
      <x:c r="H519" s="81" t="s">
        <x:v>7507</x:v>
      </x:c>
    </x:row>
    <x:row r="520" spans="8:8" customHeight="1">
      <x:c r="H520" s="81" t="s">
        <x:v>3112</x:v>
      </x:c>
    </x:row>
    <x:row r="521" spans="8:8" customHeight="1">
      <x:c r="H521" s="80" t="s">
        <x:v>6397</x:v>
      </x:c>
    </x:row>
    <x:row r="522" spans="8:8" customHeight="1">
      <x:c r="H522" s="80" t="s">
        <x:v>5483</x:v>
      </x:c>
    </x:row>
    <x:row r="523" spans="8:8" customHeight="1">
      <x:c r="H523" s="81" t="s">
        <x:v>7532</x:v>
      </x:c>
    </x:row>
    <x:row r="524" spans="8:8" customHeight="1">
      <x:c r="H524" s="81" t="s">
        <x:v>3112</x:v>
      </x:c>
    </x:row>
    <x:row r="525" spans="8:8" customHeight="1">
      <x:c r="H525" s="80" t="s">
        <x:v>7638</x:v>
      </x:c>
    </x:row>
    <x:row r="526" spans="8:8" customHeight="1">
      <x:c r="H526" s="80" t="s">
        <x:v>5483</x:v>
      </x:c>
    </x:row>
    <x:row r="527" spans="8:8" customHeight="1">
      <x:c r="H527" s="80" t="s">
        <x:v>7249</x:v>
      </x:c>
    </x:row>
    <x:row r="528" spans="8:8" customHeight="1">
      <x:c r="H528" s="81" t="s">
        <x:v>1114</x:v>
      </x:c>
    </x:row>
    <x:row r="529" spans="8:8" customHeight="1">
      <x:c r="H529" s="79" t="s">
        <x:v>883</x:v>
      </x:c>
    </x:row>
    <x:row r="530" spans="8:8" customHeight="1">
      <x:c r="H530" s="79" t="s">
        <x:v>3569</x:v>
      </x:c>
    </x:row>
    <x:row r="531" spans="8:8" customHeight="1">
      <x:c r="H531" s="79" t="s">
        <x:v>4610</x:v>
      </x:c>
    </x:row>
    <x:row r="532" spans="8:8" customHeight="1">
      <x:c r="H532" s="79" t="s">
        <x:v>3549</x:v>
      </x:c>
    </x:row>
    <x:row r="533" spans="8:8" customHeight="1">
      <x:c r="H533" s="79" t="s">
        <x:v>649</x:v>
      </x:c>
    </x:row>
    <x:row r="534" spans="8:8" customHeight="1">
      <x:c r="H534" s="79" t="s">
        <x:v>644</x:v>
      </x:c>
    </x:row>
    <x:row r="535" spans="8:8" customHeight="1">
      <x:c r="H535" s="80" t="s">
        <x:v>6974</x:v>
      </x:c>
    </x:row>
    <x:row r="536" spans="8:8" customHeight="1">
      <x:c r="H536" s="80" t="s">
        <x:v>5483</x:v>
      </x:c>
    </x:row>
    <x:row r="537" spans="8:16" customHeight="1">
      <x:c r="H537" s="81" t="s">
        <x:v>7833</x:v>
      </x:c>
      <x:c r="N537" s="16" t="s">
        <x:v>7732</x:v>
      </x:c>
      <x:c r="P537" s="16" t="s">
        <x:v>1747</x:v>
      </x:c>
    </x:row>
    <x:row r="538" spans="8:8" customHeight="1">
      <x:c r="H538" s="80" t="s">
        <x:v>7249</x:v>
      </x:c>
    </x:row>
    <x:row r="539" spans="8:8" customHeight="1">
      <x:c r="H539" s="81" t="s">
        <x:v>1114</x:v>
      </x:c>
    </x:row>
    <x:row r="540" spans="8:8" customHeight="1">
      <x:c r="H540" s="79" t="s">
        <x:v>883</x:v>
      </x:c>
    </x:row>
    <x:row r="541" spans="8:8" customHeight="1">
      <x:c r="H541" s="79" t="s">
        <x:v>3569</x:v>
      </x:c>
    </x:row>
    <x:row r="542" spans="8:8" customHeight="1">
      <x:c r="H542" s="79" t="s">
        <x:v>4610</x:v>
      </x:c>
    </x:row>
    <x:row r="543" spans="8:8" customHeight="1">
      <x:c r="H543" s="79" t="s">
        <x:v>3549</x:v>
      </x:c>
    </x:row>
    <x:row r="544" spans="8:8" customHeight="1">
      <x:c r="H544" s="81" t="s">
        <x:v>533</x:v>
      </x:c>
    </x:row>
    <x:row r="545" spans="8:8" customHeight="1">
      <x:c r="H545" s="79" t="s">
        <x:v>527</x:v>
      </x:c>
    </x:row>
    <x:row r="546" spans="8:16" customHeight="1">
      <x:c r="H546" s="81" t="s">
        <x:v>6099</x:v>
      </x:c>
      <x:c r="I546" s="83"/>
      <x:c r="J546" s="83"/>
      <x:c r="K546" s="83"/>
      <x:c r="L546" s="83"/>
      <x:c r="M546" s="83"/>
      <x:c r="N546" s="83"/>
      <x:c r="O546" s="83"/>
      <x:c r="P546" s="83"/>
    </x:row>
    <x:row r="547" spans="8:16" customHeight="1">
      <x:c r="H547" s="81" t="s">
        <x:v>6131</x:v>
      </x:c>
      <x:c r="I547" s="83"/>
      <x:c r="J547" s="83"/>
      <x:c r="K547" s="83"/>
      <x:c r="L547" s="83"/>
      <x:c r="M547" s="83"/>
      <x:c r="N547" s="83"/>
      <x:c r="O547" s="83"/>
      <x:c r="P547" s="83"/>
    </x:row>
    <x:row r="548" spans="8:16" customHeight="1">
      <x:c r="H548" s="81" t="s">
        <x:v>6109</x:v>
      </x:c>
      <x:c r="I548" s="83"/>
      <x:c r="J548" s="83"/>
      <x:c r="K548" s="83"/>
      <x:c r="L548" s="83"/>
      <x:c r="M548" s="83"/>
      <x:c r="N548" s="83"/>
      <x:c r="O548" s="83"/>
      <x:c r="P548" s="83"/>
    </x:row>
    <x:row r="549" spans="8:8" customHeight="1">
      <x:c r="H549" s="81" t="s">
        <x:v>6134</x:v>
      </x:c>
    </x:row>
    <x:row r="550" spans="8:8" customHeight="1">
      <x:c r="H550" s="81" t="s">
        <x:v>6138</x:v>
      </x:c>
    </x:row>
    <x:row r="551" spans="8:8" customHeight="1">
      <x:c r="H551" s="81" t="s">
        <x:v>6110</x:v>
      </x:c>
    </x:row>
    <x:row r="552" spans="8:8" customHeight="1">
      <x:c r="H552" s="81" t="s">
        <x:v>6124</x:v>
      </x:c>
    </x:row>
    <x:row r="553" spans="8:16" customHeight="1">
      <x:c r="H553" s="81" t="s">
        <x:v>6125</x:v>
      </x:c>
      <x:c r="I553" s="85"/>
      <x:c r="J553" s="85"/>
      <x:c r="K553" s="85"/>
      <x:c r="L553" s="85"/>
      <x:c r="M553" s="85"/>
      <x:c r="N553" s="85"/>
      <x:c r="O553" s="85"/>
      <x:c r="P553" s="85"/>
    </x:row>
    <x:row r="554" spans="8:8" customHeight="1">
      <x:c r="H554" s="81" t="s">
        <x:v>6136</x:v>
      </x:c>
    </x:row>
    <x:row r="555" spans="8:8" customHeight="1">
      <x:c r="H555" s="81" t="s">
        <x:v>6122</x:v>
      </x:c>
    </x:row>
    <x:row r="556" spans="8:8" customHeight="1">
      <x:c r="H556" s="81" t="s">
        <x:v>6132</x:v>
      </x:c>
    </x:row>
    <x:row r="557" spans="8:8" customHeight="1">
      <x:c r="H557" s="81" t="s">
        <x:v>6126</x:v>
      </x:c>
    </x:row>
    <x:row r="558" spans="8:16" customHeight="1">
      <x:c r="H558" s="81" t="s">
        <x:v>6121</x:v>
      </x:c>
      <x:c r="J558" s="139"/>
      <x:c r="K558" s="139"/>
      <x:c r="L558" s="139"/>
      <x:c r="M558" s="139"/>
      <x:c r="N558" s="139"/>
      <x:c r="O558" s="139"/>
      <x:c r="P558" s="139"/>
    </x:row>
    <x:row r="559" spans="8:8" customHeight="1">
      <x:c r="H559" s="81" t="s">
        <x:v>6111</x:v>
      </x:c>
    </x:row>
    <x:row r="560" spans="8:8" customHeight="1">
      <x:c r="H560" s="81" t="s">
        <x:v>6123</x:v>
      </x:c>
    </x:row>
    <x:row r="561" spans="8:8" customHeight="1">
      <x:c r="H561" s="81" t="s">
        <x:v>6112</x:v>
      </x:c>
    </x:row>
    <x:row r="562" spans="8:8" customHeight="1">
      <x:c r="H562" s="81" t="s">
        <x:v>6108</x:v>
      </x:c>
    </x:row>
    <x:row r="563" spans="8:16" customHeight="1">
      <x:c r="H563" s="81" t="s">
        <x:v>6118</x:v>
      </x:c>
      <x:c r="I563" s="136"/>
      <x:c r="J563" s="136"/>
      <x:c r="K563" s="136"/>
      <x:c r="L563" s="136"/>
      <x:c r="M563" s="136"/>
      <x:c r="N563" s="136"/>
      <x:c r="O563" s="136"/>
      <x:c r="P563" s="136"/>
    </x:row>
    <x:row r="566" spans="8:8" customHeight="1">
      <x:c r="H566" s="81" t="s">
        <x:v>3539</x:v>
      </x:c>
    </x:row>
    <x:row r="567" spans="9:11" customHeight="1">
      <x:c r="I567" s="97" t="s">
        <x:v>1388</x:v>
      </x:c>
      <x:c r="K567" s="97" t="s">
        <x:v>1753</x:v>
      </x:c>
    </x:row>
    <x:row r="569" spans="8:8" customHeight="1">
      <x:c r="H569" s="81" t="s">
        <x:v>1752</x:v>
      </x:c>
    </x:row>
    <x:row r="570" spans="9:11" customHeight="1">
      <x:c r="I570" s="16" t="s">
        <x:v>7733</x:v>
      </x:c>
      <x:c r="K570" s="97" t="s">
        <x:v>1754</x:v>
      </x:c>
    </x:row>
    <x:row r="573" spans="8:18" customHeight="1">
      <x:c r="H573" s="85" t="s">
        <x:v>1434</x:v>
      </x:c>
      <x:c r="I573" s="85"/>
      <x:c r="J573" s="85"/>
      <x:c r="K573" s="85"/>
      <x:c r="L573" s="85"/>
      <x:c r="M573" s="85"/>
      <x:c r="N573" s="85"/>
      <x:c r="O573" s="85"/>
      <x:c r="P573" s="85"/>
      <x:c r="Q573" s="85"/>
      <x:c r="R573" s="85"/>
    </x:row>
    <x:row r="575" spans="11:11" customHeight="1">
      <x:c r="K575" s="16" t="s">
        <x:v>3596</x:v>
      </x:c>
    </x:row>
    <x:row r="577" spans="8:8" customHeight="1">
      <x:c r="H577" s="79" t="s">
        <x:v>17</x:v>
      </x:c>
    </x:row>
    <x:row r="578" spans="8:8" customHeight="1">
      <x:c r="H578" s="79" t="s">
        <x:v>1839</x:v>
      </x:c>
    </x:row>
    <x:row r="579" spans="8:8" customHeight="1">
      <x:c r="H579" s="79" t="s">
        <x:v>2843</x:v>
      </x:c>
    </x:row>
    <x:row r="580" spans="8:8" customHeight="1">
      <x:c r="H580" s="79" t="s">
        <x:v>3597</x:v>
      </x:c>
    </x:row>
    <x:row r="581" spans="8:8" customHeight="1">
      <x:c r="H581" s="79" t="s">
        <x:v>1789</x:v>
      </x:c>
    </x:row>
    <x:row r="582" spans="8:8" customHeight="1">
      <x:c r="H582" s="79" t="s">
        <x:v>3595</x:v>
      </x:c>
    </x:row>
    <x:row r="583" spans="8:8" customHeight="1">
      <x:c r="H583" s="79" t="s">
        <x:v>1112</x:v>
      </x:c>
    </x:row>
    <x:row r="584" spans="8:8" customHeight="1">
      <x:c r="H584" s="79" t="s">
        <x:v>2159</x:v>
      </x:c>
    </x:row>
    <x:row r="585" spans="8:8" customHeight="1">
      <x:c r="H585" s="79" t="s">
        <x:v>2160</x:v>
      </x:c>
    </x:row>
    <x:row r="586" spans="8:8" customHeight="1">
      <x:c r="H586" s="79" t="s">
        <x:v>2163</x:v>
      </x:c>
    </x:row>
    <x:row r="587" spans="8:8" customHeight="1">
      <x:c r="H587" s="79" t="s">
        <x:v>2155</x:v>
      </x:c>
    </x:row>
    <x:row r="588" spans="8:8" customHeight="1">
      <x:c r="H588" s="79" t="s">
        <x:v>2131</x:v>
      </x:c>
    </x:row>
    <x:row r="589" spans="8:8" customHeight="1">
      <x:c r="H589" s="79" t="s">
        <x:v>2133</x:v>
      </x:c>
    </x:row>
    <x:row r="590" spans="8:8" customHeight="1">
      <x:c r="H590" s="79" t="s">
        <x:v>2149</x:v>
      </x:c>
    </x:row>
    <x:row r="591" spans="8:8" customHeight="1">
      <x:c r="H591" s="79" t="s">
        <x:v>2177</x:v>
      </x:c>
    </x:row>
    <x:row r="592" spans="8:8" customHeight="1">
      <x:c r="H592" s="79" t="s">
        <x:v>2150</x:v>
      </x:c>
    </x:row>
    <x:row r="593" spans="8:8" customHeight="1">
      <x:c r="H593" s="79" t="s">
        <x:v>2167</x:v>
      </x:c>
    </x:row>
    <x:row r="594" spans="8:8" customHeight="1">
      <x:c r="H594" s="79" t="s">
        <x:v>2137</x:v>
      </x:c>
    </x:row>
    <x:row r="595" spans="8:8" customHeight="1">
      <x:c r="H595" s="79" t="s">
        <x:v>2146</x:v>
      </x:c>
    </x:row>
    <x:row r="596" spans="8:8" customHeight="1">
      <x:c r="H596" s="79" t="s">
        <x:v>2134</x:v>
      </x:c>
    </x:row>
    <x:row r="597" spans="8:8" customHeight="1">
      <x:c r="H597" s="79" t="s">
        <x:v>2165</x:v>
      </x:c>
    </x:row>
    <x:row r="598" spans="8:8" customHeight="1">
      <x:c r="H598" s="80" t="s">
        <x:v>7834</x:v>
      </x:c>
    </x:row>
    <x:row r="599" spans="8:8" customHeight="1">
      <x:c r="H599" s="80" t="s">
        <x:v>5483</x:v>
      </x:c>
    </x:row>
    <x:row r="600" spans="8:8" customHeight="1">
      <x:c r="H600" s="81" t="s">
        <x:v>7679</x:v>
      </x:c>
    </x:row>
    <x:row r="601" spans="8:8" customHeight="1">
      <x:c r="H601" s="81" t="s">
        <x:v>1114</x:v>
      </x:c>
    </x:row>
    <x:row r="602" spans="8:8" customHeight="1">
      <x:c r="H602" s="79" t="s">
        <x:v>2159</x:v>
      </x:c>
    </x:row>
    <x:row r="603" spans="8:8" customHeight="1">
      <x:c r="H603" s="79" t="s">
        <x:v>2160</x:v>
      </x:c>
    </x:row>
    <x:row r="604" spans="8:8" customHeight="1">
      <x:c r="H604" s="79" t="s">
        <x:v>2163</x:v>
      </x:c>
    </x:row>
    <x:row r="605" spans="8:8" customHeight="1">
      <x:c r="H605" s="79" t="s">
        <x:v>2149</x:v>
      </x:c>
    </x:row>
    <x:row r="606" spans="8:8" customHeight="1">
      <x:c r="H606" s="79" t="s">
        <x:v>2137</x:v>
      </x:c>
    </x:row>
    <x:row r="607" spans="8:8" customHeight="1">
      <x:c r="H607" s="79" t="s">
        <x:v>2168</x:v>
      </x:c>
    </x:row>
    <x:row r="608" spans="8:8" customHeight="1">
      <x:c r="H608" s="79" t="s">
        <x:v>2177</x:v>
      </x:c>
    </x:row>
    <x:row r="609" spans="8:8" customHeight="1">
      <x:c r="H609" s="79" t="s">
        <x:v>2138</x:v>
      </x:c>
    </x:row>
    <x:row r="610" spans="8:8" customHeight="1">
      <x:c r="H610" s="79" t="s">
        <x:v>2155</x:v>
      </x:c>
    </x:row>
    <x:row r="611" spans="8:8" customHeight="1">
      <x:c r="H611" s="79" t="s">
        <x:v>2150</x:v>
      </x:c>
    </x:row>
    <x:row r="612" spans="8:8" customHeight="1">
      <x:c r="H612" s="79" t="s">
        <x:v>2146</x:v>
      </x:c>
    </x:row>
    <x:row r="613" spans="8:8" customHeight="1">
      <x:c r="H613" s="79" t="s">
        <x:v>2130</x:v>
      </x:c>
    </x:row>
    <x:row r="614" spans="8:8" customHeight="1">
      <x:c r="H614" s="79" t="s">
        <x:v>2134</x:v>
      </x:c>
    </x:row>
    <x:row r="615" spans="8:8" customHeight="1">
      <x:c r="H615" s="79" t="s">
        <x:v>2117</x:v>
      </x:c>
    </x:row>
    <x:row r="616" spans="8:8" customHeight="1">
      <x:c r="H616" s="79" t="s">
        <x:v>2131</x:v>
      </x:c>
    </x:row>
    <x:row r="617" spans="8:8" customHeight="1">
      <x:c r="H617" s="79" t="s">
        <x:v>2119</x:v>
      </x:c>
    </x:row>
    <x:row r="618" spans="8:8" customHeight="1">
      <x:c r="H618" s="79" t="s">
        <x:v>1097</x:v>
      </x:c>
    </x:row>
    <x:row r="619" spans="8:8" customHeight="1">
      <x:c r="H619" s="79" t="s">
        <x:v>1588</x:v>
      </x:c>
    </x:row>
    <x:row r="622" spans="8:11" customHeight="1">
      <x:c r="H622" s="98" t="s">
        <x:v>7260</x:v>
      </x:c>
      <x:c r="I622" s="85"/>
      <x:c r="J622" s="85"/>
      <x:c r="K622" s="85"/>
    </x:row>
    <x:row r="623" spans="9:9" customHeight="1">
      <x:c r="I623" s="16" t="s">
        <x:v>538</x:v>
      </x:c>
    </x:row>
    <x:row r="624" spans="9:9" customHeight="1">
      <x:c r="I624" s="16" t="s">
        <x:v>3606</x:v>
      </x:c>
    </x:row>
    <x:row r="626" spans="9:9" customHeight="1">
      <x:c r="I626" s="16" t="s">
        <x:v>1144</x:v>
      </x:c>
    </x:row>
    <x:row r="627" spans="10:14" customHeight="1">
      <x:c r="J627" s="379" t="s">
        <x:v>1411</x:v>
      </x:c>
      <x:c r="K627" s="380"/>
      <x:c r="L627" s="380"/>
      <x:c r="M627" s="380"/>
      <x:c r="N627" s="381"/>
    </x:row>
    <x:row r="628" spans="10:14" customHeight="1">
      <x:c r="J628" s="379" t="s">
        <x:v>1423</x:v>
      </x:c>
      <x:c r="K628" s="380"/>
      <x:c r="L628" s="380"/>
      <x:c r="M628" s="380"/>
      <x:c r="N628" s="381"/>
    </x:row>
    <x:row r="629" spans="10:14" customHeight="1">
      <x:c r="J629" s="379" t="s">
        <x:v>1387</x:v>
      </x:c>
      <x:c r="K629" s="380"/>
      <x:c r="L629" s="380"/>
      <x:c r="M629" s="380"/>
      <x:c r="N629" s="381"/>
    </x:row>
    <x:row r="630" spans="10:16" customHeight="1">
      <x:c r="J630" s="129" t="s">
        <x:v>4186</x:v>
      </x:c>
      <x:c r="K630" s="130"/>
      <x:c r="L630" s="130"/>
      <x:c r="M630" s="130"/>
      <x:c r="N630" s="131"/>
      <x:c r="O630" s="132"/>
      <x:c r="P630" s="132"/>
    </x:row>
    <x:row r="632" spans="9:9" customHeight="1">
      <x:c r="I632" s="80" t="s">
        <x:v>7680</x:v>
      </x:c>
    </x:row>
    <x:row r="633" spans="9:9" customHeight="1">
      <x:c r="I633" s="80" t="s">
        <x:v>5880</x:v>
      </x:c>
    </x:row>
    <x:row r="634" spans="9:9" customHeight="1">
      <x:c r="I634" s="81" t="s">
        <x:v>7373</x:v>
      </x:c>
    </x:row>
    <x:row r="635" spans="9:9" customHeight="1">
      <x:c r="I635" s="81" t="s">
        <x:v>1114</x:v>
      </x:c>
    </x:row>
    <x:row r="636" spans="9:9" customHeight="1">
      <x:c r="I636" s="79" t="s">
        <x:v>2926</x:v>
      </x:c>
    </x:row>
    <x:row r="637" spans="9:9" customHeight="1">
      <x:c r="I637" s="81" t="s">
        <x:v>7605</x:v>
      </x:c>
    </x:row>
    <x:row r="638" spans="9:9" customHeight="1">
      <x:c r="I638" s="79" t="s">
        <x:v>1641</x:v>
      </x:c>
    </x:row>
    <x:row r="639" spans="9:9" customHeight="1">
      <x:c r="I639" s="81" t="s">
        <x:v>7613</x:v>
      </x:c>
    </x:row>
    <x:row r="640" spans="9:9" customHeight="1">
      <x:c r="I640" s="81" t="s">
        <x:v>7623</x:v>
      </x:c>
    </x:row>
    <x:row r="641" spans="9:9" customHeight="1">
      <x:c r="I641" s="81" t="s">
        <x:v>7610</x:v>
      </x:c>
    </x:row>
    <x:row r="642" spans="9:9" customHeight="1">
      <x:c r="I642" s="81" t="s">
        <x:v>7609</x:v>
      </x:c>
    </x:row>
    <x:row r="643" spans="9:9" customHeight="1">
      <x:c r="I643" s="81" t="s">
        <x:v>7607</x:v>
      </x:c>
    </x:row>
    <x:row r="644" spans="9:9" customHeight="1">
      <x:c r="I644" s="81" t="s">
        <x:v>7620</x:v>
      </x:c>
    </x:row>
    <x:row r="645" spans="9:9" customHeight="1">
      <x:c r="I645" s="81" t="s">
        <x:v>7611</x:v>
      </x:c>
    </x:row>
    <x:row r="646" spans="9:9" customHeight="1">
      <x:c r="I646" s="81" t="s">
        <x:v>7619</x:v>
      </x:c>
    </x:row>
    <x:row r="647" spans="9:9" customHeight="1">
      <x:c r="I647" s="81" t="s">
        <x:v>7614</x:v>
      </x:c>
    </x:row>
    <x:row r="648" spans="9:9" customHeight="1">
      <x:c r="I648" s="81" t="s">
        <x:v>7608</x:v>
      </x:c>
    </x:row>
    <x:row r="649" spans="9:9" customHeight="1">
      <x:c r="I649" s="81" t="s">
        <x:v>853</x:v>
      </x:c>
    </x:row>
    <x:row r="650" spans="9:9" customHeight="1">
      <x:c r="I650" s="81" t="s">
        <x:v>6674</x:v>
      </x:c>
    </x:row>
    <x:row r="651" spans="9:9" customHeight="1">
      <x:c r="I651" s="79" t="s">
        <x:v>4744</x:v>
      </x:c>
    </x:row>
    <x:row r="652" spans="9:9" customHeight="1">
      <x:c r="I652" s="81" t="s">
        <x:v>6678</x:v>
      </x:c>
    </x:row>
    <x:row r="653" spans="9:9" customHeight="1">
      <x:c r="I653" s="81" t="s">
        <x:v>6679</x:v>
      </x:c>
    </x:row>
    <x:row r="654" spans="9:9" customHeight="1">
      <x:c r="I654" s="81" t="s">
        <x:v>6675</x:v>
      </x:c>
    </x:row>
    <x:row r="655" spans="9:9" customHeight="1">
      <x:c r="I655" s="81" t="s">
        <x:v>6676</x:v>
      </x:c>
    </x:row>
    <x:row r="656" spans="9:9" customHeight="1">
      <x:c r="I656" s="81" t="s">
        <x:v>6677</x:v>
      </x:c>
    </x:row>
    <x:row r="657" spans="9:9" customHeight="1">
      <x:c r="I657" s="81" t="s">
        <x:v>6681</x:v>
      </x:c>
    </x:row>
    <x:row r="658" spans="9:9" customHeight="1">
      <x:c r="I658" s="81" t="s">
        <x:v>6697</x:v>
      </x:c>
    </x:row>
    <x:row r="659" spans="9:9" customHeight="1">
      <x:c r="I659" s="81" t="s">
        <x:v>6695</x:v>
      </x:c>
    </x:row>
    <x:row r="660" spans="9:9" customHeight="1">
      <x:c r="I660" s="81" t="s">
        <x:v>6689</x:v>
      </x:c>
    </x:row>
    <x:row r="661" spans="9:9" customHeight="1">
      <x:c r="I661" s="81" t="s">
        <x:v>7378</x:v>
      </x:c>
    </x:row>
    <x:row r="664" spans="9:9" customHeight="1">
      <x:c r="I664" s="80" t="s">
        <x:v>6691</x:v>
      </x:c>
    </x:row>
    <x:row r="665" spans="9:9" customHeight="1">
      <x:c r="I665" s="80" t="s">
        <x:v>5880</x:v>
      </x:c>
    </x:row>
    <x:row r="666" spans="9:9" customHeight="1">
      <x:c r="I666" s="81" t="s">
        <x:v>7536</x:v>
      </x:c>
    </x:row>
    <x:row r="667" spans="9:9" customHeight="1">
      <x:c r="I667" s="81" t="s">
        <x:v>1322</x:v>
      </x:c>
    </x:row>
    <x:row r="668" spans="9:9" customHeight="1">
      <x:c r="I668" s="80" t="s">
        <x:v>6688</x:v>
      </x:c>
    </x:row>
    <x:row r="669" spans="9:9" customHeight="1">
      <x:c r="I669" s="80" t="s">
        <x:v>5880</x:v>
      </x:c>
    </x:row>
    <x:row r="670" spans="9:9" customHeight="1">
      <x:c r="I670" s="81" t="s">
        <x:v>7258</x:v>
      </x:c>
    </x:row>
    <x:row r="671" spans="9:9" customHeight="1">
      <x:c r="I671" s="81" t="s">
        <x:v>1114</x:v>
      </x:c>
    </x:row>
    <x:row r="672" spans="9:9" customHeight="1">
      <x:c r="I672" s="81" t="s">
        <x:v>6674</x:v>
      </x:c>
    </x:row>
    <x:row r="673" spans="9:9" customHeight="1">
      <x:c r="I673" s="79" t="s">
        <x:v>4744</x:v>
      </x:c>
    </x:row>
    <x:row r="674" spans="9:9" customHeight="1">
      <x:c r="I674" s="81" t="s">
        <x:v>6678</x:v>
      </x:c>
    </x:row>
    <x:row r="675" spans="9:9" customHeight="1">
      <x:c r="I675" s="81" t="s">
        <x:v>6679</x:v>
      </x:c>
    </x:row>
    <x:row r="676" spans="9:9" customHeight="1">
      <x:c r="I676" s="81" t="s">
        <x:v>6675</x:v>
      </x:c>
    </x:row>
    <x:row r="677" spans="9:9" customHeight="1">
      <x:c r="I677" s="81" t="s">
        <x:v>6676</x:v>
      </x:c>
    </x:row>
    <x:row r="678" spans="9:9" customHeight="1">
      <x:c r="I678" s="81" t="s">
        <x:v>6677</x:v>
      </x:c>
    </x:row>
    <x:row r="679" spans="9:9" customHeight="1">
      <x:c r="I679" s="81" t="s">
        <x:v>6681</x:v>
      </x:c>
    </x:row>
    <x:row r="680" spans="9:9" customHeight="1">
      <x:c r="I680" s="81" t="s">
        <x:v>6697</x:v>
      </x:c>
    </x:row>
    <x:row r="681" spans="9:9" customHeight="1">
      <x:c r="I681" s="81" t="s">
        <x:v>6695</x:v>
      </x:c>
    </x:row>
    <x:row r="682" spans="9:9" customHeight="1">
      <x:c r="I682" s="81" t="s">
        <x:v>6689</x:v>
      </x:c>
    </x:row>
    <x:row r="683" spans="9:9" customHeight="1">
      <x:c r="I683" s="81" t="s">
        <x:v>6682</x:v>
      </x:c>
    </x:row>
  </x:sheetData>
  <x:mergeCells count="19">
    <x:mergeCell ref="J627:N627"/>
    <x:mergeCell ref="J628:N628"/>
    <x:mergeCell ref="J629:N629"/>
    <x:mergeCell ref="F373:J373"/>
    <x:mergeCell ref="F374:J374"/>
    <x:mergeCell ref="G477:K477"/>
    <x:mergeCell ref="G478:K478"/>
    <x:mergeCell ref="G479:K479"/>
    <x:mergeCell ref="F310:J310"/>
    <x:mergeCell ref="F311:J311"/>
    <x:mergeCell ref="F312:J312"/>
    <x:mergeCell ref="F315:J315"/>
    <x:mergeCell ref="F372:J372"/>
    <x:mergeCell ref="A1:A10"/>
    <x:mergeCell ref="G188:K188"/>
    <x:mergeCell ref="G189:K189"/>
    <x:mergeCell ref="G190:K190"/>
    <x:mergeCell ref="G191:K191"/>
    <x:mergeCell ref="G192:K192"/>
  </x:mergeCells>
  <x:hyperlinks>
    <x:hyperlink ref="D4:D4" r:id="rId1"/>
    <x:hyperlink ref="D3:D3" r:id="rId2"/>
    <x:hyperlink ref="A1:A10" location=""/>
    <x:hyperlink ref="D5:D5" r:id="rId3"/>
    <x:hyperlink ref="D6:D6" r:id="rId4"/>
    <x:hyperlink ref="D1:D1" r:id="rId5"/>
    <x:hyperlink ref="A7:A7" location=""/>
    <x:hyperlink ref="D7:D7" r:id="rId6"/>
    <x:hyperlink ref="D8:D8" r:id="rId7"/>
    <x:hyperlink ref="A9:A9" location=""/>
    <x:hyperlink ref="D9:D9" r:id="rId8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9"/>
</x:worksheet>
</file>

<file path=xl/worksheets/sheet3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3"/>
  <x:dimension ref="A1:AS793"/>
  <x:sheetViews>
    <x:sheetView showGridLines="0" topLeftCell="D131" zoomScaleNormal="100" zoomScaleSheetLayoutView="75" workbookViewId="0">
      <x:selection activeCell="D137" activeCellId="0" sqref="D137:D137"/>
    </x:sheetView>
  </x:sheetViews>
  <x:sheetFormatPr defaultColWidth="3.875" defaultRowHeight="18" customHeight="1"/>
  <x:cols>
    <x:col min="1" max="1" width="3" style="17" customWidth="1"/>
  </x:cols>
  <x:sheetData>
    <x:row r="1" spans="1:4" customHeight="1">
      <x:c r="A1" s="310" t="s">
        <x:v>1079</x:v>
      </x:c>
      <x:c r="D1" s="108" t="s">
        <x:v>3420</x:v>
      </x:c>
    </x:row>
    <x:row r="2" spans="1:4" customHeight="1">
      <x:c r="A2" s="311"/>
      <x:c r="B2" s="17" t="s">
        <x:v>980</x:v>
      </x:c>
      <x:c r="D2" s="17" t="s">
        <x:v>945</x:v>
      </x:c>
    </x:row>
    <x:row r="3" spans="1:4" customHeight="1">
      <x:c r="A3" s="311"/>
      <x:c r="B3" s="17" t="s">
        <x:v>1391</x:v>
      </x:c>
      <x:c r="D3" s="108" t="s">
        <x:v>4100</x:v>
      </x:c>
    </x:row>
    <x:row r="4" spans="1:4" customHeight="1">
      <x:c r="A4" s="311"/>
      <x:c r="B4" s="17" t="s">
        <x:v>1392</x:v>
      </x:c>
      <x:c r="D4" s="108" t="s">
        <x:v>22</x:v>
      </x:c>
    </x:row>
    <x:row r="5" spans="1:4" customHeight="1">
      <x:c r="A5" s="311"/>
      <x:c r="B5" s="17" t="s">
        <x:v>1394</x:v>
      </x:c>
      <x:c r="D5" s="108" t="s">
        <x:v>69</x:v>
      </x:c>
    </x:row>
    <x:row r="6" spans="1:4" customHeight="1">
      <x:c r="A6" s="311"/>
      <x:c r="B6" s="17" t="s">
        <x:v>1402</x:v>
      </x:c>
      <x:c r="D6" s="108" t="s">
        <x:v>4090</x:v>
      </x:c>
    </x:row>
    <x:row r="7" spans="1:4" customHeight="1">
      <x:c r="A7" s="311"/>
      <x:c r="B7" s="17" t="s">
        <x:v>1407</x:v>
      </x:c>
      <x:c r="D7" s="108" t="s">
        <x:v>224</x:v>
      </x:c>
    </x:row>
    <x:row r="8" spans="1:4" customHeight="1">
      <x:c r="A8" s="311"/>
      <x:c r="B8" s="17" t="s">
        <x:v>1087</x:v>
      </x:c>
      <x:c r="D8" s="108" t="s">
        <x:v>4099</x:v>
      </x:c>
    </x:row>
    <x:row r="9" spans="1:4" customHeight="1">
      <x:c r="A9" s="311"/>
      <x:c r="B9" s="17" t="s">
        <x:v>1138</x:v>
      </x:c>
      <x:c r="D9" s="108" t="s">
        <x:v>2570</x:v>
      </x:c>
    </x:row>
    <x:row r="10" spans="1:2" customHeight="1">
      <x:c r="A10" s="311"/>
      <x:c r="B10" s="17" t="s">
        <x:v>978</x:v>
      </x:c>
    </x:row>
    <x:row r="11" spans="2:2" customHeight="1">
      <x:c r="B11" s="17" t="s">
        <x:v>4307</x:v>
      </x:c>
    </x:row>
    <x:row r="13" spans="3:23" customHeight="1">
      <x:c r="C13" s="390" t="s">
        <x:v>1170</x:v>
      </x:c>
      <x:c r="D13" s="390"/>
      <x:c r="E13" s="390"/>
      <x:c r="F13" s="390" t="s">
        <x:v>1124</x:v>
      </x:c>
      <x:c r="G13" s="390"/>
      <x:c r="H13" s="390"/>
      <x:c r="I13" s="390"/>
      <x:c r="J13" s="390"/>
      <x:c r="K13" s="390"/>
      <x:c r="L13" s="390"/>
      <x:c r="M13" s="390" t="s">
        <x:v>1147</x:v>
      </x:c>
      <x:c r="N13" s="390"/>
      <x:c r="O13" s="390"/>
      <x:c r="P13" s="390"/>
      <x:c r="Q13" s="390"/>
      <x:c r="R13" s="390"/>
      <x:c r="S13" s="390" t="s">
        <x:v>1146</x:v>
      </x:c>
      <x:c r="T13" s="390"/>
      <x:c r="U13" s="390"/>
      <x:c r="V13" s="390"/>
      <x:c r="W13" s="390"/>
    </x:row>
    <x:row r="14" spans="3:23" customHeight="1">
      <x:c r="C14" s="305">
        <x:v>9</x:v>
      </x:c>
      <x:c r="D14" s="305"/>
      <x:c r="E14" s="305"/>
      <x:c r="F14" s="360" t="s">
        <x:v>4612</x:v>
      </x:c>
      <x:c r="G14" s="360"/>
      <x:c r="H14" s="360"/>
      <x:c r="I14" s="360"/>
      <x:c r="J14" s="360"/>
      <x:c r="K14" s="360"/>
      <x:c r="L14" s="360"/>
      <x:c r="M14" s="359" t="s">
        <x:v>4602</x:v>
      </x:c>
      <x:c r="N14" s="359"/>
      <x:c r="O14" s="359"/>
      <x:c r="P14" s="359"/>
      <x:c r="Q14" s="359"/>
      <x:c r="R14" s="359"/>
      <x:c r="S14" s="359">
        <x:v>1234</x:v>
      </x:c>
      <x:c r="T14" s="359"/>
      <x:c r="U14" s="359"/>
      <x:c r="V14" s="359"/>
      <x:c r="W14" s="359"/>
    </x:row>
    <x:row r="15" spans="3:23" customHeight="1">
      <x:c r="C15" s="305">
        <x:v>0</x:v>
      </x:c>
      <x:c r="D15" s="305"/>
      <x:c r="E15" s="305"/>
      <x:c r="F15" s="359" t="s">
        <x:v>3530</x:v>
      </x:c>
      <x:c r="G15" s="359"/>
      <x:c r="H15" s="359"/>
      <x:c r="I15" s="359"/>
      <x:c r="J15" s="359"/>
      <x:c r="K15" s="359"/>
      <x:c r="L15" s="359"/>
      <x:c r="M15" s="359" t="s">
        <x:v>4617</x:v>
      </x:c>
      <x:c r="N15" s="359"/>
      <x:c r="O15" s="359"/>
      <x:c r="P15" s="359"/>
      <x:c r="Q15" s="359"/>
      <x:c r="R15" s="359"/>
      <x:c r="S15" s="387" t="s">
        <x:v>1357</x:v>
      </x:c>
      <x:c r="T15" s="359"/>
      <x:c r="U15" s="359"/>
      <x:c r="V15" s="359"/>
      <x:c r="W15" s="359"/>
    </x:row>
    <x:row r="16" spans="3:23" customHeight="1">
      <x:c r="C16" s="305" t="s">
        <x:v>1180</x:v>
      </x:c>
      <x:c r="D16" s="305"/>
      <x:c r="E16" s="305"/>
      <x:c r="F16" s="359" t="s">
        <x:v>1776</x:v>
      </x:c>
      <x:c r="G16" s="359"/>
      <x:c r="H16" s="359"/>
      <x:c r="I16" s="359"/>
      <x:c r="J16" s="359"/>
      <x:c r="K16" s="359"/>
      <x:c r="L16" s="359"/>
      <x:c r="M16" s="359" t="s">
        <x:v>4599</x:v>
      </x:c>
      <x:c r="N16" s="359"/>
      <x:c r="O16" s="359"/>
      <x:c r="P16" s="359"/>
      <x:c r="Q16" s="359"/>
      <x:c r="R16" s="359"/>
      <x:c r="S16" s="389">
        <x:v>1234</x:v>
      </x:c>
      <x:c r="T16" s="359"/>
      <x:c r="U16" s="359"/>
      <x:c r="V16" s="359"/>
      <x:c r="W16" s="359"/>
    </x:row>
    <x:row r="17" spans="3:23" customHeight="1">
      <x:c r="C17" s="305" t="s">
        <x:v>1176</x:v>
      </x:c>
      <x:c r="D17" s="305"/>
      <x:c r="E17" s="305"/>
      <x:c r="F17" s="359" t="s">
        <x:v>1356</x:v>
      </x:c>
      <x:c r="G17" s="359"/>
      <x:c r="H17" s="359"/>
      <x:c r="I17" s="359"/>
      <x:c r="J17" s="359"/>
      <x:c r="K17" s="359"/>
      <x:c r="L17" s="359"/>
      <x:c r="M17" s="359" t="s">
        <x:v>4603</x:v>
      </x:c>
      <x:c r="N17" s="359"/>
      <x:c r="O17" s="359"/>
      <x:c r="P17" s="359"/>
      <x:c r="Q17" s="359"/>
      <x:c r="R17" s="359"/>
      <x:c r="S17" s="387" t="s">
        <x:v>7826</x:v>
      </x:c>
      <x:c r="T17" s="359"/>
      <x:c r="U17" s="359"/>
      <x:c r="V17" s="359"/>
      <x:c r="W17" s="359"/>
    </x:row>
    <x:row r="18" spans="3:23" customHeight="1">
      <x:c r="C18" s="305" t="s">
        <x:v>1155</x:v>
      </x:c>
      <x:c r="D18" s="305"/>
      <x:c r="E18" s="305"/>
      <x:c r="F18" s="359" t="s">
        <x:v>1777</x:v>
      </x:c>
      <x:c r="G18" s="359"/>
      <x:c r="H18" s="359"/>
      <x:c r="I18" s="359"/>
      <x:c r="J18" s="359"/>
      <x:c r="K18" s="359"/>
      <x:c r="L18" s="359"/>
      <x:c r="M18" s="359" t="s">
        <x:v>4013</x:v>
      </x:c>
      <x:c r="N18" s="359"/>
      <x:c r="O18" s="359"/>
      <x:c r="P18" s="359"/>
      <x:c r="Q18" s="359"/>
      <x:c r="R18" s="359"/>
      <x:c r="S18" s="388">
        <x:v>12345</x:v>
      </x:c>
      <x:c r="T18" s="359"/>
      <x:c r="U18" s="359"/>
      <x:c r="V18" s="359"/>
      <x:c r="W18" s="359"/>
    </x:row>
    <x:row r="19" spans="3:23" customHeight="1">
      <x:c r="C19" s="305" t="s">
        <x:v>1139</x:v>
      </x:c>
      <x:c r="D19" s="305"/>
      <x:c r="E19" s="305"/>
      <x:c r="F19" s="385" t="s">
        <x:v>4597</x:v>
      </x:c>
      <x:c r="G19" s="385"/>
      <x:c r="H19" s="385"/>
      <x:c r="I19" s="385"/>
      <x:c r="J19" s="385"/>
      <x:c r="K19" s="385"/>
      <x:c r="L19" s="385"/>
      <x:c r="M19" s="359" t="s">
        <x:v>4009</x:v>
      </x:c>
      <x:c r="N19" s="359"/>
      <x:c r="O19" s="359"/>
      <x:c r="P19" s="359"/>
      <x:c r="Q19" s="359"/>
      <x:c r="R19" s="359"/>
      <x:c r="S19" s="386" t="s">
        <x:v>1347</x:v>
      </x:c>
      <x:c r="T19" s="359"/>
      <x:c r="U19" s="359"/>
      <x:c r="V19" s="359"/>
      <x:c r="W19" s="359"/>
    </x:row>
    <x:row r="21" spans="3:3" customHeight="1">
      <x:c r="C21" s="81" t="s">
        <x:v>7148</x:v>
      </x:c>
    </x:row>
    <x:row r="22" spans="3:3" customHeight="1">
      <x:c r="C22" s="81" t="s">
        <x:v>7146</x:v>
      </x:c>
    </x:row>
    <x:row r="23" spans="3:3" customHeight="1">
      <x:c r="C23" s="81" t="s">
        <x:v>7144</x:v>
      </x:c>
    </x:row>
    <x:row r="24" spans="3:3" customHeight="1">
      <x:c r="C24" s="81" t="s">
        <x:v>7143</x:v>
      </x:c>
    </x:row>
    <x:row r="25" spans="3:3" customHeight="1">
      <x:c r="C25" s="81" t="s">
        <x:v>7147</x:v>
      </x:c>
    </x:row>
    <x:row r="26" spans="3:3" customHeight="1">
      <x:c r="C26" s="81" t="s">
        <x:v>7149</x:v>
      </x:c>
    </x:row>
    <x:row r="27" spans="3:3" customHeight="1">
      <x:c r="C27" s="79" t="s">
        <x:v>3511</x:v>
      </x:c>
    </x:row>
    <x:row r="28" spans="3:3" customHeight="1">
      <x:c r="C28" s="80" t="s">
        <x:v>7858</x:v>
      </x:c>
    </x:row>
    <x:row r="29" spans="3:3" customHeight="1">
      <x:c r="C29" s="81" t="s">
        <x:v>6135</x:v>
      </x:c>
    </x:row>
    <x:row r="30" spans="3:3" customHeight="1">
      <x:c r="C30" s="81" t="s">
        <x:v>6127</x:v>
      </x:c>
    </x:row>
    <x:row r="31" spans="3:3" customHeight="1">
      <x:c r="C31" s="81" t="s">
        <x:v>6128</x:v>
      </x:c>
    </x:row>
    <x:row r="32" spans="3:3" customHeight="1">
      <x:c r="C32" s="81" t="s">
        <x:v>6129</x:v>
      </x:c>
    </x:row>
    <x:row r="33" spans="3:3" customHeight="1">
      <x:c r="C33" s="81" t="s">
        <x:v>7794</x:v>
      </x:c>
    </x:row>
    <x:row r="34" spans="3:3" customHeight="1">
      <x:c r="C34" s="80" t="s">
        <x:v>5481</x:v>
      </x:c>
    </x:row>
    <x:row r="35" spans="3:3" customHeight="1">
      <x:c r="C35" s="81" t="s">
        <x:v>1114</x:v>
      </x:c>
    </x:row>
    <x:row r="36" spans="3:3" customHeight="1">
      <x:c r="C36" s="111" t="s">
        <x:v>508</x:v>
      </x:c>
    </x:row>
    <x:row r="37" spans="3:3" customHeight="1">
      <x:c r="C37" s="111" t="s">
        <x:v>4929</x:v>
      </x:c>
    </x:row>
    <x:row r="38" spans="3:3" customHeight="1">
      <x:c r="C38" s="111" t="s">
        <x:v>1786</x:v>
      </x:c>
    </x:row>
    <x:row r="40" spans="3:3" customHeight="1">
      <x:c r="C40" s="79" t="s">
        <x:v>520</x:v>
      </x:c>
    </x:row>
    <x:row r="41" spans="3:3" customHeight="1">
      <x:c r="C41" s="79" t="s">
        <x:v>299</x:v>
      </x:c>
    </x:row>
    <x:row r="42" spans="3:3" customHeight="1">
      <x:c r="C42" s="79" t="s">
        <x:v>3534</x:v>
      </x:c>
    </x:row>
    <x:row r="43" spans="3:3" customHeight="1">
      <x:c r="C43" s="80" t="s">
        <x:v>3662</x:v>
      </x:c>
    </x:row>
    <x:row r="44" spans="3:3" customHeight="1">
      <x:c r="C44" s="81" t="s">
        <x:v>3450</x:v>
      </x:c>
    </x:row>
    <x:row r="45" spans="3:3" customHeight="1">
      <x:c r="C45" s="81" t="s">
        <x:v>1790</x:v>
      </x:c>
    </x:row>
    <x:row r="46" spans="3:3" customHeight="1">
      <x:c r="C46" s="81" t="s">
        <x:v>3508</x:v>
      </x:c>
    </x:row>
    <x:row r="47" spans="3:3" customHeight="1">
      <x:c r="C47" s="81" t="s">
        <x:v>7792</x:v>
      </x:c>
    </x:row>
    <x:row r="48" spans="3:3" customHeight="1">
      <x:c r="C48" s="80" t="s">
        <x:v>5483</x:v>
      </x:c>
    </x:row>
    <x:row r="49" spans="3:3" customHeight="1">
      <x:c r="C49" s="80" t="s">
        <x:v>6680</x:v>
      </x:c>
    </x:row>
    <x:row r="50" spans="3:3" customHeight="1">
      <x:c r="C50" s="81" t="s">
        <x:v>1114</x:v>
      </x:c>
    </x:row>
    <x:row r="52" spans="3:3" customHeight="1">
      <x:c r="C52" s="111"/>
    </x:row>
    <x:row r="53" spans="3:3" customHeight="1">
      <x:c r="C53" s="111"/>
    </x:row>
    <x:row r="54" spans="3:3" customHeight="1">
      <x:c r="C54" s="112"/>
    </x:row>
    <x:row r="70" spans="4:4" customHeight="1">
      <x:c r="D70" s="80" t="s">
        <x:v>7145</x:v>
      </x:c>
    </x:row>
    <x:row r="71" spans="4:4" customHeight="1">
      <x:c r="D71" s="81" t="s">
        <x:v>889</x:v>
      </x:c>
    </x:row>
    <x:row r="72" spans="4:4" customHeight="1">
      <x:c r="D72" s="81" t="s">
        <x:v>4937</x:v>
      </x:c>
    </x:row>
    <x:row r="73" spans="4:4" customHeight="1">
      <x:c r="D73" s="81" t="s">
        <x:v>4955</x:v>
      </x:c>
    </x:row>
    <x:row r="74" spans="4:4" customHeight="1">
      <x:c r="D74" s="81" t="s">
        <x:v>6993</x:v>
      </x:c>
    </x:row>
    <x:row r="75" spans="4:4" customHeight="1">
      <x:c r="D75" s="80" t="s">
        <x:v>5483</x:v>
      </x:c>
    </x:row>
    <x:row r="76" spans="4:4" customHeight="1">
      <x:c r="D76" s="80" t="s">
        <x:v>6698</x:v>
      </x:c>
    </x:row>
    <x:row r="77" spans="4:4" customHeight="1">
      <x:c r="D77" s="81" t="s">
        <x:v>1114</x:v>
      </x:c>
    </x:row>
    <x:row r="78" spans="4:4" customHeight="1">
      <x:c r="D78" s="81" t="s">
        <x:v>6113</x:v>
      </x:c>
    </x:row>
    <x:row r="79" spans="4:4" customHeight="1">
      <x:c r="D79" s="79" t="s">
        <x:v>309</x:v>
      </x:c>
    </x:row>
    <x:row r="80" spans="4:4" customHeight="1">
      <x:c r="D80" s="81" t="s">
        <x:v>6130</x:v>
      </x:c>
    </x:row>
    <x:row r="81" spans="4:4" customHeight="1">
      <x:c r="D81" s="81" t="s">
        <x:v>6114</x:v>
      </x:c>
    </x:row>
    <x:row r="82" spans="4:4" customHeight="1">
      <x:c r="D82" s="81" t="s">
        <x:v>6133</x:v>
      </x:c>
    </x:row>
    <x:row r="83" spans="4:4" customHeight="1">
      <x:c r="D83" s="81" t="s">
        <x:v>6120</x:v>
      </x:c>
    </x:row>
    <x:row r="86" spans="4:13" customHeight="1">
      <x:c r="D86" s="104" t="s">
        <x:v>2235</x:v>
      </x:c>
      <x:c r="E86" s="85"/>
      <x:c r="F86" s="85"/>
      <x:c r="G86" s="85"/>
      <x:c r="H86" s="85"/>
      <x:c r="I86" s="85"/>
      <x:c r="J86" s="85"/>
      <x:c r="K86" s="85"/>
      <x:c r="L86" s="85"/>
      <x:c r="M86" s="85"/>
    </x:row>
    <x:row r="88" spans="6:6" customHeight="1">
      <x:c r="F88" s="17" t="s">
        <x:v>1144</x:v>
      </x:c>
    </x:row>
    <x:row r="89" spans="7:7" customHeight="1">
      <x:c r="G89" s="17" t="s">
        <x:v>4618</x:v>
      </x:c>
    </x:row>
    <x:row r="91" spans="9:11" customHeight="1">
      <x:c r="I91" s="97" t="s">
        <x:v>1349</x:v>
      </x:c>
      <x:c r="K91" s="17" t="s">
        <x:v>1780</x:v>
      </x:c>
    </x:row>
    <x:row r="93" spans="9:11" customHeight="1">
      <x:c r="I93" s="97" t="s">
        <x:v>1371</x:v>
      </x:c>
      <x:c r="K93" s="17" t="s">
        <x:v>3531</x:v>
      </x:c>
    </x:row>
    <x:row r="95" spans="4:4" customHeight="1">
      <x:c r="D95" s="80" t="s">
        <x:v>6692</x:v>
      </x:c>
    </x:row>
    <x:row r="96" spans="4:4" customHeight="1">
      <x:c r="D96" s="81" t="s">
        <x:v>6683</x:v>
      </x:c>
    </x:row>
    <x:row r="97" spans="4:4" customHeight="1">
      <x:c r="D97" s="81" t="s">
        <x:v>6684</x:v>
      </x:c>
    </x:row>
    <x:row r="98" spans="4:4" customHeight="1">
      <x:c r="D98" s="80" t="s">
        <x:v>5278</x:v>
      </x:c>
    </x:row>
    <x:row r="99" spans="4:4" customHeight="1">
      <x:c r="D99" s="81" t="s">
        <x:v>1114</x:v>
      </x:c>
    </x:row>
    <x:row r="100" spans="4:4" customHeight="1">
      <x:c r="D100" s="79" t="s">
        <x:v>1352</x:v>
      </x:c>
    </x:row>
    <x:row r="101" spans="4:4" customHeight="1">
      <x:c r="D101" s="80" t="s">
        <x:v>6696</x:v>
      </x:c>
    </x:row>
    <x:row r="102" spans="4:4" customHeight="1">
      <x:c r="D102" s="80" t="s">
        <x:v>5278</x:v>
      </x:c>
    </x:row>
    <x:row r="103" spans="4:4" customHeight="1">
      <x:c r="D103" s="81" t="s">
        <x:v>1114</x:v>
      </x:c>
    </x:row>
    <x:row r="104" spans="4:4" customHeight="1">
      <x:c r="D104" s="79" t="s">
        <x:v>4025</x:v>
      </x:c>
    </x:row>
    <x:row r="105" spans="4:4" customHeight="1">
      <x:c r="D105" s="79" t="s">
        <x:v>1787</x:v>
      </x:c>
    </x:row>
    <x:row r="106" spans="4:4" customHeight="1">
      <x:c r="D106" s="79" t="s">
        <x:v>1778</x:v>
      </x:c>
    </x:row>
    <x:row r="107" spans="4:4" customHeight="1">
      <x:c r="D107" s="79" t="s">
        <x:v>4616</x:v>
      </x:c>
    </x:row>
    <x:row r="109" spans="4:16" customHeight="1">
      <x:c r="D109" s="98" t="s">
        <x:v>7682</x:v>
      </x:c>
      <x:c r="E109" s="85"/>
      <x:c r="F109" s="85"/>
      <x:c r="G109" s="85"/>
      <x:c r="H109" s="85"/>
      <x:c r="I109" s="85"/>
      <x:c r="J109" s="85"/>
      <x:c r="K109" s="85"/>
      <x:c r="L109" s="85"/>
      <x:c r="M109" s="85"/>
      <x:c r="N109" s="85"/>
      <x:c r="O109" s="85"/>
      <x:c r="P109" s="85"/>
    </x:row>
    <x:row r="111" spans="5:5" customHeight="1">
      <x:c r="E111" s="79" t="s">
        <x:v>2576</x:v>
      </x:c>
    </x:row>
    <x:row r="112" spans="5:5" customHeight="1">
      <x:c r="E112" s="80" t="s">
        <x:v>6410</x:v>
      </x:c>
    </x:row>
    <x:row r="113" spans="5:5" customHeight="1">
      <x:c r="E113" s="80" t="s">
        <x:v>5278</x:v>
      </x:c>
    </x:row>
    <x:row r="114" spans="5:5" customHeight="1">
      <x:c r="E114" s="81" t="s">
        <x:v>1114</x:v>
      </x:c>
    </x:row>
    <x:row r="115" spans="5:5" customHeight="1">
      <x:c r="E115" s="81" t="s">
        <x:v>4936</x:v>
      </x:c>
    </x:row>
    <x:row r="116" spans="5:5" customHeight="1">
      <x:c r="E116" s="79" t="s">
        <x:v>310</x:v>
      </x:c>
    </x:row>
    <x:row r="117" spans="5:5" customHeight="1">
      <x:c r="E117" s="81">
        <x:v>-200</x:v>
      </x:c>
    </x:row>
    <x:row r="119" spans="4:17" customHeight="1">
      <x:c r="D119" s="85" t="s">
        <x:v>4314</x:v>
      </x:c>
      <x:c r="E119" s="85"/>
      <x:c r="F119" s="85"/>
      <x:c r="G119" s="85"/>
      <x:c r="H119" s="85"/>
      <x:c r="I119" s="85"/>
      <x:c r="J119" s="85"/>
      <x:c r="K119" s="85"/>
      <x:c r="L119" s="85"/>
      <x:c r="M119" s="85"/>
      <x:c r="N119" s="85"/>
      <x:c r="O119" s="85"/>
      <x:c r="P119" s="85"/>
      <x:c r="Q119" s="85"/>
    </x:row>
    <x:row r="121" spans="5:5" customHeight="1">
      <x:c r="E121" s="17" t="s">
        <x:v>1144</x:v>
      </x:c>
    </x:row>
    <x:row r="122" spans="6:6" customHeight="1">
      <x:c r="F122" s="17" t="s">
        <x:v>3532</x:v>
      </x:c>
    </x:row>
    <x:row r="123" spans="6:6" customHeight="1">
      <x:c r="F123" s="17" t="s">
        <x:v>4595</x:v>
      </x:c>
    </x:row>
    <x:row r="125" spans="4:4" customHeight="1">
      <x:c r="D125" s="79" t="s">
        <x:v>1486</x:v>
      </x:c>
    </x:row>
    <x:row r="126" spans="4:4" customHeight="1">
      <x:c r="D126" s="79" t="s">
        <x:v>522</x:v>
      </x:c>
    </x:row>
    <x:row r="127" spans="4:4" customHeight="1">
      <x:c r="D127" s="79" t="s">
        <x:v>325</x:v>
      </x:c>
    </x:row>
    <x:row r="128" spans="4:4" customHeight="1">
      <x:c r="D128" s="79" t="s">
        <x:v>150</x:v>
      </x:c>
    </x:row>
    <x:row r="129" spans="4:4" customHeight="1">
      <x:c r="D129" s="79" t="s">
        <x:v>2573</x:v>
      </x:c>
    </x:row>
    <x:row r="130" spans="4:4" customHeight="1">
      <x:c r="D130" s="80" t="s">
        <x:v>6137</x:v>
      </x:c>
    </x:row>
    <x:row r="131" spans="4:4" customHeight="1">
      <x:c r="D131" s="80" t="s">
        <x:v>7540</x:v>
      </x:c>
    </x:row>
    <x:row r="132" spans="4:4" customHeight="1">
      <x:c r="D132" s="81" t="s">
        <x:v>7681</x:v>
      </x:c>
    </x:row>
    <x:row r="133" spans="4:4" customHeight="1">
      <x:c r="D133" s="81" t="s">
        <x:v>4958</x:v>
      </x:c>
    </x:row>
    <x:row r="134" spans="4:4" customHeight="1">
      <x:c r="D134" s="81" t="s">
        <x:v>4944</x:v>
      </x:c>
    </x:row>
    <x:row r="135" spans="4:4" customHeight="1">
      <x:c r="D135" s="80" t="s">
        <x:v>5278</x:v>
      </x:c>
    </x:row>
    <x:row r="136" spans="4:4" customHeight="1">
      <x:c r="D136" s="81" t="s">
        <x:v>1114</x:v>
      </x:c>
    </x:row>
    <x:row r="137" spans="4:4" customHeight="1">
      <x:c r="D137" s="81" t="s">
        <x:v>6320</x:v>
      </x:c>
    </x:row>
    <x:row r="138" spans="4:4" customHeight="1">
      <x:c r="D138" s="109" t="s">
        <x:v>200</x:v>
      </x:c>
    </x:row>
    <x:row r="139" spans="4:4" customHeight="1">
      <x:c r="D139" s="109" t="s">
        <x:v>214</x:v>
      </x:c>
    </x:row>
    <x:row r="141" spans="4:4" customHeight="1">
      <x:c r="D141" s="17" t="s">
        <x:v>4311</x:v>
      </x:c>
    </x:row>
    <x:row r="143" spans="4:4" customHeight="1">
      <x:c r="D143" s="79" t="s">
        <x:v>2213</x:v>
      </x:c>
    </x:row>
    <x:row r="144" spans="4:4" customHeight="1">
      <x:c r="D144" s="79" t="s">
        <x:v>1097</x:v>
      </x:c>
    </x:row>
    <x:row r="145" spans="4:4" customHeight="1">
      <x:c r="D145" s="80" t="s">
        <x:v>3662</x:v>
      </x:c>
    </x:row>
    <x:row r="146" spans="4:4" customHeight="1">
      <x:c r="D146" s="81" t="s">
        <x:v>3450</x:v>
      </x:c>
    </x:row>
    <x:row r="147" spans="4:4" customHeight="1">
      <x:c r="D147" s="81" t="s">
        <x:v>887</x:v>
      </x:c>
    </x:row>
    <x:row r="148" spans="4:4" customHeight="1">
      <x:c r="D148" s="80" t="s">
        <x:v>5483</x:v>
      </x:c>
    </x:row>
    <x:row r="149" spans="4:4" customHeight="1">
      <x:c r="D149" s="80" t="s">
        <x:v>6115</x:v>
      </x:c>
    </x:row>
    <x:row r="150" spans="4:4" customHeight="1">
      <x:c r="D150" s="81" t="s">
        <x:v>1114</x:v>
      </x:c>
    </x:row>
    <x:row r="151" spans="4:4" customHeight="1">
      <x:c r="D151" s="81" t="s">
        <x:v>201</x:v>
      </x:c>
    </x:row>
    <x:row r="152" spans="4:4" customHeight="1">
      <x:c r="D152" s="79" t="s">
        <x:v>206</x:v>
      </x:c>
    </x:row>
    <x:row r="153" spans="4:4" customHeight="1">
      <x:c r="D153" s="81" t="s">
        <x:v>6328</x:v>
      </x:c>
    </x:row>
    <x:row r="154" spans="4:4" customHeight="1">
      <x:c r="D154" s="81" t="s">
        <x:v>6330</x:v>
      </x:c>
    </x:row>
    <x:row r="155" spans="4:4" customHeight="1">
      <x:c r="D155" s="81" t="s">
        <x:v>6342</x:v>
      </x:c>
    </x:row>
    <x:row r="156" spans="4:4" customHeight="1">
      <x:c r="D156" s="81" t="s">
        <x:v>6341</x:v>
      </x:c>
    </x:row>
    <x:row r="157" spans="4:4" customHeight="1">
      <x:c r="D157" s="81" t="s">
        <x:v>6337</x:v>
      </x:c>
    </x:row>
    <x:row r="158" spans="4:4" customHeight="1">
      <x:c r="D158" s="81" t="s">
        <x:v>6344</x:v>
      </x:c>
    </x:row>
    <x:row r="159" spans="4:4" customHeight="1">
      <x:c r="D159" s="81" t="s">
        <x:v>6331</x:v>
      </x:c>
    </x:row>
    <x:row r="160" spans="4:4" customHeight="1">
      <x:c r="D160" s="81" t="s">
        <x:v>6335</x:v>
      </x:c>
    </x:row>
    <x:row r="161" spans="4:4" customHeight="1">
      <x:c r="D161" s="81" t="s">
        <x:v>6332</x:v>
      </x:c>
    </x:row>
    <x:row r="163" spans="4:7" customHeight="1">
      <x:c r="D163" s="104" t="s">
        <x:v>1359</x:v>
      </x:c>
      <x:c r="E163" s="85"/>
      <x:c r="F163" s="85"/>
      <x:c r="G163" s="85"/>
    </x:row>
    <x:row r="164" spans="5:5" customHeight="1">
      <x:c r="E164" s="17" t="s">
        <x:v>1712</x:v>
      </x:c>
    </x:row>
    <x:row r="165" spans="6:9" customHeight="1">
      <x:c r="F165" s="85" t="s">
        <x:v>1714</x:v>
      </x:c>
      <x:c r="G165" s="85"/>
      <x:c r="H165" s="85"/>
      <x:c r="I165" s="85"/>
    </x:row>
    <x:row r="166" spans="6:6" customHeight="1">
      <x:c r="F166" s="17" t="s">
        <x:v>1153</x:v>
      </x:c>
    </x:row>
    <x:row r="167" spans="7:7" customHeight="1">
      <x:c r="G167" s="17" t="s">
        <x:v>3516</x:v>
      </x:c>
    </x:row>
    <x:row r="168" spans="6:6" customHeight="1">
      <x:c r="F168" s="80" t="s">
        <x:v>3662</x:v>
      </x:c>
    </x:row>
    <x:row r="169" spans="6:6" customHeight="1">
      <x:c r="F169" s="81" t="s">
        <x:v>3450</x:v>
      </x:c>
    </x:row>
    <x:row r="170" spans="6:6" customHeight="1">
      <x:c r="F170" s="81" t="s">
        <x:v>1790</x:v>
      </x:c>
    </x:row>
    <x:row r="171" spans="6:6" customHeight="1">
      <x:c r="F171" s="81" t="s">
        <x:v>3508</x:v>
      </x:c>
    </x:row>
    <x:row r="172" spans="6:6" customHeight="1">
      <x:c r="F172" s="81" t="s">
        <x:v>7612</x:v>
      </x:c>
    </x:row>
    <x:row r="173" spans="6:6" customHeight="1">
      <x:c r="F173" s="81" t="s">
        <x:v>7386</x:v>
      </x:c>
    </x:row>
    <x:row r="174" spans="6:6" customHeight="1">
      <x:c r="F174" s="80" t="s">
        <x:v>5483</x:v>
      </x:c>
    </x:row>
    <x:row r="175" spans="6:6" customHeight="1">
      <x:c r="F175" s="81" t="s">
        <x:v>1114</x:v>
      </x:c>
    </x:row>
    <x:row r="176" spans="6:6" customHeight="1">
      <x:c r="F176" s="81" t="s">
        <x:v>2564</x:v>
      </x:c>
    </x:row>
    <x:row r="177" spans="6:6" customHeight="1">
      <x:c r="F177" s="79" t="s">
        <x:v>2575</x:v>
      </x:c>
    </x:row>
    <x:row r="178" spans="6:6" customHeight="1">
      <x:c r="F178" s="81" t="s">
        <x:v>7281</x:v>
      </x:c>
    </x:row>
    <x:row r="179" spans="6:6" customHeight="1">
      <x:c r="F179" s="81" t="s">
        <x:v>7282</x:v>
      </x:c>
    </x:row>
    <x:row r="180" spans="6:6" customHeight="1">
      <x:c r="F180" s="81" t="s">
        <x:v>7277</x:v>
      </x:c>
    </x:row>
    <x:row r="181" spans="6:6" customHeight="1">
      <x:c r="F181" s="81" t="s">
        <x:v>7278</x:v>
      </x:c>
    </x:row>
    <x:row r="182" spans="6:6" customHeight="1">
      <x:c r="F182" s="81" t="s">
        <x:v>7279</x:v>
      </x:c>
    </x:row>
    <x:row r="183" spans="6:6" customHeight="1">
      <x:c r="F183" s="81" t="s">
        <x:v>7280</x:v>
      </x:c>
    </x:row>
    <x:row r="184" spans="6:6" customHeight="1">
      <x:c r="F184" s="81" t="s">
        <x:v>5369</x:v>
      </x:c>
    </x:row>
    <x:row r="185" spans="6:6" customHeight="1">
      <x:c r="F185" s="81" t="s">
        <x:v>5371</x:v>
      </x:c>
    </x:row>
    <x:row r="186" spans="6:6" customHeight="1">
      <x:c r="F186" s="81" t="s">
        <x:v>7892</x:v>
      </x:c>
    </x:row>
    <x:row r="187" spans="6:6" customHeight="1">
      <x:c r="F187" s="81" t="s">
        <x:v>7882</x:v>
      </x:c>
    </x:row>
    <x:row r="188" spans="6:6" customHeight="1">
      <x:c r="F188" s="81" t="s">
        <x:v>7874</x:v>
      </x:c>
    </x:row>
    <x:row r="189" spans="6:6" customHeight="1">
      <x:c r="F189" s="81" t="s">
        <x:v>7871</x:v>
      </x:c>
    </x:row>
    <x:row r="190" spans="6:6" customHeight="1">
      <x:c r="F190" s="81" t="s">
        <x:v>7884</x:v>
      </x:c>
    </x:row>
    <x:row r="191" spans="6:6" customHeight="1">
      <x:c r="F191" s="81" t="s">
        <x:v>7895</x:v>
      </x:c>
    </x:row>
    <x:row r="192" spans="6:6" customHeight="1">
      <x:c r="F192" s="92" t="s">
        <x:v>3669</x:v>
      </x:c>
    </x:row>
    <x:row r="194" spans="5:11" customHeight="1">
      <x:c r="E194" s="85" t="s">
        <x:v>4619</x:v>
      </x:c>
      <x:c r="F194" s="85"/>
      <x:c r="G194" s="85"/>
      <x:c r="H194" s="85"/>
      <x:c r="I194" s="85"/>
      <x:c r="J194" s="85"/>
      <x:c r="K194" s="85"/>
    </x:row>
    <x:row r="196" spans="6:6" customHeight="1">
      <x:c r="F196" s="17" t="s">
        <x:v>6690</x:v>
      </x:c>
    </x:row>
    <x:row r="197" spans="6:6" customHeight="1">
      <x:c r="F197" s="17" t="s">
        <x:v>898</x:v>
      </x:c>
    </x:row>
    <x:row r="199" spans="6:6" customHeight="1">
      <x:c r="F199" s="80" t="s">
        <x:v>3662</x:v>
      </x:c>
    </x:row>
    <x:row r="200" spans="6:6" customHeight="1">
      <x:c r="F200" s="81" t="s">
        <x:v>3450</x:v>
      </x:c>
    </x:row>
    <x:row r="201" spans="6:6" customHeight="1">
      <x:c r="F201" s="81" t="s">
        <x:v>3508</x:v>
      </x:c>
    </x:row>
    <x:row r="202" spans="6:6" customHeight="1">
      <x:c r="F202" s="81" t="s">
        <x:v>7388</x:v>
      </x:c>
    </x:row>
    <x:row r="203" spans="6:6" customHeight="1">
      <x:c r="F203" s="81" t="s">
        <x:v>6139</x:v>
      </x:c>
    </x:row>
    <x:row r="204" spans="6:6" customHeight="1">
      <x:c r="F204" s="80" t="s">
        <x:v>5483</x:v>
      </x:c>
    </x:row>
    <x:row r="205" spans="6:6" customHeight="1">
      <x:c r="F205" s="81" t="s">
        <x:v>1114</x:v>
      </x:c>
    </x:row>
    <x:row r="228" spans="4:4" customHeight="1">
      <x:c r="D228" s="80" t="s">
        <x:v>3662</x:v>
      </x:c>
    </x:row>
    <x:row r="229" spans="4:4" customHeight="1">
      <x:c r="D229" s="81" t="s">
        <x:v>3450</x:v>
      </x:c>
    </x:row>
    <x:row r="230" spans="4:4" customHeight="1">
      <x:c r="D230" s="81" t="s">
        <x:v>3508</x:v>
      </x:c>
    </x:row>
    <x:row r="231" spans="4:4" customHeight="1">
      <x:c r="D231" s="81" t="s">
        <x:v>6345</x:v>
      </x:c>
    </x:row>
    <x:row r="232" spans="4:4" customHeight="1">
      <x:c r="D232" s="80" t="s">
        <x:v>5483</x:v>
      </x:c>
    </x:row>
    <x:row r="233" spans="4:4" customHeight="1">
      <x:c r="D233" s="80" t="s">
        <x:v>7215</x:v>
      </x:c>
    </x:row>
    <x:row r="234" spans="4:4" customHeight="1">
      <x:c r="D234" s="81" t="s">
        <x:v>1114</x:v>
      </x:c>
    </x:row>
    <x:row r="235" spans="4:4" customHeight="1">
      <x:c r="D235" s="81" t="s">
        <x:v>2635</x:v>
      </x:c>
    </x:row>
    <x:row r="236" spans="4:4" customHeight="1">
      <x:c r="D236" s="79" t="s">
        <x:v>312</x:v>
      </x:c>
    </x:row>
    <x:row r="237" spans="4:4" customHeight="1">
      <x:c r="D237" s="81" t="s">
        <x:v>6116</x:v>
      </x:c>
    </x:row>
    <x:row r="238" spans="4:4" customHeight="1">
      <x:c r="D238" s="81" t="s">
        <x:v>6117</x:v>
      </x:c>
    </x:row>
    <x:row r="239" spans="4:4" customHeight="1">
      <x:c r="D239" s="81" t="s">
        <x:v>6119</x:v>
      </x:c>
    </x:row>
    <x:row r="240" spans="4:4" customHeight="1">
      <x:c r="D240" s="81" t="s">
        <x:v>7803</x:v>
      </x:c>
    </x:row>
    <x:row r="241" spans="4:4" customHeight="1">
      <x:c r="D241" s="81" t="s">
        <x:v>6152</x:v>
      </x:c>
    </x:row>
    <x:row r="242" spans="4:4" customHeight="1">
      <x:c r="D242" s="81" t="s">
        <x:v>7802</x:v>
      </x:c>
    </x:row>
    <x:row r="243" spans="4:4" customHeight="1">
      <x:c r="D243" s="92" t="s">
        <x:v>5909</x:v>
      </x:c>
    </x:row>
    <x:row r="245" spans="4:10" customHeight="1">
      <x:c r="D245" s="142" t="s">
        <x:v>7859</x:v>
      </x:c>
      <x:c r="E245" s="85"/>
      <x:c r="F245" s="85"/>
      <x:c r="G245" s="85"/>
      <x:c r="H245" s="85"/>
      <x:c r="I245" s="85"/>
      <x:c r="J245" s="85"/>
    </x:row>
    <x:row r="246" spans="5:5" customHeight="1">
      <x:c r="E246" s="17" t="s">
        <x:v>781</x:v>
      </x:c>
    </x:row>
    <x:row r="247" spans="5:5" customHeight="1">
      <x:c r="E247" s="17" t="s">
        <x:v>4608</x:v>
      </x:c>
    </x:row>
    <x:row r="249" spans="5:7" customHeight="1">
      <x:c r="E249" s="17" t="s">
        <x:v>1344</x:v>
      </x:c>
      <x:c r="G249" s="17" t="s">
        <x:v>1720</x:v>
      </x:c>
    </x:row>
    <x:row r="250" spans="6:6" customHeight="1">
      <x:c r="F250" s="17" t="s">
        <x:v>204</x:v>
      </x:c>
    </x:row>
    <x:row r="252" spans="5:45" customHeight="1">
      <x:c r="E252" s="113" t="s">
        <x:v>360</x:v>
      </x:c>
      <x:c r="F252" s="114"/>
      <x:c r="G252" s="114"/>
      <x:c r="H252" s="114"/>
      <x:c r="I252" s="114"/>
      <x:c r="J252" s="114"/>
      <x:c r="K252" s="114"/>
      <x:c r="L252" s="114"/>
      <x:c r="M252" s="114"/>
      <x:c r="N252" s="114"/>
      <x:c r="O252" s="114"/>
      <x:c r="P252" s="114"/>
      <x:c r="Q252" s="114"/>
      <x:c r="R252" s="114"/>
      <x:c r="S252" s="114"/>
      <x:c r="T252" s="114"/>
      <x:c r="U252" s="114"/>
      <x:c r="V252" s="114"/>
      <x:c r="W252" s="114"/>
      <x:c r="X252" s="114"/>
      <x:c r="Y252" s="114"/>
      <x:c r="Z252" s="114"/>
      <x:c r="AA252" s="114"/>
      <x:c r="AB252" s="114"/>
      <x:c r="AC252" s="114"/>
      <x:c r="AD252" s="114"/>
      <x:c r="AE252" s="114"/>
      <x:c r="AF252" s="114"/>
      <x:c r="AG252" s="114"/>
      <x:c r="AH252" s="114"/>
      <x:c r="AI252" s="114"/>
      <x:c r="AJ252" s="114"/>
      <x:c r="AK252" s="114"/>
      <x:c r="AL252" s="114"/>
      <x:c r="AM252" s="114"/>
      <x:c r="AN252" s="114"/>
      <x:c r="AO252" s="114"/>
      <x:c r="AP252" s="114"/>
      <x:c r="AQ252" s="114"/>
      <x:c r="AR252" s="114"/>
      <x:c r="AS252" s="114"/>
    </x:row>
    <x:row r="253" spans="5:45" customHeight="1">
      <x:c r="E253" s="113" t="s">
        <x:v>1672</x:v>
      </x:c>
      <x:c r="F253" s="114"/>
      <x:c r="G253" s="114"/>
      <x:c r="H253" s="114"/>
      <x:c r="I253" s="114"/>
      <x:c r="J253" s="114"/>
      <x:c r="K253" s="114"/>
      <x:c r="L253" s="114"/>
      <x:c r="M253" s="114"/>
      <x:c r="N253" s="114"/>
      <x:c r="O253" s="114"/>
      <x:c r="P253" s="114"/>
      <x:c r="Q253" s="114"/>
      <x:c r="R253" s="114"/>
      <x:c r="S253" s="114"/>
      <x:c r="T253" s="114"/>
      <x:c r="U253" s="114"/>
      <x:c r="V253" s="114"/>
      <x:c r="W253" s="114"/>
      <x:c r="X253" s="114"/>
      <x:c r="Y253" s="114"/>
      <x:c r="Z253" s="114"/>
      <x:c r="AA253" s="114"/>
      <x:c r="AB253" s="114"/>
      <x:c r="AC253" s="114"/>
      <x:c r="AD253" s="114"/>
      <x:c r="AE253" s="114"/>
      <x:c r="AF253" s="114"/>
      <x:c r="AG253" s="114"/>
      <x:c r="AH253" s="114"/>
      <x:c r="AI253" s="114"/>
      <x:c r="AJ253" s="114"/>
      <x:c r="AK253" s="114"/>
      <x:c r="AL253" s="114"/>
      <x:c r="AM253" s="114"/>
      <x:c r="AN253" s="114"/>
      <x:c r="AO253" s="114"/>
      <x:c r="AP253" s="114"/>
      <x:c r="AQ253" s="114"/>
      <x:c r="AR253" s="114"/>
      <x:c r="AS253" s="114"/>
    </x:row>
    <x:row r="254" spans="5:45" customHeight="1">
      <x:c r="E254" s="113" t="s">
        <x:v>3506</x:v>
      </x:c>
      <x:c r="F254" s="114"/>
      <x:c r="G254" s="114"/>
      <x:c r="H254" s="114"/>
      <x:c r="I254" s="114"/>
      <x:c r="J254" s="114"/>
      <x:c r="K254" s="114"/>
      <x:c r="L254" s="114"/>
      <x:c r="M254" s="114"/>
      <x:c r="N254" s="114"/>
      <x:c r="O254" s="114"/>
      <x:c r="P254" s="114"/>
      <x:c r="Q254" s="114"/>
      <x:c r="R254" s="114"/>
      <x:c r="S254" s="114"/>
      <x:c r="T254" s="114"/>
      <x:c r="U254" s="114"/>
      <x:c r="V254" s="114"/>
      <x:c r="W254" s="114"/>
      <x:c r="X254" s="114"/>
      <x:c r="Y254" s="114"/>
      <x:c r="Z254" s="114"/>
      <x:c r="AA254" s="114"/>
      <x:c r="AB254" s="114"/>
      <x:c r="AC254" s="114"/>
      <x:c r="AD254" s="114"/>
      <x:c r="AE254" s="114"/>
      <x:c r="AF254" s="114"/>
      <x:c r="AG254" s="114"/>
      <x:c r="AH254" s="114"/>
      <x:c r="AI254" s="114"/>
      <x:c r="AJ254" s="114"/>
      <x:c r="AK254" s="114"/>
      <x:c r="AL254" s="114"/>
      <x:c r="AM254" s="114"/>
      <x:c r="AN254" s="114"/>
      <x:c r="AO254" s="114"/>
      <x:c r="AP254" s="114"/>
      <x:c r="AQ254" s="114"/>
      <x:c r="AR254" s="114"/>
      <x:c r="AS254" s="114"/>
    </x:row>
    <x:row r="256" spans="5:5" customHeight="1">
      <x:c r="E256" s="79" t="s">
        <x:v>35</x:v>
      </x:c>
    </x:row>
    <x:row r="257" spans="5:5" customHeight="1">
      <x:c r="E257" s="79" t="s">
        <x:v>1458</x:v>
      </x:c>
    </x:row>
    <x:row r="258" spans="5:5" customHeight="1">
      <x:c r="E258" s="79" t="s">
        <x:v>3559</x:v>
      </x:c>
    </x:row>
    <x:row r="259" spans="5:5" customHeight="1">
      <x:c r="E259" s="80" t="s">
        <x:v>7500</x:v>
      </x:c>
    </x:row>
    <x:row r="260" spans="5:5" customHeight="1">
      <x:c r="E260" s="81" t="s">
        <x:v>3521</x:v>
      </x:c>
    </x:row>
    <x:row r="261" spans="5:5" customHeight="1">
      <x:c r="E261" s="81" t="s">
        <x:v>6994</x:v>
      </x:c>
    </x:row>
    <x:row r="262" spans="5:5" customHeight="1">
      <x:c r="E262" s="80" t="s">
        <x:v>7503</x:v>
      </x:c>
    </x:row>
    <x:row r="263" spans="5:5" customHeight="1">
      <x:c r="E263" s="81" t="s">
        <x:v>1114</x:v>
      </x:c>
    </x:row>
    <x:row r="264" spans="5:5" customHeight="1">
      <x:c r="E264" s="81" t="s">
        <x:v>526</x:v>
      </x:c>
    </x:row>
    <x:row r="265" spans="5:5" customHeight="1">
      <x:c r="E265" s="79" t="s">
        <x:v>512</x:v>
      </x:c>
    </x:row>
    <x:row r="266" spans="5:5" customHeight="1">
      <x:c r="E266" s="81" t="s">
        <x:v>6165</x:v>
      </x:c>
    </x:row>
    <x:row r="267" spans="5:5" customHeight="1">
      <x:c r="E267" s="81" t="s">
        <x:v>6153</x:v>
      </x:c>
    </x:row>
    <x:row r="268" spans="5:5" customHeight="1">
      <x:c r="E268" s="81" t="s">
        <x:v>6157</x:v>
      </x:c>
    </x:row>
    <x:row r="269" spans="5:5" customHeight="1">
      <x:c r="E269" s="81" t="s">
        <x:v>6685</x:v>
      </x:c>
    </x:row>
    <x:row r="270" spans="5:5" customHeight="1">
      <x:c r="E270" s="81" t="s">
        <x:v>7683</x:v>
      </x:c>
    </x:row>
    <x:row r="271" spans="5:5" customHeight="1">
      <x:c r="E271" s="81" t="s">
        <x:v>7837</x:v>
      </x:c>
    </x:row>
    <x:row r="272" spans="5:5" customHeight="1">
      <x:c r="E272" s="81" t="s">
        <x:v>7838</x:v>
      </x:c>
    </x:row>
    <x:row r="273" spans="5:5" customHeight="1">
      <x:c r="E273" s="81" t="s">
        <x:v>7836</x:v>
      </x:c>
    </x:row>
    <x:row r="274" spans="5:5" customHeight="1">
      <x:c r="E274" s="81" t="s">
        <x:v>6694</x:v>
      </x:c>
    </x:row>
    <x:row r="275" spans="5:5" customHeight="1">
      <x:c r="E275" s="81" t="s">
        <x:v>6686</x:v>
      </x:c>
    </x:row>
    <x:row r="276" spans="5:5" customHeight="1">
      <x:c r="E276" s="81" t="s">
        <x:v>7840</x:v>
      </x:c>
    </x:row>
    <x:row r="277" spans="5:5" customHeight="1">
      <x:c r="E277" s="81" t="s">
        <x:v>7835</x:v>
      </x:c>
    </x:row>
    <x:row r="278" spans="5:5" customHeight="1">
      <x:c r="E278" s="81" t="s">
        <x:v>6693</x:v>
      </x:c>
    </x:row>
    <x:row r="279" spans="5:5" customHeight="1">
      <x:c r="E279" s="81" t="s">
        <x:v>7214</x:v>
      </x:c>
    </x:row>
    <x:row r="280" spans="5:5" customHeight="1">
      <x:c r="E280" s="81" t="s">
        <x:v>7839</x:v>
      </x:c>
    </x:row>
    <x:row r="281" spans="5:5" customHeight="1">
      <x:c r="E281" s="81" t="s">
        <x:v>6687</x:v>
      </x:c>
    </x:row>
    <x:row r="282" spans="5:5" customHeight="1">
      <x:c r="E282" s="92" t="s">
        <x:v>7495</x:v>
      </x:c>
    </x:row>
    <x:row r="284" spans="5:7" customHeight="1">
      <x:c r="E284" s="17" t="s">
        <x:v>1344</x:v>
      </x:c>
      <x:c r="G284" s="17" t="s">
        <x:v>4031</x:v>
      </x:c>
    </x:row>
    <x:row r="285" spans="6:6" customHeight="1">
      <x:c r="F285" s="17" t="s">
        <x:v>4621</x:v>
      </x:c>
    </x:row>
    <x:row r="287" spans="7:7" customHeight="1">
      <x:c r="G287" s="17" t="s">
        <x:v>1462</x:v>
      </x:c>
    </x:row>
    <x:row r="288" spans="7:7" customHeight="1">
      <x:c r="G288" s="17" t="s">
        <x:v>2937</x:v>
      </x:c>
    </x:row>
    <x:row r="289" spans="7:7" customHeight="1">
      <x:c r="G289" s="80" t="s">
        <x:v>7500</x:v>
      </x:c>
    </x:row>
    <x:row r="290" spans="7:7" customHeight="1">
      <x:c r="G290" s="81" t="s">
        <x:v>3521</x:v>
      </x:c>
    </x:row>
    <x:row r="291" spans="7:7" customHeight="1">
      <x:c r="G291" s="81" t="s">
        <x:v>6983</x:v>
      </x:c>
    </x:row>
    <x:row r="292" spans="7:7" customHeight="1">
      <x:c r="G292" s="80" t="s">
        <x:v>7503</x:v>
      </x:c>
    </x:row>
    <x:row r="293" spans="7:7" customHeight="1">
      <x:c r="G293" s="81" t="s">
        <x:v>1114</x:v>
      </x:c>
    </x:row>
    <x:row r="294" spans="7:7" customHeight="1">
      <x:c r="G294" s="81" t="s">
        <x:v>315</x:v>
      </x:c>
    </x:row>
    <x:row r="295" spans="7:7" customHeight="1">
      <x:c r="G295" s="79" t="s">
        <x:v>319</x:v>
      </x:c>
    </x:row>
    <x:row r="296" spans="7:7" customHeight="1">
      <x:c r="G296" s="81" t="s">
        <x:v>6165</x:v>
      </x:c>
    </x:row>
    <x:row r="297" spans="7:7" customHeight="1">
      <x:c r="G297" s="81" t="s">
        <x:v>6153</x:v>
      </x:c>
    </x:row>
    <x:row r="298" spans="7:7" customHeight="1">
      <x:c r="G298" s="81" t="s">
        <x:v>6157</x:v>
      </x:c>
    </x:row>
    <x:row r="299" spans="7:7" customHeight="1">
      <x:c r="G299" s="81" t="s">
        <x:v>7621</x:v>
      </x:c>
    </x:row>
    <x:row r="300" spans="7:7" customHeight="1">
      <x:c r="G300" s="81" t="s">
        <x:v>7615</x:v>
      </x:c>
    </x:row>
    <x:row r="301" spans="7:7" customHeight="1">
      <x:c r="G301" s="81" t="s">
        <x:v>7616</x:v>
      </x:c>
    </x:row>
    <x:row r="302" spans="7:7" customHeight="1">
      <x:c r="G302" s="81" t="s">
        <x:v>7617</x:v>
      </x:c>
    </x:row>
    <x:row r="303" spans="7:7" customHeight="1">
      <x:c r="G303" s="81" t="s">
        <x:v>7618</x:v>
      </x:c>
    </x:row>
    <x:row r="304" spans="7:7" customHeight="1">
      <x:c r="G304" s="81" t="s">
        <x:v>7622</x:v>
      </x:c>
    </x:row>
    <x:row r="305" spans="7:7" customHeight="1">
      <x:c r="G305" s="81" t="s">
        <x:v>7606</x:v>
      </x:c>
    </x:row>
    <x:row r="306" spans="7:7" customHeight="1">
      <x:c r="G306" s="81" t="s">
        <x:v>7629</x:v>
      </x:c>
    </x:row>
    <x:row r="307" spans="7:7" customHeight="1">
      <x:c r="G307" s="81" t="s">
        <x:v>7624</x:v>
      </x:c>
    </x:row>
    <x:row r="308" spans="7:7" customHeight="1">
      <x:c r="G308" s="81" t="s">
        <x:v>7627</x:v>
      </x:c>
    </x:row>
    <x:row r="309" spans="7:7" customHeight="1">
      <x:c r="G309" s="81" t="s">
        <x:v>7628</x:v>
      </x:c>
    </x:row>
    <x:row r="310" spans="7:7" customHeight="1">
      <x:c r="G310" s="81" t="s">
        <x:v>7625</x:v>
      </x:c>
    </x:row>
    <x:row r="311" spans="7:7" customHeight="1">
      <x:c r="G311" s="81" t="s">
        <x:v>7626</x:v>
      </x:c>
    </x:row>
    <x:row r="312" spans="7:7" customHeight="1">
      <x:c r="G312" s="92" t="s">
        <x:v>7495</x:v>
      </x:c>
    </x:row>
    <x:row r="313" spans="7:7" customHeight="1">
      <x:c r="G313" s="92"/>
    </x:row>
    <x:row r="315" spans="7:18" customHeight="1">
      <x:c r="G315" s="104" t="s">
        <x:v>4017</x:v>
      </x:c>
      <x:c r="H315" s="85"/>
      <x:c r="I315" s="85"/>
      <x:c r="J315" s="85"/>
      <x:c r="K315" s="85"/>
      <x:c r="L315" s="85"/>
      <x:c r="M315" s="85"/>
      <x:c r="N315" s="85"/>
      <x:c r="O315" s="85"/>
      <x:c r="P315" s="85"/>
      <x:c r="Q315" s="85"/>
      <x:c r="R315" s="85"/>
    </x:row>
    <x:row r="316" spans="8:8" customHeight="1">
      <x:c r="H316" s="17" t="s">
        <x:v>1635</x:v>
      </x:c>
    </x:row>
    <x:row r="318" spans="8:8" customHeight="1">
      <x:c r="H318" s="17" t="s">
        <x:v>2110</x:v>
      </x:c>
    </x:row>
    <x:row r="319" spans="8:8" customHeight="1">
      <x:c r="H319" s="17" t="s">
        <x:v>146</x:v>
      </x:c>
    </x:row>
    <x:row r="320" spans="8:8" customHeight="1">
      <x:c r="H320" s="17" t="s">
        <x:v>302</x:v>
      </x:c>
    </x:row>
    <x:row r="321" spans="8:8" customHeight="1">
      <x:c r="H321" s="79" t="s">
        <x:v>101</x:v>
      </x:c>
    </x:row>
    <x:row r="322" spans="8:8" customHeight="1">
      <x:c r="H322" s="79" t="s">
        <x:v>375</x:v>
      </x:c>
    </x:row>
    <x:row r="323" spans="8:8" customHeight="1">
      <x:c r="H323" s="79" t="s">
        <x:v>77</x:v>
      </x:c>
    </x:row>
    <x:row r="324" spans="8:8" customHeight="1">
      <x:c r="H324" s="80" t="s">
        <x:v>7500</x:v>
      </x:c>
    </x:row>
    <x:row r="325" spans="8:8" customHeight="1">
      <x:c r="H325" s="81" t="s">
        <x:v>3521</x:v>
      </x:c>
    </x:row>
    <x:row r="326" spans="8:8" customHeight="1">
      <x:c r="H326" s="81" t="s">
        <x:v>7795</x:v>
      </x:c>
    </x:row>
    <x:row r="327" spans="8:8" customHeight="1">
      <x:c r="H327" s="81" t="s">
        <x:v>6149</x:v>
      </x:c>
    </x:row>
    <x:row r="328" spans="8:8" customHeight="1">
      <x:c r="H328" s="81" t="s">
        <x:v>6419</x:v>
      </x:c>
    </x:row>
    <x:row r="329" spans="8:8" customHeight="1">
      <x:c r="H329" s="81" t="s">
        <x:v>6333</x:v>
      </x:c>
    </x:row>
    <x:row r="330" spans="8:8" customHeight="1">
      <x:c r="H330" s="80" t="s">
        <x:v>7503</x:v>
      </x:c>
    </x:row>
    <x:row r="331" spans="8:8" customHeight="1">
      <x:c r="H331" s="81" t="s">
        <x:v>1114</x:v>
      </x:c>
    </x:row>
    <x:row r="332" spans="8:8" customHeight="1">
      <x:c r="H332" s="79" t="s">
        <x:v>2246</x:v>
      </x:c>
    </x:row>
    <x:row r="333" spans="8:8" customHeight="1">
      <x:c r="H333" s="79" t="s">
        <x:v>2541</x:v>
      </x:c>
    </x:row>
    <x:row r="334" spans="8:8" customHeight="1">
      <x:c r="H334" s="79" t="s">
        <x:v>2850</x:v>
      </x:c>
    </x:row>
    <x:row r="335" spans="8:8" customHeight="1">
      <x:c r="H335" s="79" t="s">
        <x:v>2854</x:v>
      </x:c>
    </x:row>
    <x:row r="336" spans="8:8" customHeight="1">
      <x:c r="H336" s="79" t="s">
        <x:v>2828</x:v>
      </x:c>
    </x:row>
    <x:row r="337" spans="8:8" customHeight="1">
      <x:c r="H337" s="79" t="s">
        <x:v>1476</x:v>
      </x:c>
    </x:row>
    <x:row r="338" spans="8:8" customHeight="1">
      <x:c r="H338" s="79" t="s">
        <x:v>15</x:v>
      </x:c>
    </x:row>
    <x:row r="339" spans="8:8" customHeight="1">
      <x:c r="H339" s="79" t="s">
        <x:v>1479</x:v>
      </x:c>
    </x:row>
    <x:row r="340" spans="8:8" customHeight="1">
      <x:c r="H340" s="79" t="s">
        <x:v>2835</x:v>
      </x:c>
    </x:row>
    <x:row r="341" spans="8:8" customHeight="1">
      <x:c r="H341" s="79" t="s">
        <x:v>2853</x:v>
      </x:c>
    </x:row>
    <x:row r="342" spans="8:8" customHeight="1">
      <x:c r="H342" s="79" t="s">
        <x:v>2830</x:v>
      </x:c>
    </x:row>
    <x:row r="343" spans="8:8" customHeight="1">
      <x:c r="H343" s="79" t="s">
        <x:v>2240</x:v>
      </x:c>
    </x:row>
    <x:row r="344" spans="8:8" customHeight="1">
      <x:c r="H344" s="79" t="s">
        <x:v>2258</x:v>
      </x:c>
    </x:row>
    <x:row r="345" spans="8:8" customHeight="1">
      <x:c r="H345" s="79" t="s">
        <x:v>2259</x:v>
      </x:c>
    </x:row>
    <x:row r="346" spans="8:8" customHeight="1">
      <x:c r="H346" s="79" t="s">
        <x:v>2253</x:v>
      </x:c>
    </x:row>
    <x:row r="347" spans="8:8" customHeight="1">
      <x:c r="H347" s="79" t="s">
        <x:v>2263</x:v>
      </x:c>
    </x:row>
    <x:row r="348" spans="8:8" customHeight="1">
      <x:c r="H348" s="79" t="s">
        <x:v>2248</x:v>
      </x:c>
    </x:row>
    <x:row r="349" spans="8:8" customHeight="1">
      <x:c r="H349" s="79" t="s">
        <x:v>2249</x:v>
      </x:c>
    </x:row>
    <x:row r="351" spans="8:17" customHeight="1">
      <x:c r="H351" s="98" t="s">
        <x:v>4310</x:v>
      </x:c>
      <x:c r="I351" s="85"/>
      <x:c r="J351" s="85"/>
      <x:c r="K351" s="85"/>
      <x:c r="L351" s="85"/>
      <x:c r="M351" s="85"/>
      <x:c r="N351" s="85"/>
      <x:c r="O351" s="85"/>
      <x:c r="P351" s="85"/>
      <x:c r="Q351" s="85"/>
    </x:row>
    <x:row r="352" spans="9:9" customHeight="1">
      <x:c r="I352" s="17" t="s">
        <x:v>4308</x:v>
      </x:c>
    </x:row>
    <x:row r="353" spans="9:9" customHeight="1">
      <x:c r="I353" s="17" t="s">
        <x:v>4594</x:v>
      </x:c>
    </x:row>
    <x:row r="354" spans="9:9" customHeight="1">
      <x:c r="I354" s="17" t="s">
        <x:v>4020</x:v>
      </x:c>
    </x:row>
    <x:row r="356" spans="9:9" customHeight="1">
      <x:c r="I356" s="17" t="s">
        <x:v>1473</x:v>
      </x:c>
    </x:row>
    <x:row r="357" spans="9:9" customHeight="1">
      <x:c r="I357" s="17" t="s">
        <x:v>2114</x:v>
      </x:c>
    </x:row>
    <x:row r="358" spans="9:9" customHeight="1">
      <x:c r="I358" s="17" t="s">
        <x:v>1449</x:v>
      </x:c>
    </x:row>
    <x:row r="360" spans="9:9" customHeight="1">
      <x:c r="I360" s="79" t="s">
        <x:v>100</x:v>
      </x:c>
    </x:row>
    <x:row r="361" spans="9:9" customHeight="1">
      <x:c r="I361" s="79" t="s">
        <x:v>156</x:v>
      </x:c>
    </x:row>
    <x:row r="362" spans="9:9" customHeight="1">
      <x:c r="I362" s="79" t="s">
        <x:v>10</x:v>
      </x:c>
    </x:row>
    <x:row r="363" spans="9:9" customHeight="1">
      <x:c r="I363" s="79" t="s">
        <x:v>4620</x:v>
      </x:c>
    </x:row>
    <x:row r="364" spans="9:9" customHeight="1">
      <x:c r="I364" s="79" t="s">
        <x:v>1431</x:v>
      </x:c>
    </x:row>
    <x:row r="365" spans="9:9" customHeight="1">
      <x:c r="I365" s="79" t="s">
        <x:v>3523</x:v>
      </x:c>
    </x:row>
    <x:row r="366" spans="9:9" customHeight="1">
      <x:c r="I366" s="79" t="s">
        <x:v>1740</x:v>
      </x:c>
    </x:row>
    <x:row r="367" spans="9:9" customHeight="1">
      <x:c r="I367" s="79" t="s">
        <x:v>1732</x:v>
      </x:c>
    </x:row>
    <x:row r="368" spans="9:9" customHeight="1">
      <x:c r="I368" s="79" t="s">
        <x:v>1737</x:v>
      </x:c>
    </x:row>
    <x:row r="369" spans="9:9" customHeight="1">
      <x:c r="I369" s="79" t="s">
        <x:v>1169</x:v>
      </x:c>
    </x:row>
    <x:row r="370" spans="9:9" customHeight="1">
      <x:c r="I370" s="80" t="s">
        <x:v>7500</x:v>
      </x:c>
    </x:row>
    <x:row r="371" spans="9:9" customHeight="1">
      <x:c r="I371" s="81" t="s">
        <x:v>3521</x:v>
      </x:c>
    </x:row>
    <x:row r="372" spans="9:9" customHeight="1">
      <x:c r="I372" s="81" t="s">
        <x:v>7440</x:v>
      </x:c>
    </x:row>
    <x:row r="373" spans="9:9" customHeight="1">
      <x:c r="I373" s="80" t="s">
        <x:v>7503</x:v>
      </x:c>
    </x:row>
    <x:row r="374" spans="9:9" customHeight="1">
      <x:c r="I374" s="81" t="s">
        <x:v>1114</x:v>
      </x:c>
    </x:row>
    <x:row r="375" spans="9:9" customHeight="1">
      <x:c r="I375" s="81" t="s">
        <x:v>223</x:v>
      </x:c>
    </x:row>
    <x:row r="376" spans="9:9" customHeight="1">
      <x:c r="I376" s="79" t="s">
        <x:v>205</x:v>
      </x:c>
    </x:row>
    <x:row r="377" spans="9:9" customHeight="1">
      <x:c r="I377" s="81" t="s">
        <x:v>7366</x:v>
      </x:c>
    </x:row>
    <x:row r="378" spans="9:9" customHeight="1">
      <x:c r="I378" s="81" t="s">
        <x:v>7842</x:v>
      </x:c>
    </x:row>
    <x:row r="379" spans="9:9" customHeight="1">
      <x:c r="I379" s="81" t="s">
        <x:v>7841</x:v>
      </x:c>
    </x:row>
    <x:row r="380" spans="9:9" customHeight="1">
      <x:c r="I380" s="81" t="s">
        <x:v>6685</x:v>
      </x:c>
    </x:row>
    <x:row r="381" spans="9:9" customHeight="1">
      <x:c r="I381" s="81" t="s">
        <x:v>7683</x:v>
      </x:c>
    </x:row>
    <x:row r="382" spans="9:9" customHeight="1">
      <x:c r="I382" s="81" t="s">
        <x:v>7837</x:v>
      </x:c>
    </x:row>
    <x:row r="383" spans="9:9" customHeight="1">
      <x:c r="I383" s="81" t="s">
        <x:v>7838</x:v>
      </x:c>
    </x:row>
    <x:row r="384" spans="9:9" customHeight="1">
      <x:c r="I384" s="81" t="s">
        <x:v>7836</x:v>
      </x:c>
    </x:row>
    <x:row r="385" spans="9:9" customHeight="1">
      <x:c r="I385" s="81" t="s">
        <x:v>6694</x:v>
      </x:c>
    </x:row>
    <x:row r="386" spans="9:9" customHeight="1">
      <x:c r="I386" s="81" t="s">
        <x:v>6686</x:v>
      </x:c>
    </x:row>
    <x:row r="387" spans="9:9" customHeight="1">
      <x:c r="I387" s="81" t="s">
        <x:v>7840</x:v>
      </x:c>
    </x:row>
    <x:row r="388" spans="9:9" customHeight="1">
      <x:c r="I388" s="81" t="s">
        <x:v>7835</x:v>
      </x:c>
    </x:row>
    <x:row r="389" spans="9:9" customHeight="1">
      <x:c r="I389" s="81" t="s">
        <x:v>6693</x:v>
      </x:c>
    </x:row>
    <x:row r="390" spans="9:9" customHeight="1">
      <x:c r="I390" s="81" t="s">
        <x:v>7214</x:v>
      </x:c>
    </x:row>
    <x:row r="391" spans="9:9" customHeight="1">
      <x:c r="I391" s="81" t="s">
        <x:v>7839</x:v>
      </x:c>
    </x:row>
    <x:row r="392" spans="9:9" customHeight="1">
      <x:c r="I392" s="81" t="s">
        <x:v>6687</x:v>
      </x:c>
    </x:row>
    <x:row r="393" spans="9:9" customHeight="1">
      <x:c r="I393" s="92" t="s">
        <x:v>7495</x:v>
      </x:c>
    </x:row>
    <x:row r="395" spans="8:17" customHeight="1">
      <x:c r="H395" s="98" t="s">
        <x:v>4023</x:v>
      </x:c>
      <x:c r="I395" s="85"/>
      <x:c r="J395" s="85"/>
      <x:c r="K395" s="85"/>
      <x:c r="L395" s="85"/>
      <x:c r="M395" s="85"/>
      <x:c r="N395" s="85"/>
      <x:c r="O395" s="85"/>
      <x:c r="P395" s="85"/>
      <x:c r="Q395" s="85"/>
    </x:row>
    <x:row r="396" spans="9:9" customHeight="1">
      <x:c r="I396" s="17" t="s">
        <x:v>4308</x:v>
      </x:c>
    </x:row>
    <x:row r="397" spans="9:9" customHeight="1">
      <x:c r="I397" s="17" t="s">
        <x:v>918</x:v>
      </x:c>
    </x:row>
    <x:row r="398" spans="9:9" customHeight="1">
      <x:c r="I398" s="17" t="s">
        <x:v>4020</x:v>
      </x:c>
    </x:row>
    <x:row r="400" spans="8:8" customHeight="1">
      <x:c r="H400" s="17" t="s">
        <x:v>1484</x:v>
      </x:c>
    </x:row>
    <x:row r="401" spans="8:8" customHeight="1">
      <x:c r="H401" s="17" t="s">
        <x:v>1450</x:v>
      </x:c>
    </x:row>
    <x:row r="402" spans="8:8" customHeight="1">
      <x:c r="H402" s="17" t="s">
        <x:v>514</x:v>
      </x:c>
    </x:row>
    <x:row r="404" spans="8:8" customHeight="1">
      <x:c r="H404" s="79" t="s">
        <x:v>4620</x:v>
      </x:c>
    </x:row>
    <x:row r="405" spans="8:8" customHeight="1">
      <x:c r="H405" s="79" t="s">
        <x:v>1431</x:v>
      </x:c>
    </x:row>
    <x:row r="406" spans="8:8" customHeight="1">
      <x:c r="H406" s="79" t="s">
        <x:v>3523</x:v>
      </x:c>
    </x:row>
    <x:row r="407" spans="8:8" customHeight="1">
      <x:c r="H407" s="79" t="s">
        <x:v>1740</x:v>
      </x:c>
    </x:row>
    <x:row r="408" spans="8:8" customHeight="1">
      <x:c r="H408" s="79" t="s">
        <x:v>3566</x:v>
      </x:c>
    </x:row>
    <x:row r="409" spans="8:8" customHeight="1">
      <x:c r="H409" s="79" t="s">
        <x:v>1737</x:v>
      </x:c>
    </x:row>
    <x:row r="410" spans="8:8" customHeight="1">
      <x:c r="H410" s="79" t="s">
        <x:v>1169</x:v>
      </x:c>
    </x:row>
    <x:row r="411" spans="8:8" customHeight="1">
      <x:c r="H411" s="80" t="s">
        <x:v>7500</x:v>
      </x:c>
    </x:row>
    <x:row r="412" spans="8:8" customHeight="1">
      <x:c r="H412" s="81" t="s">
        <x:v>3521</x:v>
      </x:c>
    </x:row>
    <x:row r="413" spans="8:8" customHeight="1">
      <x:c r="H413" s="81" t="s">
        <x:v>674</x:v>
      </x:c>
    </x:row>
    <x:row r="414" spans="8:8" customHeight="1">
      <x:c r="H414" s="80" t="s">
        <x:v>7503</x:v>
      </x:c>
    </x:row>
    <x:row r="415" spans="8:8" customHeight="1">
      <x:c r="H415" s="81" t="s">
        <x:v>1114</x:v>
      </x:c>
    </x:row>
    <x:row r="416" spans="8:8" customHeight="1">
      <x:c r="H416" s="81" t="s">
        <x:v>223</x:v>
      </x:c>
    </x:row>
    <x:row r="417" spans="8:8" customHeight="1">
      <x:c r="H417" s="79" t="s">
        <x:v>205</x:v>
      </x:c>
    </x:row>
    <x:row r="418" spans="8:8" customHeight="1">
      <x:c r="H418" s="81" t="s">
        <x:v>7366</x:v>
      </x:c>
    </x:row>
    <x:row r="419" spans="8:8" customHeight="1">
      <x:c r="H419" s="81" t="s">
        <x:v>7374</x:v>
      </x:c>
    </x:row>
    <x:row r="420" spans="8:8" customHeight="1">
      <x:c r="H420" s="81" t="s">
        <x:v>7389</x:v>
      </x:c>
    </x:row>
    <x:row r="421" spans="8:8" customHeight="1">
      <x:c r="H421" s="81" t="s">
        <x:v>6685</x:v>
      </x:c>
    </x:row>
    <x:row r="422" spans="8:8" customHeight="1">
      <x:c r="H422" s="81" t="s">
        <x:v>7683</x:v>
      </x:c>
    </x:row>
    <x:row r="423" spans="8:8" customHeight="1">
      <x:c r="H423" s="81" t="s">
        <x:v>7837</x:v>
      </x:c>
    </x:row>
    <x:row r="424" spans="8:8" customHeight="1">
      <x:c r="H424" s="81" t="s">
        <x:v>7838</x:v>
      </x:c>
    </x:row>
    <x:row r="425" spans="8:8" customHeight="1">
      <x:c r="H425" s="81" t="s">
        <x:v>7836</x:v>
      </x:c>
    </x:row>
    <x:row r="426" spans="8:8" customHeight="1">
      <x:c r="H426" s="81" t="s">
        <x:v>6694</x:v>
      </x:c>
    </x:row>
    <x:row r="427" spans="8:8" customHeight="1">
      <x:c r="H427" s="81" t="s">
        <x:v>6686</x:v>
      </x:c>
    </x:row>
    <x:row r="428" spans="8:8" customHeight="1">
      <x:c r="H428" s="81" t="s">
        <x:v>7840</x:v>
      </x:c>
    </x:row>
    <x:row r="429" spans="8:8" customHeight="1">
      <x:c r="H429" s="81" t="s">
        <x:v>7835</x:v>
      </x:c>
    </x:row>
    <x:row r="430" spans="8:8" customHeight="1">
      <x:c r="H430" s="81" t="s">
        <x:v>6693</x:v>
      </x:c>
    </x:row>
    <x:row r="431" spans="8:8" customHeight="1">
      <x:c r="H431" s="81" t="s">
        <x:v>7214</x:v>
      </x:c>
    </x:row>
    <x:row r="432" spans="8:8" customHeight="1">
      <x:c r="H432" s="81" t="s">
        <x:v>7839</x:v>
      </x:c>
    </x:row>
    <x:row r="433" spans="8:8" customHeight="1">
      <x:c r="H433" s="81" t="s">
        <x:v>6687</x:v>
      </x:c>
    </x:row>
    <x:row r="434" spans="8:8" customHeight="1">
      <x:c r="H434" s="92" t="s">
        <x:v>7495</x:v>
      </x:c>
    </x:row>
    <x:row r="437" spans="8:17" customHeight="1">
      <x:c r="H437" s="98" t="s">
        <x:v>4306</x:v>
      </x:c>
      <x:c r="I437" s="85"/>
      <x:c r="J437" s="85"/>
      <x:c r="K437" s="85"/>
      <x:c r="L437" s="85"/>
      <x:c r="M437" s="85"/>
      <x:c r="N437" s="85"/>
      <x:c r="O437" s="85"/>
      <x:c r="P437" s="85"/>
      <x:c r="Q437" s="85"/>
    </x:row>
    <x:row r="438" spans="9:9" customHeight="1">
      <x:c r="I438" s="17" t="s">
        <x:v>4308</x:v>
      </x:c>
    </x:row>
    <x:row r="439" spans="9:9" customHeight="1">
      <x:c r="I439" s="17" t="s">
        <x:v>918</x:v>
      </x:c>
    </x:row>
    <x:row r="440" spans="9:9" customHeight="1">
      <x:c r="I440" s="17" t="s">
        <x:v>3543</x:v>
      </x:c>
    </x:row>
    <x:row r="441" spans="9:9" customHeight="1">
      <x:c r="I441" s="17" t="s">
        <x:v>4020</x:v>
      </x:c>
    </x:row>
    <x:row r="443" spans="9:9" customHeight="1">
      <x:c r="I443" s="17" t="s">
        <x:v>1742</x:v>
      </x:c>
    </x:row>
    <x:row r="444" spans="9:9" customHeight="1">
      <x:c r="I444" s="17" t="s">
        <x:v>1480</x:v>
      </x:c>
    </x:row>
    <x:row r="445" spans="9:9" customHeight="1">
      <x:c r="I445" s="17" t="s">
        <x:v>2928</x:v>
      </x:c>
    </x:row>
    <x:row r="446" spans="9:9" customHeight="1">
      <x:c r="I446" s="17" t="s">
        <x:v>145</x:v>
      </x:c>
    </x:row>
    <x:row r="448" spans="9:9" customHeight="1">
      <x:c r="I448" s="79" t="s">
        <x:v>240</x:v>
      </x:c>
    </x:row>
    <x:row r="449" spans="9:9" customHeight="1">
      <x:c r="I449" s="79" t="s">
        <x:v>386</x:v>
      </x:c>
    </x:row>
    <x:row r="450" spans="9:9" customHeight="1">
      <x:c r="I450" s="79" t="s">
        <x:v>13</x:v>
      </x:c>
    </x:row>
    <x:row r="451" spans="9:9" customHeight="1">
      <x:c r="I451" s="79" t="s">
        <x:v>384</x:v>
      </x:c>
    </x:row>
    <x:row r="452" spans="9:9" customHeight="1">
      <x:c r="I452" s="80" t="s">
        <x:v>7500</x:v>
      </x:c>
    </x:row>
    <x:row r="453" spans="9:9" customHeight="1">
      <x:c r="I453" s="81" t="s">
        <x:v>3521</x:v>
      </x:c>
    </x:row>
    <x:row r="454" spans="9:9" customHeight="1">
      <x:c r="I454" s="81" t="s">
        <x:v>6361</x:v>
      </x:c>
    </x:row>
    <x:row r="455" spans="9:9" customHeight="1">
      <x:c r="I455" s="80" t="s">
        <x:v>7503</x:v>
      </x:c>
    </x:row>
    <x:row r="456" spans="9:9" customHeight="1">
      <x:c r="I456" s="81" t="s">
        <x:v>1114</x:v>
      </x:c>
    </x:row>
    <x:row r="457" spans="9:9" customHeight="1">
      <x:c r="I457" s="81" t="s">
        <x:v>6</x:v>
      </x:c>
    </x:row>
    <x:row r="458" spans="9:9" customHeight="1">
      <x:c r="I458" s="79" t="s">
        <x:v>1468</x:v>
      </x:c>
    </x:row>
    <x:row r="459" spans="9:9" customHeight="1">
      <x:c r="I459" s="81" t="s">
        <x:v>7736</x:v>
      </x:c>
    </x:row>
    <x:row r="460" spans="9:9" customHeight="1">
      <x:c r="I460" s="81" t="s">
        <x:v>7745</x:v>
      </x:c>
    </x:row>
    <x:row r="461" spans="9:9" customHeight="1">
      <x:c r="I461" s="81" t="s">
        <x:v>7748</x:v>
      </x:c>
    </x:row>
    <x:row r="462" spans="9:9" customHeight="1">
      <x:c r="I462" s="81" t="s">
        <x:v>4938</x:v>
      </x:c>
    </x:row>
    <x:row r="463" spans="9:9" customHeight="1">
      <x:c r="I463" s="81" t="s">
        <x:v>4957</x:v>
      </x:c>
    </x:row>
    <x:row r="464" spans="9:9" customHeight="1">
      <x:c r="I464" s="81" t="s">
        <x:v>4956</x:v>
      </x:c>
    </x:row>
    <x:row r="465" spans="9:9" customHeight="1">
      <x:c r="I465" s="81" t="s">
        <x:v>4942</x:v>
      </x:c>
    </x:row>
    <x:row r="466" spans="9:9" customHeight="1">
      <x:c r="I466" s="81" t="s">
        <x:v>4933</x:v>
      </x:c>
    </x:row>
    <x:row r="467" spans="9:9" customHeight="1">
      <x:c r="I467" s="81" t="s">
        <x:v>4950</x:v>
      </x:c>
    </x:row>
    <x:row r="468" spans="9:9" customHeight="1">
      <x:c r="I468" s="81" t="s">
        <x:v>4959</x:v>
      </x:c>
    </x:row>
    <x:row r="469" spans="9:9" customHeight="1">
      <x:c r="I469" s="81" t="s">
        <x:v>4960</x:v>
      </x:c>
    </x:row>
    <x:row r="470" spans="9:9" customHeight="1">
      <x:c r="I470" s="81" t="s">
        <x:v>4951</x:v>
      </x:c>
    </x:row>
    <x:row r="471" spans="9:9" customHeight="1">
      <x:c r="I471" s="81" t="s">
        <x:v>4934</x:v>
      </x:c>
    </x:row>
    <x:row r="472" spans="9:9" customHeight="1">
      <x:c r="I472" s="81" t="s">
        <x:v>4961</x:v>
      </x:c>
    </x:row>
    <x:row r="473" spans="9:9" customHeight="1">
      <x:c r="I473" s="81" t="s">
        <x:v>4954</x:v>
      </x:c>
    </x:row>
    <x:row r="474" spans="9:9" customHeight="1">
      <x:c r="I474" s="81" t="s">
        <x:v>4935</x:v>
      </x:c>
    </x:row>
    <x:row r="475" spans="9:9" customHeight="1">
      <x:c r="I475" s="92" t="s">
        <x:v>7495</x:v>
      </x:c>
    </x:row>
    <x:row r="477" spans="8:8" customHeight="1">
      <x:c r="H477" s="17" t="s">
        <x:v>1456</x:v>
      </x:c>
    </x:row>
    <x:row r="478" spans="8:8" customHeight="1">
      <x:c r="H478" s="17" t="s">
        <x:v>2250</x:v>
      </x:c>
    </x:row>
    <x:row r="479" spans="8:8" customHeight="1">
      <x:c r="H479" s="17" t="s">
        <x:v>4600</x:v>
      </x:c>
    </x:row>
    <x:row r="490" spans="8:8" customHeight="1">
      <x:c r="H490" s="79" t="s">
        <x:v>2943</x:v>
      </x:c>
    </x:row>
    <x:row r="491" spans="8:8" customHeight="1">
      <x:c r="H491" s="79" t="s">
        <x:v>2264</x:v>
      </x:c>
    </x:row>
    <x:row r="492" spans="8:8" customHeight="1">
      <x:c r="H492" s="79" t="s">
        <x:v>4633</x:v>
      </x:c>
    </x:row>
    <x:row r="493" spans="8:8" customHeight="1">
      <x:c r="H493" s="81" t="s">
        <x:v>899</x:v>
      </x:c>
    </x:row>
    <x:row r="494" spans="8:8" customHeight="1">
      <x:c r="H494" s="81" t="s">
        <x:v>891</x:v>
      </x:c>
    </x:row>
    <x:row r="495" spans="8:8" customHeight="1">
      <x:c r="H495" s="81" t="s">
        <x:v>7264</x:v>
      </x:c>
    </x:row>
    <x:row r="496" spans="8:8" customHeight="1">
      <x:c r="H496" s="81" t="s">
        <x:v>7262</x:v>
      </x:c>
    </x:row>
    <x:row r="497" spans="8:8" customHeight="1">
      <x:c r="H497" s="80" t="s">
        <x:v>7538</x:v>
      </x:c>
    </x:row>
    <x:row r="498" spans="8:8" customHeight="1">
      <x:c r="H498" s="81" t="s">
        <x:v>3548</x:v>
      </x:c>
    </x:row>
    <x:row r="499" spans="8:8" customHeight="1">
      <x:c r="H499" s="81" t="s">
        <x:v>7358</x:v>
      </x:c>
    </x:row>
    <x:row r="500" spans="8:8" customHeight="1">
      <x:c r="H500" s="81" t="s">
        <x:v>6346</x:v>
      </x:c>
    </x:row>
    <x:row r="501" spans="8:8" customHeight="1">
      <x:c r="H501" s="81" t="s">
        <x:v>6334</x:v>
      </x:c>
    </x:row>
    <x:row r="502" spans="8:8" customHeight="1">
      <x:c r="H502" s="81" t="s">
        <x:v>7746</x:v>
      </x:c>
    </x:row>
    <x:row r="503" spans="8:8" customHeight="1">
      <x:c r="H503" s="81" t="s">
        <x:v>7738</x:v>
      </x:c>
    </x:row>
    <x:row r="504" spans="8:8" customHeight="1">
      <x:c r="H504" s="81" t="s">
        <x:v>7796</x:v>
      </x:c>
    </x:row>
    <x:row r="505" spans="8:8" customHeight="1">
      <x:c r="H505" s="80" t="s">
        <x:v>5880</x:v>
      </x:c>
    </x:row>
    <x:row r="506" spans="8:8" customHeight="1">
      <x:c r="H506" s="80" t="s">
        <x:v>7263</x:v>
      </x:c>
    </x:row>
    <x:row r="507" spans="8:8" customHeight="1">
      <x:c r="H507" s="81" t="s">
        <x:v>1114</x:v>
      </x:c>
    </x:row>
    <x:row r="508" spans="8:8" customHeight="1">
      <x:c r="H508" s="79" t="s">
        <x:v>503</x:v>
      </x:c>
    </x:row>
    <x:row r="509" spans="8:8" customHeight="1">
      <x:c r="H509" s="79" t="s">
        <x:v>313</x:v>
      </x:c>
    </x:row>
    <x:row r="510" spans="8:8" customHeight="1">
      <x:c r="H510" s="79" t="s">
        <x:v>517</x:v>
      </x:c>
    </x:row>
    <x:row r="511" spans="8:8" customHeight="1">
      <x:c r="H511" s="79" t="s">
        <x:v>525</x:v>
      </x:c>
    </x:row>
    <x:row r="512" spans="8:8" customHeight="1">
      <x:c r="H512" s="79" t="s">
        <x:v>511</x:v>
      </x:c>
    </x:row>
    <x:row r="513" spans="8:8" customHeight="1">
      <x:c r="H513" s="79" t="s">
        <x:v>521</x:v>
      </x:c>
    </x:row>
    <x:row r="516" spans="8:8" customHeight="1">
      <x:c r="H516" s="17" t="s">
        <x:v>1443</x:v>
      </x:c>
    </x:row>
    <x:row r="517" spans="8:8" customHeight="1">
      <x:c r="H517" s="17" t="s">
        <x:v>2852</x:v>
      </x:c>
    </x:row>
    <x:row r="518" spans="8:8" customHeight="1">
      <x:c r="H518" s="17" t="s">
        <x:v>4638</x:v>
      </x:c>
    </x:row>
    <x:row r="529" spans="8:8" customHeight="1">
      <x:c r="H529" s="79" t="s">
        <x:v>2943</x:v>
      </x:c>
    </x:row>
    <x:row r="530" spans="8:8" customHeight="1">
      <x:c r="H530" s="79" t="s">
        <x:v>2264</x:v>
      </x:c>
    </x:row>
    <x:row r="531" spans="8:8" customHeight="1">
      <x:c r="H531" s="79" t="s">
        <x:v>4633</x:v>
      </x:c>
    </x:row>
    <x:row r="532" spans="8:8" customHeight="1">
      <x:c r="H532" s="81" t="s">
        <x:v>899</x:v>
      </x:c>
    </x:row>
    <x:row r="533" spans="8:8" customHeight="1">
      <x:c r="H533" s="81" t="s">
        <x:v>891</x:v>
      </x:c>
    </x:row>
    <x:row r="534" spans="8:8" customHeight="1">
      <x:c r="H534" s="81" t="s">
        <x:v>7264</x:v>
      </x:c>
    </x:row>
    <x:row r="535" spans="8:8" customHeight="1">
      <x:c r="H535" s="81" t="s">
        <x:v>7262</x:v>
      </x:c>
    </x:row>
    <x:row r="536" spans="8:8" customHeight="1">
      <x:c r="H536" s="80" t="s">
        <x:v>7538</x:v>
      </x:c>
    </x:row>
    <x:row r="537" spans="8:8" customHeight="1">
      <x:c r="H537" s="81" t="s">
        <x:v>3548</x:v>
      </x:c>
    </x:row>
    <x:row r="538" spans="8:8" customHeight="1">
      <x:c r="H538" s="81" t="s">
        <x:v>7358</x:v>
      </x:c>
    </x:row>
    <x:row r="539" spans="8:8" customHeight="1">
      <x:c r="H539" s="81" t="s">
        <x:v>6346</x:v>
      </x:c>
    </x:row>
    <x:row r="540" spans="8:8" customHeight="1">
      <x:c r="H540" s="81" t="s">
        <x:v>6334</x:v>
      </x:c>
    </x:row>
    <x:row r="541" spans="8:8" customHeight="1">
      <x:c r="H541" s="81" t="s">
        <x:v>7746</x:v>
      </x:c>
    </x:row>
    <x:row r="542" spans="8:8" customHeight="1">
      <x:c r="H542" s="81" t="s">
        <x:v>7738</x:v>
      </x:c>
    </x:row>
    <x:row r="543" spans="8:8" customHeight="1">
      <x:c r="H543" s="81" t="s">
        <x:v>7796</x:v>
      </x:c>
    </x:row>
    <x:row r="544" spans="8:8" customHeight="1">
      <x:c r="H544" s="80" t="s">
        <x:v>5880</x:v>
      </x:c>
    </x:row>
    <x:row r="545" spans="8:8" customHeight="1">
      <x:c r="H545" s="80" t="s">
        <x:v>7263</x:v>
      </x:c>
    </x:row>
    <x:row r="546" spans="8:8" customHeight="1">
      <x:c r="H546" s="81" t="s">
        <x:v>1114</x:v>
      </x:c>
    </x:row>
    <x:row r="547" spans="8:8" customHeight="1">
      <x:c r="H547" s="79" t="s">
        <x:v>503</x:v>
      </x:c>
    </x:row>
    <x:row r="548" spans="8:8" customHeight="1">
      <x:c r="H548" s="79" t="s">
        <x:v>313</x:v>
      </x:c>
    </x:row>
    <x:row r="549" spans="8:8" customHeight="1">
      <x:c r="H549" s="79" t="s">
        <x:v>517</x:v>
      </x:c>
    </x:row>
    <x:row r="550" spans="8:8" customHeight="1">
      <x:c r="H550" s="79" t="s">
        <x:v>525</x:v>
      </x:c>
    </x:row>
    <x:row r="551" spans="8:8" customHeight="1">
      <x:c r="H551" s="79" t="s">
        <x:v>511</x:v>
      </x:c>
    </x:row>
    <x:row r="552" spans="8:8" customHeight="1">
      <x:c r="H552" s="79" t="s">
        <x:v>521</x:v>
      </x:c>
    </x:row>
    <x:row r="555" spans="8:13" customHeight="1">
      <x:c r="H555" s="115" t="s">
        <x:v>7825</x:v>
      </x:c>
      <x:c r="I555" s="85"/>
      <x:c r="J555" s="85"/>
      <x:c r="K555" s="85"/>
      <x:c r="L555" s="85"/>
      <x:c r="M555" s="85"/>
    </x:row>
    <x:row r="556" spans="9:9" customHeight="1">
      <x:c r="I556" s="17" t="s">
        <x:v>198</x:v>
      </x:c>
    </x:row>
    <x:row r="557" spans="9:14" customHeight="1">
      <x:c r="I557" s="85" t="s">
        <x:v>3547</x:v>
      </x:c>
      <x:c r="J557" s="85"/>
      <x:c r="K557" s="85"/>
      <x:c r="L557" s="85"/>
      <x:c r="M557" s="85"/>
      <x:c r="N557" s="85"/>
    </x:row>
    <x:row r="558" spans="9:9" customHeight="1">
      <x:c r="I558" s="17" t="s">
        <x:v>1144</x:v>
      </x:c>
    </x:row>
    <x:row r="559" spans="10:10" customHeight="1">
      <x:c r="J559" s="17" t="s">
        <x:v>7843</x:v>
      </x:c>
    </x:row>
    <x:row r="560" spans="12:12" customHeight="1">
      <x:c r="L560" s="17" t="s">
        <x:v>4609</x:v>
      </x:c>
    </x:row>
    <x:row r="561" spans="12:12" customHeight="1">
      <x:c r="L561" s="17" t="s">
        <x:v>4631</x:v>
      </x:c>
    </x:row>
    <x:row r="562" spans="12:12" customHeight="1">
      <x:c r="L562" s="17" t="s">
        <x:v>3563</x:v>
      </x:c>
    </x:row>
    <x:row r="563" spans="10:10" customHeight="1">
      <x:c r="J563" s="17" t="s">
        <x:v>1739</x:v>
      </x:c>
    </x:row>
    <x:row r="565" spans="10:10" customHeight="1">
      <x:c r="J565" s="17" t="s">
        <x:v>1446</x:v>
      </x:c>
    </x:row>
    <x:row r="566" spans="10:10" customHeight="1">
      <x:c r="J566" s="17" t="s">
        <x:v>2238</x:v>
      </x:c>
    </x:row>
    <x:row r="567" spans="10:10" customHeight="1">
      <x:c r="J567" s="17" t="s">
        <x:v>303</x:v>
      </x:c>
    </x:row>
    <x:row r="588" spans="10:15" customHeight="1">
      <x:c r="J588" s="85" t="s">
        <x:v>896</x:v>
      </x:c>
      <x:c r="K588" s="85"/>
      <x:c r="L588" s="85"/>
      <x:c r="M588" s="85"/>
      <x:c r="N588" s="85"/>
      <x:c r="O588" s="85"/>
    </x:row>
    <x:row r="589" spans="10:10" customHeight="1">
      <x:c r="J589" s="17" t="s">
        <x:v>1144</x:v>
      </x:c>
    </x:row>
    <x:row r="590" spans="11:11" customHeight="1">
      <x:c r="K590" s="17" t="s">
        <x:v>7684</x:v>
      </x:c>
    </x:row>
    <x:row r="591" spans="13:13" customHeight="1">
      <x:c r="M591" s="17" t="s">
        <x:v>4024</x:v>
      </x:c>
    </x:row>
    <x:row r="592" spans="13:13" customHeight="1">
      <x:c r="M592" s="17" t="s">
        <x:v>4029</x:v>
      </x:c>
    </x:row>
    <x:row r="593" spans="13:13" customHeight="1">
      <x:c r="M593" s="17" t="s">
        <x:v>3563</x:v>
      </x:c>
    </x:row>
    <x:row r="594" spans="11:11" customHeight="1">
      <x:c r="K594" s="17" t="s">
        <x:v>1739</x:v>
      </x:c>
    </x:row>
    <x:row r="596" spans="11:11" customHeight="1">
      <x:c r="K596" s="17" t="s">
        <x:v>1464</x:v>
      </x:c>
    </x:row>
    <x:row r="598" spans="11:11" customHeight="1">
      <x:c r="K598" s="17" t="s">
        <x:v>4613</x:v>
      </x:c>
    </x:row>
    <x:row r="599" spans="11:11" customHeight="1">
      <x:c r="K599" s="17" t="s">
        <x:v>902</x:v>
      </x:c>
    </x:row>
    <x:row r="600" spans="11:11" customHeight="1">
      <x:c r="K600" s="17" t="s">
        <x:v>922</x:v>
      </x:c>
    </x:row>
    <x:row r="601" spans="11:11" customHeight="1">
      <x:c r="K601" s="17" t="s">
        <x:v>4607</x:v>
      </x:c>
    </x:row>
    <x:row r="603" spans="9:9" customHeight="1">
      <x:c r="I603" s="79" t="s">
        <x:v>1469</x:v>
      </x:c>
    </x:row>
    <x:row r="604" spans="9:9" customHeight="1">
      <x:c r="I604" s="79" t="s">
        <x:v>1097</x:v>
      </x:c>
    </x:row>
    <x:row r="605" spans="9:9" customHeight="1">
      <x:c r="I605" s="79" t="s">
        <x:v>4624</x:v>
      </x:c>
    </x:row>
    <x:row r="606" spans="9:9" customHeight="1">
      <x:c r="I606" s="79" t="s">
        <x:v>906</x:v>
      </x:c>
    </x:row>
    <x:row r="607" spans="9:9" customHeight="1">
      <x:c r="I607" s="79" t="s">
        <x:v>4627</x:v>
      </x:c>
    </x:row>
    <x:row r="608" spans="9:9" customHeight="1">
      <x:c r="I608" s="79" t="s">
        <x:v>4012</x:v>
      </x:c>
    </x:row>
    <x:row r="609" spans="9:17" customHeight="1">
      <x:c r="I609" s="98" t="s">
        <x:v>147</x:v>
      </x:c>
      <x:c r="J609" s="85"/>
      <x:c r="K609" s="85"/>
      <x:c r="L609" s="85"/>
      <x:c r="M609" s="85"/>
      <x:c r="N609" s="85"/>
      <x:c r="O609" s="85"/>
      <x:c r="P609" s="85"/>
      <x:c r="Q609" s="85"/>
    </x:row>
    <x:row r="610" spans="9:9" customHeight="1">
      <x:c r="I610" s="80" t="s">
        <x:v>3683</x:v>
      </x:c>
    </x:row>
    <x:row r="611" spans="9:9" customHeight="1">
      <x:c r="I611" s="81" t="s">
        <x:v>3501</x:v>
      </x:c>
    </x:row>
    <x:row r="612" spans="9:9" customHeight="1">
      <x:c r="I612" s="81" t="s">
        <x:v>7379</x:v>
      </x:c>
    </x:row>
    <x:row r="613" spans="9:25" customHeight="1">
      <x:c r="I613" s="81" t="s">
        <x:v>6399</x:v>
      </x:c>
      <x:c r="J613" s="85"/>
      <x:c r="K613" s="85"/>
      <x:c r="L613" s="85"/>
      <x:c r="M613" s="85"/>
      <x:c r="N613" s="85"/>
      <x:c r="O613" s="85"/>
      <x:c r="P613" s="85"/>
      <x:c r="Q613" s="85"/>
      <x:c r="R613" s="85"/>
      <x:c r="S613" s="85"/>
      <x:c r="T613" s="85"/>
      <x:c r="U613" s="85"/>
      <x:c r="V613" s="85"/>
      <x:c r="W613" s="85"/>
      <x:c r="X613" s="85"/>
      <x:c r="Y613" s="85"/>
    </x:row>
    <x:row r="614" spans="9:25" customHeight="1">
      <x:c r="I614" s="81" t="s">
        <x:v>6402</x:v>
      </x:c>
      <x:c r="J614" s="85"/>
      <x:c r="K614" s="85"/>
      <x:c r="L614" s="85"/>
      <x:c r="M614" s="85"/>
      <x:c r="N614" s="85"/>
      <x:c r="O614" s="85"/>
      <x:c r="P614" s="85"/>
      <x:c r="Q614" s="85"/>
      <x:c r="R614" s="85"/>
      <x:c r="S614" s="85"/>
      <x:c r="T614" s="85"/>
      <x:c r="U614" s="85"/>
      <x:c r="V614" s="85"/>
      <x:c r="W614" s="85"/>
      <x:c r="X614" s="85"/>
      <x:c r="Y614" s="85"/>
    </x:row>
    <x:row r="615" spans="9:25" customHeight="1">
      <x:c r="I615" s="81" t="s">
        <x:v>6400</x:v>
      </x:c>
      <x:c r="J615" s="85"/>
      <x:c r="K615" s="85"/>
      <x:c r="L615" s="85"/>
      <x:c r="M615" s="85"/>
      <x:c r="N615" s="85"/>
      <x:c r="O615" s="85"/>
      <x:c r="P615" s="85"/>
      <x:c r="Q615" s="85"/>
      <x:c r="R615" s="85"/>
      <x:c r="S615" s="85"/>
      <x:c r="T615" s="85"/>
      <x:c r="U615" s="85"/>
      <x:c r="V615" s="85"/>
      <x:c r="W615" s="85"/>
      <x:c r="X615" s="85"/>
      <x:c r="Y615" s="85"/>
    </x:row>
    <x:row r="616" spans="9:25" customHeight="1">
      <x:c r="I616" s="81" t="s">
        <x:v>6401</x:v>
      </x:c>
      <x:c r="J616" s="85"/>
      <x:c r="K616" s="85"/>
      <x:c r="L616" s="85"/>
      <x:c r="M616" s="85"/>
      <x:c r="N616" s="85"/>
      <x:c r="O616" s="85"/>
      <x:c r="P616" s="85"/>
      <x:c r="Q616" s="85"/>
      <x:c r="R616" s="85"/>
      <x:c r="S616" s="85"/>
      <x:c r="T616" s="85"/>
      <x:c r="U616" s="85"/>
      <x:c r="V616" s="85"/>
      <x:c r="W616" s="85"/>
      <x:c r="X616" s="85"/>
      <x:c r="Y616" s="85"/>
    </x:row>
    <x:row r="617" spans="9:25" customHeight="1">
      <x:c r="I617" s="81" t="s">
        <x:v>7844</x:v>
      </x:c>
      <x:c r="J617" s="85"/>
      <x:c r="K617" s="85"/>
      <x:c r="L617" s="85"/>
      <x:c r="M617" s="85"/>
      <x:c r="N617" s="85"/>
      <x:c r="O617" s="85"/>
      <x:c r="P617" s="85"/>
      <x:c r="Q617" s="85"/>
      <x:c r="R617" s="85"/>
      <x:c r="S617" s="85"/>
      <x:c r="T617" s="85"/>
      <x:c r="U617" s="85"/>
      <x:c r="V617" s="85"/>
      <x:c r="W617" s="85"/>
      <x:c r="X617" s="85"/>
      <x:c r="Y617" s="85"/>
    </x:row>
    <x:row r="618" spans="9:9" customHeight="1">
      <x:c r="I618" s="80" t="s">
        <x:v>5880</x:v>
      </x:c>
    </x:row>
    <x:row r="619" spans="9:9" customHeight="1">
      <x:c r="I619" s="81" t="s">
        <x:v>1114</x:v>
      </x:c>
    </x:row>
    <x:row r="620" spans="9:9" customHeight="1">
      <x:c r="I620" s="81" t="s">
        <x:v>2261</x:v>
      </x:c>
    </x:row>
    <x:row r="621" spans="9:9" customHeight="1">
      <x:c r="I621" s="79" t="s">
        <x:v>2265</x:v>
      </x:c>
    </x:row>
    <x:row r="622" spans="9:9" customHeight="1">
      <x:c r="I622" s="81" t="s">
        <x:v>4939</x:v>
      </x:c>
    </x:row>
    <x:row r="623" spans="9:9" customHeight="1">
      <x:c r="I623" s="81" t="s">
        <x:v>4940</x:v>
      </x:c>
    </x:row>
    <x:row r="624" spans="9:9" customHeight="1">
      <x:c r="I624" s="81" t="s">
        <x:v>4941</x:v>
      </x:c>
    </x:row>
    <x:row r="625" spans="9:9" customHeight="1">
      <x:c r="I625" s="81" t="s">
        <x:v>4943</x:v>
      </x:c>
    </x:row>
    <x:row r="626" spans="9:9" customHeight="1">
      <x:c r="I626" s="81" t="s">
        <x:v>4945</x:v>
      </x:c>
    </x:row>
    <x:row r="627" spans="9:9" customHeight="1">
      <x:c r="I627" s="81" t="s">
        <x:v>4953</x:v>
      </x:c>
    </x:row>
    <x:row r="628" spans="9:9" customHeight="1">
      <x:c r="I628" s="81" t="s">
        <x:v>4946</x:v>
      </x:c>
    </x:row>
    <x:row r="629" spans="9:9" customHeight="1">
      <x:c r="I629" s="81" t="s">
        <x:v>4947</x:v>
      </x:c>
    </x:row>
    <x:row r="630" spans="9:9" customHeight="1">
      <x:c r="I630" s="81" t="s">
        <x:v>4948</x:v>
      </x:c>
    </x:row>
    <x:row r="631" spans="9:9" customHeight="1">
      <x:c r="I631" s="81" t="s">
        <x:v>4949</x:v>
      </x:c>
    </x:row>
    <x:row r="632" spans="9:9" customHeight="1">
      <x:c r="I632" s="81" t="s">
        <x:v>4952</x:v>
      </x:c>
    </x:row>
    <x:row r="633" spans="9:9" customHeight="1">
      <x:c r="I633" s="81" t="s">
        <x:v>4969</x:v>
      </x:c>
    </x:row>
    <x:row r="634" spans="9:9" customHeight="1">
      <x:c r="I634" s="81" t="s">
        <x:v>4966</x:v>
      </x:c>
    </x:row>
    <x:row r="635" spans="9:9" customHeight="1">
      <x:c r="I635" s="81" t="s">
        <x:v>4973</x:v>
      </x:c>
    </x:row>
    <x:row r="636" spans="9:9" customHeight="1">
      <x:c r="I636" s="81" t="s">
        <x:v>4968</x:v>
      </x:c>
    </x:row>
    <x:row r="637" spans="9:9" customHeight="1">
      <x:c r="I637" s="81" t="s">
        <x:v>4963</x:v>
      </x:c>
    </x:row>
    <x:row r="638" spans="9:9" customHeight="1">
      <x:c r="I638" s="81" t="s">
        <x:v>4962</x:v>
      </x:c>
    </x:row>
    <x:row r="639" spans="9:9" customHeight="1">
      <x:c r="I639" s="81" t="s">
        <x:v>4970</x:v>
      </x:c>
    </x:row>
    <x:row r="640" spans="9:9" customHeight="1">
      <x:c r="I640" s="81" t="s">
        <x:v>4975</x:v>
      </x:c>
    </x:row>
    <x:row r="641" spans="9:9" customHeight="1">
      <x:c r="I641" s="81" t="s">
        <x:v>4967</x:v>
      </x:c>
    </x:row>
    <x:row r="642" spans="9:9" customHeight="1">
      <x:c r="I642" s="92" t="s">
        <x:v>7490</x:v>
      </x:c>
    </x:row>
    <x:row r="645" spans="8:8" customHeight="1">
      <x:c r="H645" s="17" t="s">
        <x:v>912</x:v>
      </x:c>
    </x:row>
    <x:row r="646" spans="9:9" customHeight="1">
      <x:c r="I646" s="17" t="s">
        <x:v>1744</x:v>
      </x:c>
    </x:row>
    <x:row r="647" spans="8:9" customHeight="1">
      <x:c r="H647" s="17" t="s">
        <x:v>1171</x:v>
      </x:c>
      <x:c r="I647" s="17" t="s">
        <x:v>1741</x:v>
      </x:c>
    </x:row>
    <x:row r="648" spans="9:9" customHeight="1">
      <x:c r="I648" s="17" t="s">
        <x:v>1373</x:v>
      </x:c>
    </x:row>
    <x:row r="650" spans="8:8" customHeight="1">
      <x:c r="H650" s="79" t="s">
        <x:v>779</x:v>
      </x:c>
    </x:row>
    <x:row r="651" spans="8:8" customHeight="1">
      <x:c r="H651" s="79" t="s">
        <x:v>3061</x:v>
      </x:c>
    </x:row>
    <x:row r="652" spans="8:8" customHeight="1">
      <x:c r="H652" s="79" t="s">
        <x:v>3067</x:v>
      </x:c>
    </x:row>
    <x:row r="653" spans="8:8" customHeight="1">
      <x:c r="H653" s="79" t="s">
        <x:v>4041</x:v>
      </x:c>
    </x:row>
    <x:row r="654" spans="8:8" customHeight="1">
      <x:c r="H654" s="80" t="s">
        <x:v>3662</x:v>
      </x:c>
    </x:row>
    <x:row r="655" spans="8:8" customHeight="1">
      <x:c r="H655" s="81" t="s">
        <x:v>3450</x:v>
      </x:c>
    </x:row>
    <x:row r="656" spans="8:8" customHeight="1">
      <x:c r="H656" s="81" t="s">
        <x:v>1790</x:v>
      </x:c>
    </x:row>
    <x:row r="657" spans="8:8" customHeight="1">
      <x:c r="H657" s="81" t="s">
        <x:v>3111</x:v>
      </x:c>
    </x:row>
    <x:row r="658" spans="8:21" customHeight="1">
      <x:c r="H658" s="81" t="s">
        <x:v>7797</x:v>
      </x:c>
      <x:c r="I658" s="85"/>
      <x:c r="J658" s="85"/>
      <x:c r="K658" s="85"/>
      <x:c r="L658" s="85"/>
      <x:c r="M658" s="85"/>
      <x:c r="N658" s="85"/>
      <x:c r="O658" s="85"/>
      <x:c r="P658" s="85"/>
      <x:c r="Q658" s="85"/>
      <x:c r="R658" s="85"/>
      <x:c r="S658" s="85"/>
      <x:c r="T658" s="85"/>
      <x:c r="U658" s="85"/>
    </x:row>
    <x:row r="659" spans="8:21" customHeight="1">
      <x:c r="H659" s="81" t="s">
        <x:v>7798</x:v>
      </x:c>
      <x:c r="I659" s="85"/>
      <x:c r="J659" s="85"/>
      <x:c r="K659" s="85"/>
      <x:c r="L659" s="85"/>
      <x:c r="M659" s="85"/>
      <x:c r="N659" s="85"/>
      <x:c r="O659" s="85"/>
      <x:c r="P659" s="85"/>
      <x:c r="Q659" s="85"/>
      <x:c r="R659" s="85"/>
      <x:c r="S659" s="85"/>
      <x:c r="T659" s="85"/>
      <x:c r="U659" s="85"/>
    </x:row>
    <x:row r="660" spans="8:21" customHeight="1">
      <x:c r="H660" s="81" t="s">
        <x:v>6329</x:v>
      </x:c>
      <x:c r="I660" s="85"/>
      <x:c r="J660" s="85"/>
      <x:c r="K660" s="85"/>
      <x:c r="L660" s="85"/>
      <x:c r="M660" s="85"/>
      <x:c r="N660" s="85"/>
      <x:c r="O660" s="85"/>
      <x:c r="P660" s="85"/>
      <x:c r="Q660" s="85"/>
      <x:c r="R660" s="85"/>
      <x:c r="S660" s="85"/>
      <x:c r="T660" s="85"/>
      <x:c r="U660" s="85"/>
    </x:row>
    <x:row r="661" spans="8:21" customHeight="1">
      <x:c r="H661" s="81" t="s">
        <x:v>7685</x:v>
      </x:c>
      <x:c r="I661" s="85"/>
      <x:c r="J661" s="85"/>
      <x:c r="K661" s="85"/>
      <x:c r="L661" s="85"/>
      <x:c r="M661" s="85"/>
      <x:c r="N661" s="85"/>
      <x:c r="O661" s="85"/>
      <x:c r="P661" s="85"/>
      <x:c r="Q661" s="85"/>
      <x:c r="R661" s="85"/>
      <x:c r="S661" s="85"/>
      <x:c r="T661" s="85"/>
      <x:c r="U661" s="85"/>
    </x:row>
    <x:row r="662" spans="8:21" customHeight="1">
      <x:c r="H662" s="81" t="s">
        <x:v>3060</x:v>
      </x:c>
      <x:c r="I662" s="85"/>
      <x:c r="J662" s="85"/>
      <x:c r="K662" s="85"/>
      <x:c r="L662" s="85"/>
      <x:c r="M662" s="85"/>
      <x:c r="N662" s="85"/>
      <x:c r="O662" s="85"/>
      <x:c r="P662" s="85"/>
      <x:c r="Q662" s="85"/>
      <x:c r="R662" s="85"/>
      <x:c r="S662" s="85"/>
      <x:c r="T662" s="85"/>
      <x:c r="U662" s="85"/>
    </x:row>
    <x:row r="663" spans="8:8" customHeight="1">
      <x:c r="H663" s="80" t="s">
        <x:v>5483</x:v>
      </x:c>
    </x:row>
    <x:row r="664" spans="8:8" customHeight="1">
      <x:c r="H664" s="81" t="s">
        <x:v>1735</x:v>
      </x:c>
    </x:row>
    <x:row r="665" spans="8:8" customHeight="1">
      <x:c r="H665" s="81" t="s">
        <x:v>389</x:v>
      </x:c>
    </x:row>
    <x:row r="666" spans="8:8" customHeight="1">
      <x:c r="H666" s="79" t="s">
        <x:v>388</x:v>
      </x:c>
    </x:row>
    <x:row r="667" spans="8:8" customHeight="1">
      <x:c r="H667" s="81" t="s">
        <x:v>7889</x:v>
      </x:c>
    </x:row>
    <x:row r="668" spans="8:8" customHeight="1">
      <x:c r="H668" s="81" t="s">
        <x:v>7894</x:v>
      </x:c>
    </x:row>
    <x:row r="669" spans="8:8" customHeight="1">
      <x:c r="H669" s="81" t="s">
        <x:v>7875</x:v>
      </x:c>
    </x:row>
    <x:row r="670" spans="8:8" customHeight="1">
      <x:c r="H670" s="81" t="s">
        <x:v>7872</x:v>
      </x:c>
    </x:row>
    <x:row r="671" spans="8:8" customHeight="1">
      <x:c r="H671" s="81" t="s">
        <x:v>7885</x:v>
      </x:c>
    </x:row>
    <x:row r="672" spans="8:8" customHeight="1">
      <x:c r="H672" s="81" t="s">
        <x:v>7873</x:v>
      </x:c>
    </x:row>
    <x:row r="673" spans="8:8" customHeight="1">
      <x:c r="H673" s="81" t="s">
        <x:v>7878</x:v>
      </x:c>
    </x:row>
    <x:row r="674" spans="8:8" customHeight="1">
      <x:c r="H674" s="81" t="s">
        <x:v>7883</x:v>
      </x:c>
    </x:row>
    <x:row r="675" spans="8:8" customHeight="1">
      <x:c r="H675" s="81" t="s">
        <x:v>7876</x:v>
      </x:c>
    </x:row>
    <x:row r="676" spans="8:8" customHeight="1">
      <x:c r="H676" s="81" t="s">
        <x:v>7886</x:v>
      </x:c>
    </x:row>
    <x:row r="677" spans="8:8" customHeight="1">
      <x:c r="H677" s="81" t="s">
        <x:v>7887</x:v>
      </x:c>
    </x:row>
    <x:row r="678" spans="8:8" customHeight="1">
      <x:c r="H678" s="81" t="s">
        <x:v>7888</x:v>
      </x:c>
    </x:row>
    <x:row r="679" spans="8:8" customHeight="1">
      <x:c r="H679" s="81" t="s">
        <x:v>7879</x:v>
      </x:c>
    </x:row>
    <x:row r="680" spans="8:8" customHeight="1">
      <x:c r="H680" s="81" t="s">
        <x:v>7890</x:v>
      </x:c>
    </x:row>
    <x:row r="681" spans="8:8" customHeight="1">
      <x:c r="H681" s="92" t="s">
        <x:v>3669</x:v>
      </x:c>
    </x:row>
    <x:row r="683" spans="8:8" customHeight="1">
      <x:c r="H683" s="17" t="s">
        <x:v>1461</x:v>
      </x:c>
    </x:row>
    <x:row r="684" spans="8:8" customHeight="1">
      <x:c r="H684" s="17" t="s">
        <x:v>770</x:v>
      </x:c>
    </x:row>
    <x:row r="685" spans="8:8" customHeight="1">
      <x:c r="H685" s="17" t="s">
        <x:v>4058</x:v>
      </x:c>
    </x:row>
    <x:row r="686" spans="8:8" customHeight="1">
      <x:c r="H686" s="17" t="s">
        <x:v>4061</x:v>
      </x:c>
    </x:row>
    <x:row r="687" spans="8:8" customHeight="1">
      <x:c r="H687" s="17" t="s">
        <x:v>4067</x:v>
      </x:c>
    </x:row>
    <x:row r="688" spans="8:8" customHeight="1">
      <x:c r="H688" s="17" t="s">
        <x:v>3068</x:v>
      </x:c>
    </x:row>
    <x:row r="704" spans="9:9" customHeight="1">
      <x:c r="I704" s="17" t="s">
        <x:v>1368</x:v>
      </x:c>
    </x:row>
    <x:row r="705" spans="9:9" customHeight="1">
      <x:c r="I705" s="108" t="s">
        <x:v>1448</x:v>
      </x:c>
    </x:row>
    <x:row r="707" spans="8:8" customHeight="1">
      <x:c r="H707" s="79" t="s">
        <x:v>160</x:v>
      </x:c>
    </x:row>
    <x:row r="708" spans="8:8" customHeight="1">
      <x:c r="H708" s="79" t="s">
        <x:v>88</x:v>
      </x:c>
    </x:row>
    <x:row r="709" spans="8:8" customHeight="1">
      <x:c r="H709" s="79" t="s">
        <x:v>3052</x:v>
      </x:c>
    </x:row>
    <x:row r="710" spans="8:8" customHeight="1">
      <x:c r="H710" s="79" t="s">
        <x:v>3054</x:v>
      </x:c>
    </x:row>
    <x:row r="711" spans="8:8" customHeight="1">
      <x:c r="H711" s="79" t="s">
        <x:v>433</x:v>
      </x:c>
    </x:row>
    <x:row r="712" spans="8:8" customHeight="1">
      <x:c r="H712" s="79" t="s">
        <x:v>239</x:v>
      </x:c>
    </x:row>
    <x:row r="713" spans="8:8" customHeight="1">
      <x:c r="H713" s="80" t="s">
        <x:v>7541</x:v>
      </x:c>
    </x:row>
    <x:row r="714" spans="8:8" customHeight="1">
      <x:c r="H714" s="81" t="s">
        <x:v>3561</x:v>
      </x:c>
    </x:row>
    <x:row r="715" spans="8:8" customHeight="1">
      <x:c r="H715" s="81" t="s">
        <x:v>1790</x:v>
      </x:c>
    </x:row>
    <x:row r="716" spans="8:8" customHeight="1">
      <x:c r="H716" s="81" t="s">
        <x:v>7747</x:v>
      </x:c>
    </x:row>
    <x:row r="717" spans="8:8" customHeight="1">
      <x:c r="H717" s="81" t="s">
        <x:v>7739</x:v>
      </x:c>
    </x:row>
    <x:row r="718" spans="8:8" customHeight="1">
      <x:c r="H718" s="81" t="s">
        <x:v>7735</x:v>
      </x:c>
    </x:row>
    <x:row r="719" spans="8:8" customHeight="1">
      <x:c r="H719" s="81" t="s">
        <x:v>7741</x:v>
      </x:c>
    </x:row>
    <x:row r="720" spans="8:8" customHeight="1">
      <x:c r="H720" s="81" t="s">
        <x:v>7891</x:v>
      </x:c>
    </x:row>
    <x:row r="721" spans="8:8" customHeight="1">
      <x:c r="H721" s="81" t="s">
        <x:v>7845</x:v>
      </x:c>
    </x:row>
    <x:row r="722" spans="8:8" customHeight="1">
      <x:c r="H722" s="80" t="s">
        <x:v>5483</x:v>
      </x:c>
    </x:row>
    <x:row r="723" spans="8:8" customHeight="1">
      <x:c r="H723" s="79" t="s">
        <x:v>1745</x:v>
      </x:c>
    </x:row>
    <x:row r="724" spans="8:8" customHeight="1">
      <x:c r="H724" s="80" t="s">
        <x:v>7539</x:v>
      </x:c>
    </x:row>
    <x:row r="725" spans="8:8" customHeight="1">
      <x:c r="H725" s="81" t="s">
        <x:v>1735</x:v>
      </x:c>
    </x:row>
    <x:row r="726" spans="8:8" customHeight="1">
      <x:c r="H726" s="81" t="s">
        <x:v>1850</x:v>
      </x:c>
    </x:row>
    <x:row r="727" spans="8:8" customHeight="1">
      <x:c r="H727" s="79" t="s">
        <x:v>320</x:v>
      </x:c>
    </x:row>
    <x:row r="728" spans="8:8" customHeight="1">
      <x:c r="H728" s="81" t="s">
        <x:v>7799</x:v>
      </x:c>
    </x:row>
    <x:row r="729" spans="8:8" customHeight="1">
      <x:c r="H729" s="81" t="s">
        <x:v>7800</x:v>
      </x:c>
    </x:row>
    <x:row r="730" spans="8:8" customHeight="1">
      <x:c r="H730" s="81" t="s">
        <x:v>7801</x:v>
      </x:c>
    </x:row>
    <x:row r="731" spans="8:8" customHeight="1">
      <x:c r="H731" s="81" t="s">
        <x:v>7804</x:v>
      </x:c>
    </x:row>
    <x:row r="732" spans="8:8" customHeight="1">
      <x:c r="H732" s="81" t="s">
        <x:v>7811</x:v>
      </x:c>
    </x:row>
    <x:row r="733" spans="8:8" customHeight="1">
      <x:c r="H733" s="81" t="s">
        <x:v>7815</x:v>
      </x:c>
    </x:row>
    <x:row r="734" spans="8:8" customHeight="1">
      <x:c r="H734" s="81" t="s">
        <x:v>7807</x:v>
      </x:c>
    </x:row>
    <x:row r="735" spans="8:8" customHeight="1">
      <x:c r="H735" s="81" t="s">
        <x:v>7810</x:v>
      </x:c>
    </x:row>
    <x:row r="736" spans="8:8" customHeight="1">
      <x:c r="H736" s="81" t="s">
        <x:v>7806</x:v>
      </x:c>
    </x:row>
    <x:row r="737" spans="8:8" customHeight="1">
      <x:c r="H737" s="81" t="s">
        <x:v>7809</x:v>
      </x:c>
    </x:row>
    <x:row r="738" spans="8:8" customHeight="1">
      <x:c r="H738" s="81" t="s">
        <x:v>7814</x:v>
      </x:c>
    </x:row>
    <x:row r="739" spans="8:8" customHeight="1">
      <x:c r="H739" s="81" t="s">
        <x:v>7812</x:v>
      </x:c>
    </x:row>
    <x:row r="740" spans="8:8" customHeight="1">
      <x:c r="H740" s="81" t="s">
        <x:v>7808</x:v>
      </x:c>
    </x:row>
    <x:row r="741" spans="8:8" customHeight="1">
      <x:c r="H741" s="81" t="s">
        <x:v>7813</x:v>
      </x:c>
    </x:row>
    <x:row r="742" spans="8:8" customHeight="1">
      <x:c r="H742" s="92" t="s">
        <x:v>3669</x:v>
      </x:c>
    </x:row>
    <x:row r="744" spans="7:7" customHeight="1">
      <x:c r="G744" s="94" t="s">
        <x:v>1372</x:v>
      </x:c>
    </x:row>
    <x:row r="745" spans="7:7" customHeight="1">
      <x:c r="G745" s="81" t="s">
        <x:v>423</x:v>
      </x:c>
    </x:row>
    <x:row r="746" spans="7:7" customHeight="1">
      <x:c r="G746" s="81" t="s">
        <x:v>4045</x:v>
      </x:c>
    </x:row>
    <x:row r="747" spans="7:7" customHeight="1">
      <x:c r="G747" s="81" t="s">
        <x:v>893</x:v>
      </x:c>
    </x:row>
    <x:row r="748" spans="7:7" customHeight="1">
      <x:c r="G748" s="81" t="s">
        <x:v>4057</x:v>
      </x:c>
    </x:row>
    <x:row r="749" spans="7:7" customHeight="1">
      <x:c r="G749" s="80" t="s">
        <x:v>3662</x:v>
      </x:c>
    </x:row>
    <x:row r="750" spans="7:7" customHeight="1">
      <x:c r="G750" s="81" t="s">
        <x:v>7737</x:v>
      </x:c>
    </x:row>
    <x:row r="751" spans="7:7" customHeight="1">
      <x:c r="G751" s="81" t="s">
        <x:v>3450</x:v>
      </x:c>
    </x:row>
    <x:row r="752" spans="7:7" customHeight="1">
      <x:c r="G752" s="81" t="s">
        <x:v>7880</x:v>
      </x:c>
    </x:row>
    <x:row r="753" spans="7:7" customHeight="1">
      <x:c r="G753" s="80" t="s">
        <x:v>5483</x:v>
      </x:c>
    </x:row>
    <x:row r="754" spans="7:7" customHeight="1">
      <x:c r="G754" s="80" t="s">
        <x:v>7846</x:v>
      </x:c>
    </x:row>
    <x:row r="755" spans="7:7" customHeight="1">
      <x:c r="G755" s="81" t="s">
        <x:v>6703</x:v>
      </x:c>
    </x:row>
    <x:row r="756" spans="7:7" customHeight="1">
      <x:c r="G756" s="81" t="s">
        <x:v>1114</x:v>
      </x:c>
    </x:row>
    <x:row r="757" spans="7:7" customHeight="1">
      <x:c r="G757" s="81" t="s">
        <x:v>516</x:v>
      </x:c>
    </x:row>
    <x:row r="758" spans="7:7" customHeight="1">
      <x:c r="G758" s="79" t="s">
        <x:v>322</x:v>
      </x:c>
    </x:row>
    <x:row r="759" spans="7:7" customHeight="1">
      <x:c r="G759" s="81" t="s">
        <x:v>6340</x:v>
      </x:c>
    </x:row>
    <x:row r="760" spans="7:7" customHeight="1">
      <x:c r="G760" s="81" t="s">
        <x:v>6336</x:v>
      </x:c>
    </x:row>
    <x:row r="761" spans="7:7" customHeight="1">
      <x:c r="G761" s="81" t="s">
        <x:v>6343</x:v>
      </x:c>
    </x:row>
    <x:row r="762" spans="7:7" customHeight="1">
      <x:c r="G762" s="81" t="s">
        <x:v>6338</x:v>
      </x:c>
    </x:row>
    <x:row r="763" spans="7:7" customHeight="1">
      <x:c r="G763" s="81" t="s">
        <x:v>6339</x:v>
      </x:c>
    </x:row>
    <x:row r="764" spans="7:7" customHeight="1">
      <x:c r="G764" s="81" t="s">
        <x:v>6355</x:v>
      </x:c>
    </x:row>
    <x:row r="765" spans="7:7" customHeight="1">
      <x:c r="G765" s="81" t="s">
        <x:v>6352</x:v>
      </x:c>
    </x:row>
    <x:row r="766" spans="7:7" customHeight="1">
      <x:c r="G766" s="81" t="s">
        <x:v>6353</x:v>
      </x:c>
    </x:row>
    <x:row r="767" spans="7:7" customHeight="1">
      <x:c r="G767" s="92" t="s">
        <x:v>5893</x:v>
      </x:c>
    </x:row>
    <x:row r="769" spans="6:6" customHeight="1">
      <x:c r="F769" s="79">
        <x:f>--9</x:f>
        <x:v>9</x:v>
      </x:c>
    </x:row>
    <x:row r="770" spans="6:6" customHeight="1">
      <x:c r="F770" s="79">
        <x:f>--A15</x:f>
        <x:v>0</x:v>
      </x:c>
    </x:row>
    <x:row r="771" spans="6:6" customHeight="1">
      <x:c r="F771" s="80" t="s">
        <x:v>3662</x:v>
      </x:c>
    </x:row>
    <x:row r="772" spans="6:6" customHeight="1">
      <x:c r="F772" s="81" t="s">
        <x:v>3450</x:v>
      </x:c>
    </x:row>
    <x:row r="773" spans="6:6" customHeight="1">
      <x:c r="F773" s="81" t="s">
        <x:v>1790</x:v>
      </x:c>
    </x:row>
    <x:row r="774" spans="6:6" customHeight="1">
      <x:c r="F774" s="81" t="s">
        <x:v>6166</x:v>
      </x:c>
    </x:row>
    <x:row r="775" spans="6:6" customHeight="1">
      <x:c r="F775" s="81" t="s">
        <x:v>6145</x:v>
      </x:c>
    </x:row>
    <x:row r="776" spans="6:6" customHeight="1">
      <x:c r="F776" s="80" t="s">
        <x:v>7905</x:v>
      </x:c>
    </x:row>
    <x:row r="777" spans="6:6" customHeight="1">
      <x:c r="F777" s="81" t="s">
        <x:v>1114</x:v>
      </x:c>
    </x:row>
    <x:row r="778" spans="6:6" customHeight="1">
      <x:c r="F778" s="81" t="s">
        <x:v>518</x:v>
      </x:c>
    </x:row>
    <x:row r="779" spans="6:6" customHeight="1">
      <x:c r="F779" s="79" t="s">
        <x:v>515</x:v>
      </x:c>
    </x:row>
    <x:row r="780" spans="6:6" customHeight="1">
      <x:c r="F780" s="81" t="s">
        <x:v>6167</x:v>
      </x:c>
    </x:row>
    <x:row r="781" spans="6:6" customHeight="1">
      <x:c r="F781" s="81" t="s">
        <x:v>6158</x:v>
      </x:c>
    </x:row>
    <x:row r="782" spans="6:6" customHeight="1">
      <x:c r="F782" s="81" t="s">
        <x:v>6156</x:v>
      </x:c>
    </x:row>
    <x:row r="783" spans="6:6" customHeight="1">
      <x:c r="F783" s="81" t="s">
        <x:v>6159</x:v>
      </x:c>
    </x:row>
    <x:row r="784" spans="6:6" customHeight="1">
      <x:c r="F784" s="81" t="s">
        <x:v>6160</x:v>
      </x:c>
    </x:row>
    <x:row r="785" spans="6:6" customHeight="1">
      <x:c r="F785" s="81" t="s">
        <x:v>6150</x:v>
      </x:c>
    </x:row>
    <x:row r="786" spans="6:6" customHeight="1">
      <x:c r="F786" s="81" t="s">
        <x:v>6142</x:v>
      </x:c>
    </x:row>
    <x:row r="787" spans="6:6" customHeight="1">
      <x:c r="F787" s="81" t="s">
        <x:v>6146</x:v>
      </x:c>
    </x:row>
    <x:row r="788" spans="6:6" customHeight="1">
      <x:c r="F788" s="81" t="s">
        <x:v>6143</x:v>
      </x:c>
    </x:row>
    <x:row r="789" spans="6:6" customHeight="1">
      <x:c r="F789" s="81" t="s">
        <x:v>6168</x:v>
      </x:c>
    </x:row>
    <x:row r="790" spans="6:6" customHeight="1">
      <x:c r="F790" s="81" t="s">
        <x:v>6161</x:v>
      </x:c>
    </x:row>
    <x:row r="791" spans="6:6" customHeight="1">
      <x:c r="F791" s="81" t="s">
        <x:v>6147</x:v>
      </x:c>
    </x:row>
    <x:row r="792" spans="6:6" customHeight="1">
      <x:c r="F792" s="81" t="s">
        <x:v>6162</x:v>
      </x:c>
    </x:row>
    <x:row r="793" spans="6:6" customHeight="1">
      <x:c r="F793" s="81" t="s">
        <x:v>6144</x:v>
      </x:c>
    </x:row>
  </x:sheetData>
  <x:mergeCells count="29">
    <x:mergeCell ref="C19:E19"/>
    <x:mergeCell ref="F19:L19"/>
    <x:mergeCell ref="M19:R19"/>
    <x:mergeCell ref="S19:W19"/>
    <x:mergeCell ref="C17:E17"/>
    <x:mergeCell ref="F17:L17"/>
    <x:mergeCell ref="M17:R17"/>
    <x:mergeCell ref="S17:W17"/>
    <x:mergeCell ref="C18:E18"/>
    <x:mergeCell ref="F18:L18"/>
    <x:mergeCell ref="M18:R18"/>
    <x:mergeCell ref="S18:W18"/>
    <x:mergeCell ref="C15:E15"/>
    <x:mergeCell ref="F15:L15"/>
    <x:mergeCell ref="M15:R15"/>
    <x:mergeCell ref="S15:W15"/>
    <x:mergeCell ref="C16:E16"/>
    <x:mergeCell ref="F16:L16"/>
    <x:mergeCell ref="M16:R16"/>
    <x:mergeCell ref="S16:W16"/>
    <x:mergeCell ref="A1:A10"/>
    <x:mergeCell ref="C13:E13"/>
    <x:mergeCell ref="F13:L13"/>
    <x:mergeCell ref="M13:R13"/>
    <x:mergeCell ref="S13:W13"/>
    <x:mergeCell ref="C14:E14"/>
    <x:mergeCell ref="F14:L14"/>
    <x:mergeCell ref="M14:R14"/>
    <x:mergeCell ref="S14:W14"/>
  </x:mergeCells>
  <x:hyperlinks>
    <x:hyperlink ref="D4:D4" r:id="rId1"/>
    <x:hyperlink ref="D3:D3" r:id="rId2"/>
    <x:hyperlink ref="A1:A10" location=""/>
    <x:hyperlink ref="D5:D5" r:id="rId3"/>
    <x:hyperlink ref="D6:D6" r:id="rId4"/>
    <x:hyperlink ref="D1:D1" r:id="rId5"/>
    <x:hyperlink ref="A7:A7" location=""/>
    <x:hyperlink ref="D7:D7" r:id="rId6"/>
    <x:hyperlink ref="D8:D8" r:id="rId7"/>
    <x:hyperlink ref="A9:A9" location=""/>
    <x:hyperlink ref="D9:D9" r:id="rId8"/>
    <x:hyperlink ref="I705:I705" r:id="rId9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10"/>
</x:worksheet>
</file>

<file path=xl/worksheets/sheet3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2"/>
  <x:dimension ref="A1:AH588"/>
  <x:sheetViews>
    <x:sheetView showGridLines="0" topLeftCell="C556" zoomScaleNormal="100" zoomScaleSheetLayoutView="75" workbookViewId="0">
      <x:selection activeCell="E586" activeCellId="0" sqref="E586:E586"/>
    </x:sheetView>
  </x:sheetViews>
  <x:sheetFormatPr defaultColWidth="3.875" defaultRowHeight="18" customHeight="1"/>
  <x:cols>
    <x:col min="1" max="1" width="3" style="17" customWidth="1"/>
  </x:cols>
  <x:sheetData>
    <x:row r="1" spans="1:4" customHeight="1">
      <x:c r="A1" s="310" t="s">
        <x:v>1079</x:v>
      </x:c>
      <x:c r="D1" s="108" t="s">
        <x:v>3420</x:v>
      </x:c>
    </x:row>
    <x:row r="2" spans="1:4" customHeight="1">
      <x:c r="A2" s="311"/>
      <x:c r="B2" s="17" t="s">
        <x:v>980</x:v>
      </x:c>
      <x:c r="D2" s="17" t="s">
        <x:v>945</x:v>
      </x:c>
    </x:row>
    <x:row r="3" spans="1:4" customHeight="1">
      <x:c r="A3" s="311"/>
      <x:c r="B3" s="17" t="s">
        <x:v>1391</x:v>
      </x:c>
      <x:c r="D3" s="108" t="s">
        <x:v>4100</x:v>
      </x:c>
    </x:row>
    <x:row r="4" spans="1:4" customHeight="1">
      <x:c r="A4" s="311"/>
      <x:c r="B4" s="17" t="s">
        <x:v>1392</x:v>
      </x:c>
      <x:c r="D4" s="108" t="s">
        <x:v>22</x:v>
      </x:c>
    </x:row>
    <x:row r="5" spans="1:4" customHeight="1">
      <x:c r="A5" s="311"/>
      <x:c r="B5" s="17" t="s">
        <x:v>1394</x:v>
      </x:c>
      <x:c r="D5" s="108" t="s">
        <x:v>69</x:v>
      </x:c>
    </x:row>
    <x:row r="6" spans="1:4" customHeight="1">
      <x:c r="A6" s="311"/>
      <x:c r="B6" s="17" t="s">
        <x:v>1402</x:v>
      </x:c>
      <x:c r="D6" s="108" t="s">
        <x:v>4090</x:v>
      </x:c>
    </x:row>
    <x:row r="7" spans="1:4" customHeight="1">
      <x:c r="A7" s="311"/>
      <x:c r="B7" s="17" t="s">
        <x:v>1407</x:v>
      </x:c>
      <x:c r="D7" s="108" t="s">
        <x:v>224</x:v>
      </x:c>
    </x:row>
    <x:row r="8" spans="1:34" customHeight="1">
      <x:c r="A8" s="311"/>
      <x:c r="B8" s="17" t="s">
        <x:v>1087</x:v>
      </x:c>
      <x:c r="D8" s="108" t="s">
        <x:v>4099</x:v>
      </x:c>
      <x:c r="AH8" s="17" t="s">
        <x:v>1360</x:v>
      </x:c>
    </x:row>
    <x:row r="9" spans="1:4" customHeight="1">
      <x:c r="A9" s="311"/>
      <x:c r="B9" s="17" t="s">
        <x:v>1138</x:v>
      </x:c>
      <x:c r="D9" s="108" t="s">
        <x:v>2570</x:v>
      </x:c>
    </x:row>
    <x:row r="10" spans="1:2" customHeight="1">
      <x:c r="A10" s="311"/>
      <x:c r="B10" s="17" t="s">
        <x:v>978</x:v>
      </x:c>
    </x:row>
    <x:row r="11" spans="2:5" customHeight="1">
      <x:c r="B11" s="85" t="s">
        <x:v>1700</x:v>
      </x:c>
      <x:c r="C11" s="85"/>
      <x:c r="D11" s="85"/>
      <x:c r="E11" s="85"/>
    </x:row>
    <x:row r="12" spans="3:3" customHeight="1">
      <x:c r="C12" s="17" t="s">
        <x:v>218</x:v>
      </x:c>
    </x:row>
    <x:row r="13" spans="3:3" customHeight="1">
      <x:c r="C13" s="17" t="s">
        <x:v>923</x:v>
      </x:c>
    </x:row>
    <x:row r="15" spans="3:3" customHeight="1">
      <x:c r="C15" s="17" t="s">
        <x:v>1119</x:v>
      </x:c>
    </x:row>
    <x:row r="16" spans="4:4" customHeight="1">
      <x:c r="D16" s="17" t="s">
        <x:v>4268</x:v>
      </x:c>
    </x:row>
    <x:row r="17" spans="4:4" customHeight="1">
      <x:c r="D17" s="79" t="s">
        <x:v>4267</x:v>
      </x:c>
    </x:row>
    <x:row r="18" spans="4:4" customHeight="1">
      <x:c r="D18" s="80" t="s">
        <x:v>7907</x:v>
      </x:c>
    </x:row>
    <x:row r="19" spans="4:4" customHeight="1">
      <x:c r="D19" s="81" t="s">
        <x:v>6351</x:v>
      </x:c>
    </x:row>
    <x:row r="20" spans="4:4" customHeight="1">
      <x:c r="D20" s="81" t="s">
        <x:v>7359</x:v>
      </x:c>
    </x:row>
    <x:row r="21" spans="4:4" customHeight="1">
      <x:c r="D21" s="80" t="s">
        <x:v>5278</x:v>
      </x:c>
    </x:row>
    <x:row r="22" spans="4:4" customHeight="1">
      <x:c r="D22" s="81" t="s">
        <x:v>1114</x:v>
      </x:c>
    </x:row>
    <x:row r="23" spans="4:4" customHeight="1">
      <x:c r="D23" s="109" t="s">
        <x:v>6347</x:v>
      </x:c>
    </x:row>
    <x:row r="24" spans="4:4" customHeight="1">
      <x:c r="D24" s="79" t="s">
        <x:v>316</x:v>
      </x:c>
    </x:row>
    <x:row r="25" spans="4:4" customHeight="1">
      <x:c r="D25" s="81" t="s">
        <x:v>1842</x:v>
      </x:c>
    </x:row>
    <x:row r="42" spans="4:4" customHeight="1">
      <x:c r="D42" s="79" t="s">
        <x:v>1847</x:v>
      </x:c>
    </x:row>
    <x:row r="43" spans="4:4" customHeight="1">
      <x:c r="D43" s="79" t="s">
        <x:v>1849</x:v>
      </x:c>
    </x:row>
    <x:row r="44" spans="4:4" customHeight="1">
      <x:c r="D44" s="80" t="s">
        <x:v>6349</x:v>
      </x:c>
    </x:row>
    <x:row r="45" spans="4:4" customHeight="1">
      <x:c r="D45" s="80" t="s">
        <x:v>5483</x:v>
      </x:c>
    </x:row>
    <x:row r="46" spans="4:4" customHeight="1">
      <x:c r="D46" s="80" t="s">
        <x:v>7225</x:v>
      </x:c>
    </x:row>
    <x:row r="47" spans="4:4" customHeight="1">
      <x:c r="D47" s="81" t="s">
        <x:v>1114</x:v>
      </x:c>
    </x:row>
    <x:row r="48" spans="4:4" customHeight="1">
      <x:c r="D48" s="81" t="s">
        <x:v>1707</x:v>
      </x:c>
    </x:row>
    <x:row r="49" spans="4:4" customHeight="1">
      <x:c r="D49" s="79" t="s">
        <x:v>1699</x:v>
      </x:c>
    </x:row>
    <x:row r="50" spans="4:4" customHeight="1">
      <x:c r="D50" s="81" t="s">
        <x:v>1702</x:v>
      </x:c>
    </x:row>
    <x:row r="51" spans="4:4" customHeight="1">
      <x:c r="D51" s="81" t="s">
        <x:v>1708</x:v>
      </x:c>
    </x:row>
    <x:row r="52" spans="4:4" customHeight="1">
      <x:c r="D52" s="81" t="s">
        <x:v>1706</x:v>
      </x:c>
    </x:row>
    <x:row r="54" spans="4:7" customHeight="1">
      <x:c r="D54" s="104" t="s">
        <x:v>7906</x:v>
      </x:c>
      <x:c r="E54" s="85"/>
      <x:c r="F54" s="85"/>
      <x:c r="G54" s="85"/>
    </x:row>
    <x:row r="55" spans="4:4" customHeight="1">
      <x:c r="D55" s="17" t="s">
        <x:v>1119</x:v>
      </x:c>
    </x:row>
    <x:row r="56" spans="5:5" customHeight="1">
      <x:c r="E56" s="17" t="s">
        <x:v>4275</x:v>
      </x:c>
    </x:row>
    <x:row r="76" spans="7:7" customHeight="1">
      <x:c r="G76" s="80" t="s">
        <x:v>7877</x:v>
      </x:c>
    </x:row>
    <x:row r="77" spans="7:7" customHeight="1">
      <x:c r="G77" s="81" t="s">
        <x:v>4757</x:v>
      </x:c>
    </x:row>
    <x:row r="78" spans="7:7" customHeight="1">
      <x:c r="G78" s="81" t="s">
        <x:v>4964</x:v>
      </x:c>
    </x:row>
    <x:row r="79" spans="7:7" customHeight="1">
      <x:c r="G79" s="80" t="s">
        <x:v>5483</x:v>
      </x:c>
    </x:row>
    <x:row r="80" spans="7:7" customHeight="1">
      <x:c r="G80" s="80" t="s">
        <x:v>7225</x:v>
      </x:c>
    </x:row>
    <x:row r="81" spans="7:7" customHeight="1">
      <x:c r="G81" s="81" t="s">
        <x:v>1114</x:v>
      </x:c>
    </x:row>
    <x:row r="82" spans="7:7" customHeight="1">
      <x:c r="G82" s="79" t="s">
        <x:v>3493</x:v>
      </x:c>
    </x:row>
    <x:row r="83" spans="7:7" customHeight="1">
      <x:c r="G83" s="79" t="s">
        <x:v>3481</x:v>
      </x:c>
    </x:row>
    <x:row r="84" spans="7:7" customHeight="1">
      <x:c r="G84" s="79" t="s">
        <x:v>4162</x:v>
      </x:c>
    </x:row>
    <x:row r="85" spans="7:7" customHeight="1">
      <x:c r="G85" s="79" t="s">
        <x:v>1703</x:v>
      </x:c>
    </x:row>
    <x:row r="86" spans="7:7" customHeight="1">
      <x:c r="G86" s="79" t="s">
        <x:v>1705</x:v>
      </x:c>
    </x:row>
    <x:row r="88" spans="6:10" customHeight="1">
      <x:c r="F88" s="85" t="s">
        <x:v>1709</x:v>
      </x:c>
      <x:c r="G88" s="85"/>
      <x:c r="H88" s="85"/>
      <x:c r="I88" s="85"/>
      <x:c r="J88" s="85"/>
    </x:row>
    <x:row r="89" spans="9:9" customHeight="1">
      <x:c r="I89" s="17" t="s">
        <x:v>1315</x:v>
      </x:c>
    </x:row>
    <x:row r="90" spans="7:7" customHeight="1">
      <x:c r="G90" s="17" t="s">
        <x:v>2227</x:v>
      </x:c>
    </x:row>
    <x:row r="92" spans="7:7" customHeight="1">
      <x:c r="G92" s="80" t="s">
        <x:v>7847</x:v>
      </x:c>
    </x:row>
    <x:row r="93" spans="7:7" customHeight="1">
      <x:c r="G93" s="81" t="s">
        <x:v>7805</x:v>
      </x:c>
    </x:row>
    <x:row r="94" spans="7:7" customHeight="1">
      <x:c r="G94" s="80" t="s">
        <x:v>5483</x:v>
      </x:c>
    </x:row>
    <x:row r="95" spans="7:7" customHeight="1">
      <x:c r="G95" s="80" t="s">
        <x:v>7935</x:v>
      </x:c>
    </x:row>
    <x:row r="96" spans="7:7" customHeight="1">
      <x:c r="G96" s="81" t="s">
        <x:v>1114</x:v>
      </x:c>
    </x:row>
    <x:row r="97" spans="7:7" customHeight="1">
      <x:c r="G97" s="81" t="s">
        <x:v>4158</x:v>
      </x:c>
    </x:row>
    <x:row r="98" spans="7:7" customHeight="1">
      <x:c r="G98" s="79" t="s">
        <x:v>4274</x:v>
      </x:c>
    </x:row>
    <x:row r="99" spans="7:7" customHeight="1">
      <x:c r="G99" s="81" t="s">
        <x:v>7687</x:v>
      </x:c>
    </x:row>
    <x:row r="100" spans="7:7" customHeight="1">
      <x:c r="G100" s="79" t="s">
        <x:v>505</x:v>
      </x:c>
    </x:row>
    <x:row r="101" spans="7:7" customHeight="1">
      <x:c r="G101" s="80" t="s">
        <x:v>7368</x:v>
      </x:c>
    </x:row>
    <x:row r="102" spans="7:7" customHeight="1">
      <x:c r="G102" s="81" t="s">
        <x:v>7686</x:v>
      </x:c>
    </x:row>
    <x:row r="103" spans="7:7" customHeight="1">
      <x:c r="G103" s="80" t="s">
        <x:v>5483</x:v>
      </x:c>
    </x:row>
    <x:row r="104" spans="7:7" customHeight="1">
      <x:c r="G104" s="80" t="s">
        <x:v>7935</x:v>
      </x:c>
    </x:row>
    <x:row r="105" spans="7:7" customHeight="1">
      <x:c r="G105" s="81" t="s">
        <x:v>1114</x:v>
      </x:c>
    </x:row>
    <x:row r="107" spans="5:14" customHeight="1">
      <x:c r="E107" s="85" t="s">
        <x:v>4155</x:v>
      </x:c>
      <x:c r="F107" s="85"/>
      <x:c r="G107" s="85"/>
      <x:c r="H107" s="85"/>
      <x:c r="I107" s="85"/>
      <x:c r="J107" s="85"/>
      <x:c r="K107" s="85"/>
      <x:c r="L107" s="85"/>
      <x:c r="M107" s="85"/>
      <x:c r="N107" s="85"/>
    </x:row>
    <x:row r="108" spans="6:6" customHeight="1">
      <x:c r="F108" s="17" t="s">
        <x:v>4264</x:v>
      </x:c>
    </x:row>
    <x:row r="110" spans="6:6" customHeight="1">
      <x:c r="F110" s="17" t="s">
        <x:v>1843</x:v>
      </x:c>
    </x:row>
    <x:row r="111" spans="7:7" customHeight="1">
      <x:c r="G111" s="17" t="s">
        <x:v>1355</x:v>
      </x:c>
    </x:row>
    <x:row r="112" spans="7:7" customHeight="1">
      <x:c r="G112" s="17" t="s">
        <x:v>1710</x:v>
      </x:c>
    </x:row>
    <x:row r="113" spans="7:7" customHeight="1">
      <x:c r="G113" s="17" t="s">
        <x:v>1339</x:v>
      </x:c>
    </x:row>
    <x:row r="115" spans="6:6" customHeight="1">
      <x:c r="F115" s="79" t="s">
        <x:v>1844</x:v>
      </x:c>
    </x:row>
    <x:row r="116" spans="6:6" customHeight="1">
      <x:c r="F116" s="79" t="s">
        <x:v>890</x:v>
      </x:c>
    </x:row>
    <x:row r="117" spans="6:6" customHeight="1">
      <x:c r="F117" s="79" t="s">
        <x:v>4738</x:v>
      </x:c>
    </x:row>
    <x:row r="118" spans="6:6" customHeight="1">
      <x:c r="F118" s="79" t="s">
        <x:v>1336</x:v>
      </x:c>
    </x:row>
    <x:row r="119" spans="6:6" customHeight="1">
      <x:c r="F119" s="80" t="s">
        <x:v>6996</x:v>
      </x:c>
    </x:row>
    <x:row r="120" spans="6:6" customHeight="1">
      <x:c r="F120" s="81" t="s">
        <x:v>6426</x:v>
      </x:c>
    </x:row>
    <x:row r="121" spans="6:6" customHeight="1">
      <x:c r="F121" s="81" t="s">
        <x:v>6423</x:v>
      </x:c>
    </x:row>
    <x:row r="122" spans="6:6" customHeight="1">
      <x:c r="F122" s="81" t="s">
        <x:v>7893</x:v>
      </x:c>
    </x:row>
    <x:row r="123" spans="6:6" customHeight="1">
      <x:c r="F123" s="80" t="s">
        <x:v>5278</x:v>
      </x:c>
    </x:row>
    <x:row r="124" spans="6:6" customHeight="1">
      <x:c r="F124" s="81" t="s">
        <x:v>1114</x:v>
      </x:c>
    </x:row>
    <x:row r="125" spans="6:6" customHeight="1">
      <x:c r="F125" s="81" t="s">
        <x:v>2256</x:v>
      </x:c>
    </x:row>
    <x:row r="126" spans="6:6" customHeight="1">
      <x:c r="F126" s="79" t="s">
        <x:v>2244</x:v>
      </x:c>
    </x:row>
    <x:row r="127" spans="6:6" customHeight="1">
      <x:c r="F127" s="81" t="s">
        <x:v>2251</x:v>
      </x:c>
    </x:row>
    <x:row r="129" spans="6:6" customHeight="1">
      <x:c r="F129" s="79" t="s">
        <x:v>1844</x:v>
      </x:c>
    </x:row>
    <x:row r="130" spans="6:6" customHeight="1">
      <x:c r="F130" s="79" t="s">
        <x:v>890</x:v>
      </x:c>
    </x:row>
    <x:row r="131" spans="6:6" customHeight="1">
      <x:c r="F131" s="79" t="s">
        <x:v>4738</x:v>
      </x:c>
    </x:row>
    <x:row r="132" spans="6:6" customHeight="1">
      <x:c r="F132" s="79" t="s">
        <x:v>1336</x:v>
      </x:c>
    </x:row>
    <x:row r="133" spans="6:6" customHeight="1">
      <x:c r="F133" s="80" t="s">
        <x:v>6433</x:v>
      </x:c>
    </x:row>
    <x:row r="134" spans="6:6" customHeight="1">
      <x:c r="F134" s="81" t="s">
        <x:v>7881</x:v>
      </x:c>
    </x:row>
    <x:row r="135" spans="6:6" customHeight="1">
      <x:c r="F135" s="81" t="s">
        <x:v>7897</x:v>
      </x:c>
    </x:row>
    <x:row r="136" spans="6:6" customHeight="1">
      <x:c r="F136" s="81" t="s">
        <x:v>7655</x:v>
      </x:c>
    </x:row>
    <x:row r="137" spans="6:6" customHeight="1">
      <x:c r="F137" s="80" t="s">
        <x:v>5278</x:v>
      </x:c>
    </x:row>
    <x:row r="138" spans="6:6" customHeight="1">
      <x:c r="F138" s="81" t="s">
        <x:v>1114</x:v>
      </x:c>
    </x:row>
    <x:row r="139" spans="6:6" customHeight="1">
      <x:c r="F139" s="81" t="s">
        <x:v>2245</x:v>
      </x:c>
    </x:row>
    <x:row r="140" spans="6:6" customHeight="1">
      <x:c r="F140" s="79" t="s">
        <x:v>1452</x:v>
      </x:c>
    </x:row>
    <x:row r="141" spans="6:6" customHeight="1">
      <x:c r="F141" s="81" t="s">
        <x:v>2262</x:v>
      </x:c>
    </x:row>
    <x:row r="144" spans="6:6" customHeight="1">
      <x:c r="F144" s="17" t="s">
        <x:v>1374</x:v>
      </x:c>
    </x:row>
    <x:row r="145" spans="7:7" customHeight="1">
      <x:c r="G145" s="17" t="s">
        <x:v>4271</x:v>
      </x:c>
    </x:row>
    <x:row r="147" spans="6:6" customHeight="1">
      <x:c r="F147" s="17" t="s">
        <x:v>1343</x:v>
      </x:c>
    </x:row>
    <x:row r="148" spans="7:7" customHeight="1">
      <x:c r="G148" s="17" t="s">
        <x:v>4269</x:v>
      </x:c>
    </x:row>
    <x:row r="150" spans="6:6" customHeight="1">
      <x:c r="F150" s="80" t="s">
        <x:v>4965</x:v>
      </x:c>
    </x:row>
    <x:row r="151" spans="6:6" customHeight="1">
      <x:c r="F151" s="81" t="s">
        <x:v>4971</x:v>
      </x:c>
    </x:row>
    <x:row r="152" spans="6:6" customHeight="1">
      <x:c r="F152" s="81" t="s">
        <x:v>7740</x:v>
      </x:c>
    </x:row>
    <x:row r="153" spans="6:6" customHeight="1">
      <x:c r="F153" s="81" t="s">
        <x:v>4972</x:v>
      </x:c>
    </x:row>
    <x:row r="154" spans="6:6" customHeight="1">
      <x:c r="F154" s="81" t="s">
        <x:v>7742</x:v>
      </x:c>
    </x:row>
    <x:row r="155" spans="6:6" customHeight="1">
      <x:c r="F155" s="80" t="s">
        <x:v>5278</x:v>
      </x:c>
    </x:row>
    <x:row r="156" spans="6:6" customHeight="1">
      <x:c r="F156" s="81" t="s">
        <x:v>1114</x:v>
      </x:c>
    </x:row>
    <x:row r="157" spans="6:6" customHeight="1">
      <x:c r="F157" s="81" t="s">
        <x:v>1531</x:v>
      </x:c>
    </x:row>
    <x:row r="158" spans="6:6" customHeight="1">
      <x:c r="F158" s="79" t="s">
        <x:v>2565</x:v>
      </x:c>
    </x:row>
    <x:row r="159" spans="6:6" customHeight="1">
      <x:c r="F159" s="81" t="s">
        <x:v>6428</x:v>
      </x:c>
    </x:row>
    <x:row r="161" spans="6:9" customHeight="1">
      <x:c r="F161" s="104" t="s">
        <x:v>1316</x:v>
      </x:c>
      <x:c r="G161" s="85"/>
      <x:c r="H161" s="85"/>
      <x:c r="I161" s="85"/>
    </x:row>
    <x:row r="163" spans="7:30" customHeight="1">
      <x:c r="G163" s="391" t="s">
        <x:v>1141</x:v>
      </x:c>
      <x:c r="H163" s="391"/>
      <x:c r="I163" s="391"/>
      <x:c r="J163" s="391"/>
      <x:c r="K163" s="391"/>
      <x:c r="L163" s="391"/>
      <x:c r="M163" s="391" t="s">
        <x:v>1124</x:v>
      </x:c>
      <x:c r="N163" s="391"/>
      <x:c r="O163" s="391"/>
      <x:c r="P163" s="391"/>
      <x:c r="Q163" s="391"/>
      <x:c r="R163" s="391"/>
      <x:c r="S163" s="391"/>
      <x:c r="T163" s="391"/>
      <x:c r="U163" s="391"/>
      <x:c r="V163" s="391"/>
      <x:c r="W163" s="391"/>
      <x:c r="X163" s="391" t="s">
        <x:v>1147</x:v>
      </x:c>
      <x:c r="Y163" s="391"/>
      <x:c r="Z163" s="391"/>
      <x:c r="AA163" s="391"/>
      <x:c r="AB163" s="391"/>
      <x:c r="AC163" s="391"/>
      <x:c r="AD163" s="391"/>
    </x:row>
    <x:row r="164" spans="7:30" customHeight="1">
      <x:c r="G164" s="305" t="s">
        <x:v>1320</x:v>
      </x:c>
      <x:c r="H164" s="305"/>
      <x:c r="I164" s="305"/>
      <x:c r="J164" s="305"/>
      <x:c r="K164" s="305"/>
      <x:c r="L164" s="305"/>
      <x:c r="M164" s="359" t="s">
        <x:v>873</x:v>
      </x:c>
      <x:c r="N164" s="359"/>
      <x:c r="O164" s="359"/>
      <x:c r="P164" s="359"/>
      <x:c r="Q164" s="359"/>
      <x:c r="R164" s="359"/>
      <x:c r="S164" s="359"/>
      <x:c r="T164" s="359"/>
      <x:c r="U164" s="359"/>
      <x:c r="V164" s="359"/>
      <x:c r="W164" s="359"/>
      <x:c r="X164" s="359" t="s">
        <x:v>4140</x:v>
      </x:c>
      <x:c r="Y164" s="359"/>
      <x:c r="Z164" s="359"/>
      <x:c r="AA164" s="359"/>
      <x:c r="AB164" s="359"/>
      <x:c r="AC164" s="359"/>
      <x:c r="AD164" s="359"/>
    </x:row>
    <x:row r="165" spans="7:30" customHeight="1">
      <x:c r="G165" s="305" t="s">
        <x:v>1323</x:v>
      </x:c>
      <x:c r="H165" s="305"/>
      <x:c r="I165" s="305"/>
      <x:c r="J165" s="305"/>
      <x:c r="K165" s="305"/>
      <x:c r="L165" s="305"/>
      <x:c r="M165" s="359" t="s">
        <x:v>878</x:v>
      </x:c>
      <x:c r="N165" s="359"/>
      <x:c r="O165" s="359"/>
      <x:c r="P165" s="359"/>
      <x:c r="Q165" s="359"/>
      <x:c r="R165" s="359"/>
      <x:c r="S165" s="359"/>
      <x:c r="T165" s="359"/>
      <x:c r="U165" s="359"/>
      <x:c r="V165" s="359"/>
      <x:c r="W165" s="359"/>
      <x:c r="X165" s="359" t="s">
        <x:v>4166</x:v>
      </x:c>
      <x:c r="Y165" s="359"/>
      <x:c r="Z165" s="359"/>
      <x:c r="AA165" s="359"/>
      <x:c r="AB165" s="359"/>
      <x:c r="AC165" s="359"/>
      <x:c r="AD165" s="359"/>
    </x:row>
    <x:row r="166" spans="7:30" customHeight="1">
      <x:c r="G166" s="305" t="s">
        <x:v>1120</x:v>
      </x:c>
      <x:c r="H166" s="305"/>
      <x:c r="I166" s="305"/>
      <x:c r="J166" s="305"/>
      <x:c r="K166" s="305"/>
      <x:c r="L166" s="305"/>
      <x:c r="M166" s="359" t="s">
        <x:v>4745</x:v>
      </x:c>
      <x:c r="N166" s="359"/>
      <x:c r="O166" s="359"/>
      <x:c r="P166" s="359"/>
      <x:c r="Q166" s="359"/>
      <x:c r="R166" s="359"/>
      <x:c r="S166" s="359"/>
      <x:c r="T166" s="359"/>
      <x:c r="U166" s="359"/>
      <x:c r="V166" s="359"/>
      <x:c r="W166" s="359"/>
      <x:c r="X166" s="359" t="s">
        <x:v>3479</x:v>
      </x:c>
      <x:c r="Y166" s="359"/>
      <x:c r="Z166" s="359"/>
      <x:c r="AA166" s="359"/>
      <x:c r="AB166" s="359"/>
      <x:c r="AC166" s="359"/>
      <x:c r="AD166" s="359"/>
    </x:row>
    <x:row r="167" spans="7:30" customHeight="1">
      <x:c r="G167" s="305" t="s">
        <x:v>1314</x:v>
      </x:c>
      <x:c r="H167" s="305"/>
      <x:c r="I167" s="305"/>
      <x:c r="J167" s="305"/>
      <x:c r="K167" s="305"/>
      <x:c r="L167" s="305"/>
      <x:c r="M167" s="359" t="s">
        <x:v>4758</x:v>
      </x:c>
      <x:c r="N167" s="359"/>
      <x:c r="O167" s="359"/>
      <x:c r="P167" s="359"/>
      <x:c r="Q167" s="359"/>
      <x:c r="R167" s="359"/>
      <x:c r="S167" s="359"/>
      <x:c r="T167" s="359"/>
      <x:c r="U167" s="359"/>
      <x:c r="V167" s="359"/>
      <x:c r="W167" s="359"/>
      <x:c r="X167" s="359" t="s">
        <x:v>872</x:v>
      </x:c>
      <x:c r="Y167" s="359"/>
      <x:c r="Z167" s="359"/>
      <x:c r="AA167" s="359"/>
      <x:c r="AB167" s="359"/>
      <x:c r="AC167" s="359"/>
      <x:c r="AD167" s="359"/>
    </x:row>
    <x:row r="168" spans="7:30" customHeight="1">
      <x:c r="G168" s="305" t="s">
        <x:v>1340</x:v>
      </x:c>
      <x:c r="H168" s="305"/>
      <x:c r="I168" s="305"/>
      <x:c r="J168" s="305"/>
      <x:c r="K168" s="305"/>
      <x:c r="L168" s="305"/>
      <x:c r="M168" s="359" t="s">
        <x:v>4160</x:v>
      </x:c>
      <x:c r="N168" s="359"/>
      <x:c r="O168" s="359"/>
      <x:c r="P168" s="359"/>
      <x:c r="Q168" s="359"/>
      <x:c r="R168" s="359"/>
      <x:c r="S168" s="359"/>
      <x:c r="T168" s="359"/>
      <x:c r="U168" s="359"/>
      <x:c r="V168" s="359"/>
      <x:c r="W168" s="359"/>
      <x:c r="X168" s="359" t="s">
        <x:v>871</x:v>
      </x:c>
      <x:c r="Y168" s="359"/>
      <x:c r="Z168" s="359"/>
      <x:c r="AA168" s="359"/>
      <x:c r="AB168" s="359"/>
      <x:c r="AC168" s="359"/>
      <x:c r="AD168" s="359"/>
    </x:row>
    <x:row r="169" spans="7:30" customHeight="1">
      <x:c r="G169" s="305" t="s">
        <x:v>1319</x:v>
      </x:c>
      <x:c r="H169" s="305"/>
      <x:c r="I169" s="305"/>
      <x:c r="J169" s="305"/>
      <x:c r="K169" s="305"/>
      <x:c r="L169" s="305"/>
      <x:c r="M169" s="359" t="s">
        <x:v>879</x:v>
      </x:c>
      <x:c r="N169" s="359"/>
      <x:c r="O169" s="359"/>
      <x:c r="P169" s="359"/>
      <x:c r="Q169" s="359"/>
      <x:c r="R169" s="359"/>
      <x:c r="S169" s="359"/>
      <x:c r="T169" s="359"/>
      <x:c r="U169" s="359"/>
      <x:c r="V169" s="359"/>
      <x:c r="W169" s="359"/>
      <x:c r="X169" s="359" t="s">
        <x:v>3477</x:v>
      </x:c>
      <x:c r="Y169" s="359"/>
      <x:c r="Z169" s="359"/>
      <x:c r="AA169" s="359"/>
      <x:c r="AB169" s="359"/>
      <x:c r="AC169" s="359"/>
      <x:c r="AD169" s="359"/>
    </x:row>
    <x:row r="172" spans="7:23" customHeight="1">
      <x:c r="G172" s="305" t="s">
        <x:v>1320</x:v>
      </x:c>
      <x:c r="H172" s="305"/>
      <x:c r="I172" s="305"/>
      <x:c r="J172" s="305"/>
      <x:c r="K172" s="305"/>
      <x:c r="L172" s="305"/>
      <x:c r="M172" s="359" t="s">
        <x:v>873</x:v>
      </x:c>
      <x:c r="N172" s="359"/>
      <x:c r="O172" s="359"/>
      <x:c r="P172" s="359"/>
      <x:c r="Q172" s="359"/>
      <x:c r="R172" s="359"/>
      <x:c r="S172" s="359"/>
      <x:c r="T172" s="359"/>
      <x:c r="U172" s="359"/>
      <x:c r="V172" s="359"/>
      <x:c r="W172" s="359"/>
    </x:row>
    <x:row r="174" spans="10:10" customHeight="1">
      <x:c r="J174" s="17" t="s">
        <x:v>1119</x:v>
      </x:c>
    </x:row>
    <x:row r="175" spans="11:11" customHeight="1">
      <x:c r="K175" s="17" t="s">
        <x:v>4743</x:v>
      </x:c>
    </x:row>
    <x:row r="177" spans="7:7" customHeight="1">
      <x:c r="G177" s="79" t="s">
        <x:v>1370</x:v>
      </x:c>
    </x:row>
    <x:row r="178" spans="7:7" customHeight="1">
      <x:c r="G178" s="79" t="s">
        <x:v>4129</x:v>
      </x:c>
    </x:row>
    <x:row r="179" spans="7:7" customHeight="1">
      <x:c r="G179" s="81" t="s">
        <x:v>7937</x:v>
      </x:c>
    </x:row>
    <x:row r="180" spans="7:7" customHeight="1">
      <x:c r="G180" s="80" t="s">
        <x:v>7375</x:v>
      </x:c>
    </x:row>
    <x:row r="181" spans="7:16" customHeight="1">
      <x:c r="G181" s="81" t="s">
        <x:v>7360</x:v>
      </x:c>
      <x:c r="H181" s="83"/>
      <x:c r="I181" s="83"/>
      <x:c r="J181" s="83"/>
      <x:c r="K181" s="83"/>
      <x:c r="L181" s="83"/>
      <x:c r="M181" s="83"/>
      <x:c r="N181" s="83"/>
      <x:c r="O181" s="83"/>
      <x:c r="P181" s="83"/>
    </x:row>
    <x:row r="182" spans="7:16" customHeight="1">
      <x:c r="G182" s="81" t="s">
        <x:v>7405</x:v>
      </x:c>
      <x:c r="H182" s="83"/>
      <x:c r="I182" s="83"/>
      <x:c r="J182" s="83"/>
      <x:c r="K182" s="83"/>
      <x:c r="L182" s="83"/>
      <x:c r="M182" s="83"/>
      <x:c r="N182" s="83"/>
      <x:c r="O182" s="83"/>
      <x:c r="P182" s="83"/>
    </x:row>
    <x:row r="183" spans="7:7" customHeight="1">
      <x:c r="G183" s="81" t="s">
        <x:v>7400</x:v>
      </x:c>
    </x:row>
    <x:row r="184" spans="7:7" customHeight="1">
      <x:c r="G184" s="81" t="s">
        <x:v>7397</x:v>
      </x:c>
    </x:row>
    <x:row r="185" spans="7:7" customHeight="1">
      <x:c r="G185" s="80" t="s">
        <x:v>5278</x:v>
      </x:c>
    </x:row>
    <x:row r="186" spans="7:7" customHeight="1">
      <x:c r="G186" s="81" t="s">
        <x:v>1114</x:v>
      </x:c>
    </x:row>
    <x:row r="187" spans="7:7" customHeight="1">
      <x:c r="G187" s="81" t="s">
        <x:v>507</x:v>
      </x:c>
    </x:row>
    <x:row r="188" spans="7:7" customHeight="1">
      <x:c r="G188" s="79" t="s">
        <x:v>523</x:v>
      </x:c>
    </x:row>
    <x:row r="189" spans="7:7" customHeight="1">
      <x:c r="G189" s="81" t="s">
        <x:v>6169</x:v>
      </x:c>
    </x:row>
    <x:row r="192" spans="7:23" customHeight="1">
      <x:c r="G192" s="309" t="s">
        <x:v>1323</x:v>
      </x:c>
      <x:c r="H192" s="309"/>
      <x:c r="I192" s="309"/>
      <x:c r="J192" s="309"/>
      <x:c r="K192" s="309"/>
      <x:c r="L192" s="309"/>
      <x:c r="M192" s="392" t="s">
        <x:v>878</x:v>
      </x:c>
      <x:c r="N192" s="392"/>
      <x:c r="O192" s="392"/>
      <x:c r="P192" s="392"/>
      <x:c r="Q192" s="392"/>
      <x:c r="R192" s="392"/>
      <x:c r="S192" s="392"/>
      <x:c r="T192" s="392"/>
      <x:c r="U192" s="392"/>
      <x:c r="V192" s="392"/>
      <x:c r="W192" s="392"/>
    </x:row>
    <x:row r="193" spans="8:8" customHeight="1">
      <x:c r="H193" s="17" t="s">
        <x:v>1119</x:v>
      </x:c>
    </x:row>
    <x:row r="194" spans="9:9" customHeight="1">
      <x:c r="I194" s="17" t="s">
        <x:v>877</x:v>
      </x:c>
    </x:row>
    <x:row r="196" spans="7:7" customHeight="1">
      <x:c r="G196" s="79" t="s">
        <x:v>4127</x:v>
      </x:c>
    </x:row>
    <x:row r="197" spans="7:7" customHeight="1">
      <x:c r="G197" s="79" t="s">
        <x:v>1370</x:v>
      </x:c>
    </x:row>
    <x:row r="198" spans="7:7" customHeight="1">
      <x:c r="G198" s="79" t="s">
        <x:v>4761</x:v>
      </x:c>
    </x:row>
    <x:row r="199" spans="7:7" customHeight="1">
      <x:c r="G199" s="80" t="s">
        <x:v>7412</x:v>
      </x:c>
    </x:row>
    <x:row r="200" spans="7:7" customHeight="1">
      <x:c r="G200" s="81" t="s">
        <x:v>7409</x:v>
      </x:c>
    </x:row>
    <x:row r="201" spans="7:7" customHeight="1">
      <x:c r="G201" s="81" t="s">
        <x:v>7410</x:v>
      </x:c>
    </x:row>
    <x:row r="202" spans="7:7" customHeight="1">
      <x:c r="G202" s="81" t="s">
        <x:v>7395</x:v>
      </x:c>
    </x:row>
    <x:row r="203" spans="7:7" customHeight="1">
      <x:c r="G203" s="81" t="s">
        <x:v>7818</x:v>
      </x:c>
    </x:row>
    <x:row r="204" spans="7:7" customHeight="1">
      <x:c r="G204" s="80" t="s">
        <x:v>5278</x:v>
      </x:c>
    </x:row>
    <x:row r="205" spans="7:7" customHeight="1">
      <x:c r="G205" s="81" t="s">
        <x:v>1114</x:v>
      </x:c>
    </x:row>
    <x:row r="206" spans="7:7" customHeight="1">
      <x:c r="G206" s="81" t="s">
        <x:v>328</x:v>
      </x:c>
    </x:row>
    <x:row r="207" spans="7:7" customHeight="1">
      <x:c r="G207" s="79" t="s">
        <x:v>311</x:v>
      </x:c>
    </x:row>
    <x:row r="208" spans="7:7" customHeight="1">
      <x:c r="G208" s="81" t="s">
        <x:v>4974</x:v>
      </x:c>
    </x:row>
    <x:row r="210" spans="7:23" customHeight="1">
      <x:c r="G210" s="305" t="s">
        <x:v>1120</x:v>
      </x:c>
      <x:c r="H210" s="305"/>
      <x:c r="I210" s="305"/>
      <x:c r="J210" s="305"/>
      <x:c r="K210" s="305"/>
      <x:c r="L210" s="305"/>
      <x:c r="M210" s="359" t="s">
        <x:v>4745</x:v>
      </x:c>
      <x:c r="N210" s="359"/>
      <x:c r="O210" s="359"/>
      <x:c r="P210" s="359"/>
      <x:c r="Q210" s="359"/>
      <x:c r="R210" s="359"/>
      <x:c r="S210" s="359"/>
      <x:c r="T210" s="359"/>
      <x:c r="U210" s="359"/>
      <x:c r="V210" s="359"/>
      <x:c r="W210" s="359"/>
    </x:row>
    <x:row r="212" spans="7:23" customHeight="1">
      <x:c r="G212" s="305" t="s">
        <x:v>1314</x:v>
      </x:c>
      <x:c r="H212" s="305"/>
      <x:c r="I212" s="305"/>
      <x:c r="J212" s="305"/>
      <x:c r="K212" s="305"/>
      <x:c r="L212" s="305"/>
      <x:c r="M212" s="359" t="s">
        <x:v>4758</x:v>
      </x:c>
      <x:c r="N212" s="359"/>
      <x:c r="O212" s="359"/>
      <x:c r="P212" s="359"/>
      <x:c r="Q212" s="359"/>
      <x:c r="R212" s="359"/>
      <x:c r="S212" s="359"/>
      <x:c r="T212" s="359"/>
      <x:c r="U212" s="359"/>
      <x:c r="V212" s="359"/>
      <x:c r="W212" s="359"/>
    </x:row>
    <x:row r="214" spans="7:7" customHeight="1">
      <x:c r="G214" s="79" t="s">
        <x:v>4159</x:v>
      </x:c>
    </x:row>
    <x:row r="215" spans="7:7" customHeight="1">
      <x:c r="G215" s="80" t="s">
        <x:v>7543</x:v>
      </x:c>
    </x:row>
    <x:row r="216" spans="7:7" customHeight="1">
      <x:c r="G216" s="81" t="s">
        <x:v>3450</x:v>
      </x:c>
    </x:row>
    <x:row r="217" spans="7:7" customHeight="1">
      <x:c r="G217" s="81" t="s">
        <x:v>7688</x:v>
      </x:c>
    </x:row>
    <x:row r="218" spans="7:7" customHeight="1">
      <x:c r="G218" s="80" t="s">
        <x:v>5483</x:v>
      </x:c>
    </x:row>
    <x:row r="219" spans="7:7" customHeight="1">
      <x:c r="G219" s="81" t="s">
        <x:v>1114</x:v>
      </x:c>
    </x:row>
    <x:row r="220" spans="7:7" customHeight="1">
      <x:c r="G220" s="81" t="s">
        <x:v>4278</x:v>
      </x:c>
    </x:row>
    <x:row r="221" spans="7:7" customHeight="1">
      <x:c r="G221" s="79" t="s">
        <x:v>4266</x:v>
      </x:c>
    </x:row>
    <x:row r="222" spans="7:7" customHeight="1">
      <x:c r="G222" s="81" t="s">
        <x:v>7691</x:v>
      </x:c>
    </x:row>
    <x:row r="223" spans="7:7" customHeight="1">
      <x:c r="G223" s="81" t="s">
        <x:v>7689</x:v>
      </x:c>
    </x:row>
    <x:row r="224" spans="7:7" customHeight="1">
      <x:c r="G224" s="81" t="s">
        <x:v>7690</x:v>
      </x:c>
    </x:row>
    <x:row r="225" spans="7:7" customHeight="1">
      <x:c r="G225" s="81" t="s">
        <x:v>7693</x:v>
      </x:c>
    </x:row>
    <x:row r="226" spans="7:7" customHeight="1">
      <x:c r="G226" s="81" t="s">
        <x:v>7703</x:v>
      </x:c>
    </x:row>
    <x:row r="227" spans="7:7" customHeight="1">
      <x:c r="G227" s="81" t="s">
        <x:v>7701</x:v>
      </x:c>
    </x:row>
    <x:row r="228" spans="7:7" customHeight="1">
      <x:c r="G228" s="81" t="s">
        <x:v>7697</x:v>
      </x:c>
    </x:row>
    <x:row r="229" spans="7:7" customHeight="1">
      <x:c r="G229" s="81" t="s">
        <x:v>7698</x:v>
      </x:c>
    </x:row>
    <x:row r="230" spans="7:7" customHeight="1">
      <x:c r="G230" s="81" t="s">
        <x:v>7699</x:v>
      </x:c>
    </x:row>
    <x:row r="231" spans="7:7" customHeight="1">
      <x:c r="G231" s="81" t="s">
        <x:v>7692</x:v>
      </x:c>
    </x:row>
    <x:row r="232" spans="7:7" customHeight="1">
      <x:c r="G232" s="81" t="s">
        <x:v>7695</x:v>
      </x:c>
    </x:row>
    <x:row r="233" spans="7:7" customHeight="1">
      <x:c r="G233" s="81" t="s">
        <x:v>7702</x:v>
      </x:c>
    </x:row>
    <x:row r="234" spans="7:7" customHeight="1">
      <x:c r="G234" s="81" t="s">
        <x:v>7700</x:v>
      </x:c>
    </x:row>
    <x:row r="235" spans="7:7" customHeight="1">
      <x:c r="G235" s="81" t="s">
        <x:v>7704</x:v>
      </x:c>
    </x:row>
    <x:row r="238" spans="7:23" customHeight="1">
      <x:c r="G238" s="305" t="s">
        <x:v>1319</x:v>
      </x:c>
      <x:c r="H238" s="305"/>
      <x:c r="I238" s="305"/>
      <x:c r="J238" s="305"/>
      <x:c r="K238" s="305"/>
      <x:c r="L238" s="305"/>
      <x:c r="M238" s="359" t="s">
        <x:v>879</x:v>
      </x:c>
      <x:c r="N238" s="359"/>
      <x:c r="O238" s="359"/>
      <x:c r="P238" s="359"/>
      <x:c r="Q238" s="359"/>
      <x:c r="R238" s="359"/>
      <x:c r="S238" s="359"/>
      <x:c r="T238" s="359"/>
      <x:c r="U238" s="359"/>
      <x:c r="V238" s="359"/>
      <x:c r="W238" s="359"/>
    </x:row>
    <x:row r="240" spans="7:7" customHeight="1">
      <x:c r="G240" s="79" t="s">
        <x:v>1436</x:v>
      </x:c>
    </x:row>
    <x:row r="241" spans="7:7" customHeight="1">
      <x:c r="G241" s="79" t="s">
        <x:v>3505</x:v>
      </x:c>
    </x:row>
    <x:row r="242" spans="7:7" customHeight="1">
      <x:c r="G242" s="80" t="s">
        <x:v>7911</x:v>
      </x:c>
    </x:row>
    <x:row r="243" spans="7:7" customHeight="1">
      <x:c r="G243" s="81" t="s">
        <x:v>7936</x:v>
      </x:c>
    </x:row>
    <x:row r="244" spans="7:7" customHeight="1">
      <x:c r="G244" s="80" t="s">
        <x:v>5278</x:v>
      </x:c>
    </x:row>
    <x:row r="245" spans="7:7" customHeight="1">
      <x:c r="G245" s="81" t="s">
        <x:v>1114</x:v>
      </x:c>
    </x:row>
    <x:row r="246" spans="7:7" customHeight="1">
      <x:c r="G246" s="81" t="s">
        <x:v>7849</x:v>
      </x:c>
    </x:row>
    <x:row r="247" spans="7:7" customHeight="1">
      <x:c r="G247" s="79" t="s">
        <x:v>4191</x:v>
      </x:c>
    </x:row>
    <x:row r="248" spans="7:7" customHeight="1">
      <x:c r="G248" s="81" t="s">
        <x:v>7848</x:v>
      </x:c>
    </x:row>
    <x:row r="251" spans="6:13" customHeight="1">
      <x:c r="F251" s="85" t="s">
        <x:v>882</x:v>
      </x:c>
      <x:c r="G251" s="85"/>
      <x:c r="H251" s="85"/>
      <x:c r="I251" s="85"/>
      <x:c r="J251" s="85"/>
      <x:c r="K251" s="85"/>
      <x:c r="L251" s="85"/>
      <x:c r="M251" s="85"/>
    </x:row>
    <x:row r="252" spans="7:7" customHeight="1">
      <x:c r="G252" s="17" t="s">
        <x:v>4270</x:v>
      </x:c>
    </x:row>
    <x:row r="254" spans="7:26" customHeight="1">
      <x:c r="G254" s="393" t="s">
        <x:v>1125</x:v>
      </x:c>
      <x:c r="H254" s="393"/>
      <x:c r="I254" s="393"/>
      <x:c r="J254" s="393"/>
      <x:c r="K254" s="393"/>
      <x:c r="L254" s="393"/>
      <x:c r="M254" s="393" t="s">
        <x:v>1077</x:v>
      </x:c>
      <x:c r="N254" s="393"/>
      <x:c r="O254" s="393"/>
      <x:c r="P254" s="393"/>
      <x:c r="Q254" s="393"/>
      <x:c r="R254" s="393"/>
      <x:c r="S254" s="393"/>
      <x:c r="T254" s="393"/>
      <x:c r="U254" s="393"/>
      <x:c r="V254" s="393"/>
      <x:c r="W254" s="393"/>
      <x:c r="X254" s="393"/>
      <x:c r="Y254" s="393"/>
      <x:c r="Z254" s="393"/>
    </x:row>
    <x:row r="255" spans="7:26" customHeight="1">
      <x:c r="G255" s="359" t="s">
        <x:v>1764</x:v>
      </x:c>
      <x:c r="H255" s="359"/>
      <x:c r="I255" s="359"/>
      <x:c r="J255" s="359"/>
      <x:c r="K255" s="359"/>
      <x:c r="L255" s="359"/>
      <x:c r="M255" s="394" t="s">
        <x:v>4141</x:v>
      </x:c>
      <x:c r="N255" s="394"/>
      <x:c r="O255" s="394"/>
      <x:c r="P255" s="394"/>
      <x:c r="Q255" s="394"/>
      <x:c r="R255" s="394"/>
      <x:c r="S255" s="394"/>
      <x:c r="T255" s="394"/>
      <x:c r="U255" s="394"/>
      <x:c r="V255" s="394"/>
      <x:c r="W255" s="394"/>
      <x:c r="X255" s="394"/>
      <x:c r="Y255" s="394"/>
      <x:c r="Z255" s="394"/>
    </x:row>
    <x:row r="256" spans="7:26" customHeight="1">
      <x:c r="G256" s="359" t="s">
        <x:v>1770</x:v>
      </x:c>
      <x:c r="H256" s="359"/>
      <x:c r="I256" s="359"/>
      <x:c r="J256" s="359"/>
      <x:c r="K256" s="359"/>
      <x:c r="L256" s="359"/>
      <x:c r="M256" s="394" t="s">
        <x:v>4156</x:v>
      </x:c>
      <x:c r="N256" s="394"/>
      <x:c r="O256" s="394"/>
      <x:c r="P256" s="394"/>
      <x:c r="Q256" s="394"/>
      <x:c r="R256" s="394"/>
      <x:c r="S256" s="394"/>
      <x:c r="T256" s="394"/>
      <x:c r="U256" s="394"/>
      <x:c r="V256" s="394"/>
      <x:c r="W256" s="394"/>
      <x:c r="X256" s="394"/>
      <x:c r="Y256" s="394"/>
      <x:c r="Z256" s="394"/>
    </x:row>
    <x:row r="257" spans="7:26" customHeight="1">
      <x:c r="G257" s="359" t="s">
        <x:v>3528</x:v>
      </x:c>
      <x:c r="H257" s="359"/>
      <x:c r="I257" s="359"/>
      <x:c r="J257" s="359"/>
      <x:c r="K257" s="359"/>
      <x:c r="L257" s="359"/>
      <x:c r="M257" s="394" t="s">
        <x:v>880</x:v>
      </x:c>
      <x:c r="N257" s="394"/>
      <x:c r="O257" s="394"/>
      <x:c r="P257" s="394"/>
      <x:c r="Q257" s="394"/>
      <x:c r="R257" s="394"/>
      <x:c r="S257" s="394"/>
      <x:c r="T257" s="394"/>
      <x:c r="U257" s="394"/>
      <x:c r="V257" s="394"/>
      <x:c r="W257" s="394"/>
      <x:c r="X257" s="394"/>
      <x:c r="Y257" s="394"/>
      <x:c r="Z257" s="394"/>
    </x:row>
    <x:row r="258" spans="7:26" customHeight="1">
      <x:c r="G258" s="359" t="s">
        <x:v>3526</x:v>
      </x:c>
      <x:c r="H258" s="359"/>
      <x:c r="I258" s="359"/>
      <x:c r="J258" s="359"/>
      <x:c r="K258" s="359"/>
      <x:c r="L258" s="359"/>
      <x:c r="M258" s="395" t="s">
        <x:v>3535</x:v>
      </x:c>
      <x:c r="N258" s="394"/>
      <x:c r="O258" s="394"/>
      <x:c r="P258" s="394"/>
      <x:c r="Q258" s="394"/>
      <x:c r="R258" s="394"/>
      <x:c r="S258" s="394"/>
      <x:c r="T258" s="394"/>
      <x:c r="U258" s="394"/>
      <x:c r="V258" s="394"/>
      <x:c r="W258" s="394"/>
      <x:c r="X258" s="394"/>
      <x:c r="Y258" s="394"/>
      <x:c r="Z258" s="394"/>
    </x:row>
    <x:row r="260" spans="7:30" customHeight="1">
      <x:c r="G260" s="393" t="s">
        <x:v>1141</x:v>
      </x:c>
      <x:c r="H260" s="393"/>
      <x:c r="I260" s="393"/>
      <x:c r="J260" s="393"/>
      <x:c r="K260" s="393"/>
      <x:c r="L260" s="393"/>
      <x:c r="M260" s="393" t="s">
        <x:v>1124</x:v>
      </x:c>
      <x:c r="N260" s="393"/>
      <x:c r="O260" s="393"/>
      <x:c r="P260" s="393"/>
      <x:c r="Q260" s="393"/>
      <x:c r="R260" s="393"/>
      <x:c r="S260" s="393"/>
      <x:c r="T260" s="393"/>
      <x:c r="U260" s="393"/>
      <x:c r="V260" s="393"/>
      <x:c r="W260" s="393"/>
      <x:c r="X260" s="393"/>
      <x:c r="Y260" s="393"/>
      <x:c r="Z260" s="393"/>
      <x:c r="AA260" s="393" t="s">
        <x:v>1146</x:v>
      </x:c>
      <x:c r="AB260" s="393"/>
      <x:c r="AC260" s="393"/>
      <x:c r="AD260" s="393"/>
    </x:row>
    <x:row r="261" spans="7:30" customHeight="1">
      <x:c r="G261" s="396" t="s">
        <x:v>1313</x:v>
      </x:c>
      <x:c r="H261" s="396"/>
      <x:c r="I261" s="396"/>
      <x:c r="J261" s="396"/>
      <x:c r="K261" s="396"/>
      <x:c r="L261" s="396"/>
      <x:c r="M261" s="397" t="s">
        <x:v>3517</x:v>
      </x:c>
      <x:c r="N261" s="397"/>
      <x:c r="O261" s="397"/>
      <x:c r="P261" s="397"/>
      <x:c r="Q261" s="397"/>
      <x:c r="R261" s="397"/>
      <x:c r="S261" s="397"/>
      <x:c r="T261" s="397"/>
      <x:c r="U261" s="397"/>
      <x:c r="V261" s="397"/>
      <x:c r="W261" s="397"/>
      <x:c r="X261" s="397"/>
      <x:c r="Y261" s="397"/>
      <x:c r="Z261" s="397"/>
      <x:c r="AA261" s="396" t="s">
        <x:v>1145</x:v>
      </x:c>
      <x:c r="AB261" s="396"/>
      <x:c r="AC261" s="396"/>
      <x:c r="AD261" s="396"/>
    </x:row>
    <x:row r="262" spans="7:30" customHeight="1">
      <x:c r="G262" s="396" t="s">
        <x:v>3525</x:v>
      </x:c>
      <x:c r="H262" s="396"/>
      <x:c r="I262" s="396"/>
      <x:c r="J262" s="396"/>
      <x:c r="K262" s="396"/>
      <x:c r="L262" s="396"/>
      <x:c r="M262" s="397" t="s">
        <x:v>3529</x:v>
      </x:c>
      <x:c r="N262" s="397"/>
      <x:c r="O262" s="397"/>
      <x:c r="P262" s="397"/>
      <x:c r="Q262" s="397"/>
      <x:c r="R262" s="397"/>
      <x:c r="S262" s="397"/>
      <x:c r="T262" s="397"/>
      <x:c r="U262" s="397"/>
      <x:c r="V262" s="397"/>
      <x:c r="W262" s="397"/>
      <x:c r="X262" s="397"/>
      <x:c r="Y262" s="397"/>
      <x:c r="Z262" s="397"/>
      <x:c r="AA262" s="398" t="s">
        <x:v>1160</x:v>
      </x:c>
      <x:c r="AB262" s="398"/>
      <x:c r="AC262" s="398"/>
      <x:c r="AD262" s="398"/>
    </x:row>
    <x:row r="263" spans="7:30" customHeight="1">
      <x:c r="G263" s="396" t="s">
        <x:v>1762</x:v>
      </x:c>
      <x:c r="H263" s="396"/>
      <x:c r="I263" s="396"/>
      <x:c r="J263" s="396"/>
      <x:c r="K263" s="396"/>
      <x:c r="L263" s="396"/>
      <x:c r="M263" s="397" t="s">
        <x:v>3512</x:v>
      </x:c>
      <x:c r="N263" s="397"/>
      <x:c r="O263" s="397"/>
      <x:c r="P263" s="397"/>
      <x:c r="Q263" s="397"/>
      <x:c r="R263" s="397"/>
      <x:c r="S263" s="397"/>
      <x:c r="T263" s="397"/>
      <x:c r="U263" s="397"/>
      <x:c r="V263" s="397"/>
      <x:c r="W263" s="397"/>
      <x:c r="X263" s="397"/>
      <x:c r="Y263" s="397"/>
      <x:c r="Z263" s="397"/>
      <x:c r="AA263" s="396" t="s">
        <x:v>1145</x:v>
      </x:c>
      <x:c r="AB263" s="396"/>
      <x:c r="AC263" s="396"/>
      <x:c r="AD263" s="396"/>
    </x:row>
    <x:row r="264" spans="7:30" customHeight="1">
      <x:c r="G264" s="396" t="s">
        <x:v>1773</x:v>
      </x:c>
      <x:c r="H264" s="396"/>
      <x:c r="I264" s="396"/>
      <x:c r="J264" s="396"/>
      <x:c r="K264" s="396"/>
      <x:c r="L264" s="396"/>
      <x:c r="M264" s="397" t="s">
        <x:v>4646</x:v>
      </x:c>
      <x:c r="N264" s="397"/>
      <x:c r="O264" s="397"/>
      <x:c r="P264" s="397"/>
      <x:c r="Q264" s="397"/>
      <x:c r="R264" s="397"/>
      <x:c r="S264" s="397"/>
      <x:c r="T264" s="397"/>
      <x:c r="U264" s="397"/>
      <x:c r="V264" s="397"/>
      <x:c r="W264" s="397"/>
      <x:c r="X264" s="397"/>
      <x:c r="Y264" s="397"/>
      <x:c r="Z264" s="397"/>
      <x:c r="AA264" s="396" t="s">
        <x:v>1145</x:v>
      </x:c>
      <x:c r="AB264" s="396"/>
      <x:c r="AC264" s="396"/>
      <x:c r="AD264" s="396"/>
    </x:row>
    <x:row r="265" spans="7:30" customHeight="1">
      <x:c r="G265" s="396" t="s">
        <x:v>1774</x:v>
      </x:c>
      <x:c r="H265" s="396"/>
      <x:c r="I265" s="396"/>
      <x:c r="J265" s="396"/>
      <x:c r="K265" s="396"/>
      <x:c r="L265" s="396"/>
      <x:c r="M265" s="397" t="s">
        <x:v>4748</x:v>
      </x:c>
      <x:c r="N265" s="397"/>
      <x:c r="O265" s="397"/>
      <x:c r="P265" s="397"/>
      <x:c r="Q265" s="397"/>
      <x:c r="R265" s="397"/>
      <x:c r="S265" s="397"/>
      <x:c r="T265" s="397"/>
      <x:c r="U265" s="397"/>
      <x:c r="V265" s="397"/>
      <x:c r="W265" s="397"/>
      <x:c r="X265" s="397"/>
      <x:c r="Y265" s="397"/>
      <x:c r="Z265" s="397"/>
      <x:c r="AA265" s="396" t="s">
        <x:v>1145</x:v>
      </x:c>
      <x:c r="AB265" s="396"/>
      <x:c r="AC265" s="396"/>
      <x:c r="AD265" s="396"/>
    </x:row>
    <x:row r="266" spans="7:30" customHeight="1">
      <x:c r="G266" s="396" t="s">
        <x:v>1320</x:v>
      </x:c>
      <x:c r="H266" s="396"/>
      <x:c r="I266" s="396"/>
      <x:c r="J266" s="396"/>
      <x:c r="K266" s="396"/>
      <x:c r="L266" s="396"/>
      <x:c r="M266" s="397" t="s">
        <x:v>1765</x:v>
      </x:c>
      <x:c r="N266" s="397"/>
      <x:c r="O266" s="397"/>
      <x:c r="P266" s="397"/>
      <x:c r="Q266" s="397"/>
      <x:c r="R266" s="397"/>
      <x:c r="S266" s="397"/>
      <x:c r="T266" s="397"/>
      <x:c r="U266" s="397"/>
      <x:c r="V266" s="397"/>
      <x:c r="W266" s="397"/>
      <x:c r="X266" s="397"/>
      <x:c r="Y266" s="397"/>
      <x:c r="Z266" s="397"/>
      <x:c r="AA266" s="396" t="s">
        <x:v>1145</x:v>
      </x:c>
      <x:c r="AB266" s="396"/>
      <x:c r="AC266" s="396"/>
      <x:c r="AD266" s="396"/>
    </x:row>
    <x:row r="267" spans="7:30" customHeight="1">
      <x:c r="G267" s="396" t="s">
        <x:v>1323</x:v>
      </x:c>
      <x:c r="H267" s="396"/>
      <x:c r="I267" s="396"/>
      <x:c r="J267" s="396"/>
      <x:c r="K267" s="396"/>
      <x:c r="L267" s="396"/>
      <x:c r="M267" s="397" t="s">
        <x:v>1766</x:v>
      </x:c>
      <x:c r="N267" s="397"/>
      <x:c r="O267" s="397"/>
      <x:c r="P267" s="397"/>
      <x:c r="Q267" s="397"/>
      <x:c r="R267" s="397"/>
      <x:c r="S267" s="397"/>
      <x:c r="T267" s="397"/>
      <x:c r="U267" s="397"/>
      <x:c r="V267" s="397"/>
      <x:c r="W267" s="397"/>
      <x:c r="X267" s="397"/>
      <x:c r="Y267" s="397"/>
      <x:c r="Z267" s="397"/>
      <x:c r="AA267" s="396" t="s">
        <x:v>1145</x:v>
      </x:c>
      <x:c r="AB267" s="396"/>
      <x:c r="AC267" s="396"/>
      <x:c r="AD267" s="396"/>
    </x:row>
    <x:row r="270" spans="6:25" customHeight="1">
      <x:c r="F270" s="396" t="s">
        <x:v>1313</x:v>
      </x:c>
      <x:c r="G270" s="396"/>
      <x:c r="H270" s="396"/>
      <x:c r="I270" s="396"/>
      <x:c r="J270" s="396"/>
      <x:c r="K270" s="396"/>
      <x:c r="L270" s="397" t="s">
        <x:v>3517</x:v>
      </x:c>
      <x:c r="M270" s="397"/>
      <x:c r="N270" s="397"/>
      <x:c r="O270" s="397"/>
      <x:c r="P270" s="397"/>
      <x:c r="Q270" s="397"/>
      <x:c r="R270" s="397"/>
      <x:c r="S270" s="397"/>
      <x:c r="T270" s="397"/>
      <x:c r="U270" s="397"/>
      <x:c r="V270" s="397"/>
      <x:c r="W270" s="397"/>
      <x:c r="X270" s="397"/>
      <x:c r="Y270" s="397"/>
    </x:row>
    <x:row r="272" spans="6:6" customHeight="1">
      <x:c r="F272" s="79" t="s">
        <x:v>497</x:v>
      </x:c>
    </x:row>
    <x:row r="273" spans="6:6" customHeight="1">
      <x:c r="F273" s="80" t="s">
        <x:v>7537</x:v>
      </x:c>
    </x:row>
    <x:row r="274" spans="6:6" customHeight="1">
      <x:c r="F274" s="80" t="s">
        <x:v>5278</x:v>
      </x:c>
    </x:row>
    <x:row r="275" spans="6:6" customHeight="1">
      <x:c r="F275" s="81" t="s">
        <x:v>1114</x:v>
      </x:c>
    </x:row>
    <x:row r="276" spans="6:6" customHeight="1">
      <x:c r="F276" s="81" t="s">
        <x:v>1313</x:v>
      </x:c>
    </x:row>
    <x:row r="277" spans="6:6" customHeight="1">
      <x:c r="F277" s="79" t="s">
        <x:v>1769</x:v>
      </x:c>
    </x:row>
    <x:row r="278" spans="6:6" customHeight="1">
      <x:c r="F278" s="110" t="s">
        <x:v>1763</x:v>
      </x:c>
    </x:row>
    <x:row r="279" spans="6:6" customHeight="1">
      <x:c r="F279" s="81" t="s">
        <x:v>876</x:v>
      </x:c>
    </x:row>
    <x:row r="280" spans="6:6" customHeight="1">
      <x:c r="F280" s="80" t="s">
        <x:v>7743</x:v>
      </x:c>
    </x:row>
    <x:row r="281" spans="6:6" customHeight="1">
      <x:c r="F281" s="80" t="s">
        <x:v>7537</x:v>
      </x:c>
    </x:row>
    <x:row r="282" spans="6:6" customHeight="1">
      <x:c r="F282" s="80" t="s">
        <x:v>5278</x:v>
      </x:c>
    </x:row>
    <x:row r="283" spans="6:6" customHeight="1">
      <x:c r="F283" s="81" t="s">
        <x:v>1114</x:v>
      </x:c>
    </x:row>
    <x:row r="284" spans="6:6" customHeight="1">
      <x:c r="F284" s="81" t="s">
        <x:v>1313</x:v>
      </x:c>
    </x:row>
    <x:row r="285" spans="6:6" customHeight="1">
      <x:c r="F285" s="79" t="s">
        <x:v>881</x:v>
      </x:c>
    </x:row>
    <x:row r="286" spans="6:6" customHeight="1">
      <x:c r="F286" s="92" t="s">
        <x:v>7909</x:v>
      </x:c>
    </x:row>
    <x:row r="287" spans="6:6" customHeight="1">
      <x:c r="F287" s="80" t="s">
        <x:v>7694</x:v>
      </x:c>
    </x:row>
    <x:row r="288" spans="6:6" customHeight="1">
      <x:c r="F288" s="81" t="s">
        <x:v>2237</x:v>
      </x:c>
    </x:row>
    <x:row r="289" spans="6:6" customHeight="1">
      <x:c r="F289" s="81" t="s">
        <x:v>7696</x:v>
      </x:c>
    </x:row>
    <x:row r="290" spans="6:6" customHeight="1">
      <x:c r="F290" s="80" t="s">
        <x:v>5278</x:v>
      </x:c>
    </x:row>
    <x:row r="291" spans="6:6" customHeight="1">
      <x:c r="F291" s="81" t="s">
        <x:v>1114</x:v>
      </x:c>
    </x:row>
    <x:row r="292" spans="6:6" customHeight="1">
      <x:c r="F292" s="81" t="s">
        <x:v>509</x:v>
      </x:c>
    </x:row>
    <x:row r="293" spans="6:6" customHeight="1">
      <x:c r="F293" s="79" t="s">
        <x:v>2247</x:v>
      </x:c>
    </x:row>
    <x:row r="294" spans="6:6" customHeight="1">
      <x:c r="F294" s="92" t="s">
        <x:v>7744</x:v>
      </x:c>
    </x:row>
    <x:row r="297" spans="6:25" customHeight="1">
      <x:c r="F297" s="396" t="s">
        <x:v>1762</x:v>
      </x:c>
      <x:c r="G297" s="396"/>
      <x:c r="H297" s="396"/>
      <x:c r="I297" s="396"/>
      <x:c r="J297" s="396"/>
      <x:c r="K297" s="396"/>
      <x:c r="L297" s="397" t="s">
        <x:v>3512</x:v>
      </x:c>
      <x:c r="M297" s="397"/>
      <x:c r="N297" s="397"/>
      <x:c r="O297" s="397"/>
      <x:c r="P297" s="397"/>
      <x:c r="Q297" s="397"/>
      <x:c r="R297" s="397"/>
      <x:c r="S297" s="397"/>
      <x:c r="T297" s="397"/>
      <x:c r="U297" s="397"/>
      <x:c r="V297" s="397"/>
      <x:c r="W297" s="397"/>
      <x:c r="X297" s="397"/>
      <x:c r="Y297" s="397"/>
    </x:row>
    <x:row r="299" spans="6:6" customHeight="1">
      <x:c r="F299" s="79" t="s">
        <x:v>4179</x:v>
      </x:c>
    </x:row>
    <x:row r="300" spans="6:6" customHeight="1">
      <x:c r="F300" s="79" t="s">
        <x:v>855</x:v>
      </x:c>
    </x:row>
    <x:row r="301" spans="6:6" customHeight="1">
      <x:c r="F301" s="80" t="s">
        <x:v>7540</x:v>
      </x:c>
    </x:row>
    <x:row r="302" spans="6:6" customHeight="1">
      <x:c r="F302" s="81" t="s">
        <x:v>7816</x:v>
      </x:c>
    </x:row>
    <x:row r="303" spans="6:6" customHeight="1">
      <x:c r="F303" s="81" t="s">
        <x:v>7821</x:v>
      </x:c>
    </x:row>
    <x:row r="304" spans="6:6" customHeight="1">
      <x:c r="F304" s="80" t="s">
        <x:v>5278</x:v>
      </x:c>
    </x:row>
    <x:row r="305" spans="6:6" customHeight="1">
      <x:c r="F305" s="81" t="s">
        <x:v>1114</x:v>
      </x:c>
    </x:row>
    <x:row r="306" spans="6:6" customHeight="1">
      <x:c r="F306" s="79" t="s">
        <x:v>2234</x:v>
      </x:c>
    </x:row>
    <x:row r="307" spans="6:6" customHeight="1">
      <x:c r="F307" s="79" t="s">
        <x:v>4776</x:v>
      </x:c>
    </x:row>
    <x:row r="308" spans="6:6" customHeight="1">
      <x:c r="F308" s="80" t="s">
        <x:v>3662</x:v>
      </x:c>
    </x:row>
    <x:row r="309" spans="6:6" customHeight="1">
      <x:c r="F309" s="81" t="s">
        <x:v>3450</x:v>
      </x:c>
    </x:row>
    <x:row r="310" spans="6:6" customHeight="1">
      <x:c r="F310" s="81" t="s">
        <x:v>865</x:v>
      </x:c>
    </x:row>
    <x:row r="311" spans="6:6" customHeight="1">
      <x:c r="F311" s="81" t="s">
        <x:v>6163</x:v>
      </x:c>
    </x:row>
    <x:row r="312" spans="6:6" customHeight="1">
      <x:c r="F312" s="80" t="s">
        <x:v>5483</x:v>
      </x:c>
    </x:row>
    <x:row r="313" spans="6:6" customHeight="1">
      <x:c r="F313" s="81" t="s">
        <x:v>1114</x:v>
      </x:c>
    </x:row>
    <x:row r="314" spans="6:6" customHeight="1">
      <x:c r="F314" s="81" t="s">
        <x:v>1470</x:v>
      </x:c>
    </x:row>
    <x:row r="315" spans="6:6" customHeight="1">
      <x:c r="F315" s="79" t="s">
        <x:v>2569</x:v>
      </x:c>
    </x:row>
    <x:row r="316" spans="6:6" customHeight="1">
      <x:c r="F316" s="81" t="s">
        <x:v>7899</x:v>
      </x:c>
    </x:row>
    <x:row r="317" spans="6:6" customHeight="1">
      <x:c r="F317" s="81" t="s">
        <x:v>7902</x:v>
      </x:c>
    </x:row>
    <x:row r="318" spans="6:6" customHeight="1">
      <x:c r="F318" s="81" t="s">
        <x:v>7896</x:v>
      </x:c>
    </x:row>
    <x:row r="319" spans="6:6" customHeight="1">
      <x:c r="F319" s="81" t="s">
        <x:v>7900</x:v>
      </x:c>
    </x:row>
    <x:row r="320" spans="6:6" customHeight="1">
      <x:c r="F320" s="81" t="s">
        <x:v>7904</x:v>
      </x:c>
    </x:row>
    <x:row r="321" spans="6:6" customHeight="1">
      <x:c r="F321" s="81" t="s">
        <x:v>7898</x:v>
      </x:c>
    </x:row>
    <x:row r="322" spans="6:6" customHeight="1">
      <x:c r="F322" s="81" t="s">
        <x:v>7901</x:v>
      </x:c>
    </x:row>
    <x:row r="323" spans="6:6" customHeight="1">
      <x:c r="F323" s="81" t="s">
        <x:v>7903</x:v>
      </x:c>
    </x:row>
    <x:row r="324" spans="6:6" customHeight="1">
      <x:c r="F324" s="81" t="s">
        <x:v>7866</x:v>
      </x:c>
    </x:row>
    <x:row r="325" spans="6:6" customHeight="1">
      <x:c r="F325" s="81" t="s">
        <x:v>7863</x:v>
      </x:c>
    </x:row>
    <x:row r="326" spans="6:6" customHeight="1">
      <x:c r="F326" s="81" t="s">
        <x:v>7860</x:v>
      </x:c>
    </x:row>
    <x:row r="327" spans="6:6" customHeight="1">
      <x:c r="F327" s="81" t="s">
        <x:v>7861</x:v>
      </x:c>
    </x:row>
    <x:row r="328" spans="6:6" customHeight="1">
      <x:c r="F328" s="81" t="s">
        <x:v>7869</x:v>
      </x:c>
    </x:row>
    <x:row r="329" spans="6:6" customHeight="1">
      <x:c r="F329" s="81" t="s">
        <x:v>7868</x:v>
      </x:c>
    </x:row>
    <x:row r="330" spans="6:6" customHeight="1">
      <x:c r="F330" s="92" t="s">
        <x:v>3669</x:v>
      </x:c>
    </x:row>
    <x:row r="332" spans="6:6" customHeight="1">
      <x:c r="F332" s="79" t="s">
        <x:v>4783</x:v>
      </x:c>
    </x:row>
    <x:row r="333" spans="6:6" customHeight="1">
      <x:c r="F333" s="80" t="s">
        <x:v>3662</x:v>
      </x:c>
    </x:row>
    <x:row r="334" spans="6:6" customHeight="1">
      <x:c r="F334" s="81" t="s">
        <x:v>3450</x:v>
      </x:c>
    </x:row>
    <x:row r="335" spans="6:6" customHeight="1">
      <x:c r="F335" s="81" t="s">
        <x:v>865</x:v>
      </x:c>
    </x:row>
    <x:row r="336" spans="6:6" customHeight="1">
      <x:c r="F336" s="81" t="s">
        <x:v>3507</x:v>
      </x:c>
    </x:row>
    <x:row r="337" spans="6:6" customHeight="1">
      <x:c r="F337" s="81" t="s">
        <x:v>6140</x:v>
      </x:c>
    </x:row>
    <x:row r="338" spans="6:6" customHeight="1">
      <x:c r="F338" s="80" t="s">
        <x:v>5483</x:v>
      </x:c>
    </x:row>
    <x:row r="339" spans="6:6" customHeight="1">
      <x:c r="F339" s="80" t="s">
        <x:v>7817</x:v>
      </x:c>
    </x:row>
    <x:row r="340" spans="6:6" customHeight="1">
      <x:c r="F340" s="81" t="s">
        <x:v>1114</x:v>
      </x:c>
    </x:row>
    <x:row r="341" spans="6:6" customHeight="1">
      <x:c r="F341" s="81" t="s">
        <x:v>2924</x:v>
      </x:c>
    </x:row>
    <x:row r="342" spans="6:6" customHeight="1">
      <x:c r="F342" s="79" t="s">
        <x:v>1481</x:v>
      </x:c>
    </x:row>
    <x:row r="343" spans="6:6" customHeight="1">
      <x:c r="F343" s="81" t="s">
        <x:v>5073</x:v>
      </x:c>
    </x:row>
    <x:row r="344" spans="6:6" customHeight="1">
      <x:c r="F344" s="81" t="s">
        <x:v>5666</x:v>
      </x:c>
    </x:row>
    <x:row r="345" spans="6:6" customHeight="1">
      <x:c r="F345" s="81" t="s">
        <x:v>7992</x:v>
      </x:c>
    </x:row>
    <x:row r="347" spans="5:18" customHeight="1">
      <x:c r="E347" s="85" t="s">
        <x:v>2230</x:v>
      </x:c>
      <x:c r="F347" s="85"/>
      <x:c r="G347" s="85"/>
      <x:c r="H347" s="85"/>
      <x:c r="I347" s="85"/>
      <x:c r="J347" s="85"/>
      <x:c r="K347" s="85"/>
      <x:c r="L347" s="85"/>
      <x:c r="M347" s="85"/>
      <x:c r="N347" s="85"/>
      <x:c r="O347" s="85"/>
      <x:c r="P347" s="85"/>
      <x:c r="Q347" s="85"/>
      <x:c r="R347" s="85"/>
    </x:row>
    <x:row r="349" spans="6:6" customHeight="1">
      <x:c r="F349" s="17" t="s">
        <x:v>4277</x:v>
      </x:c>
    </x:row>
    <x:row r="351" spans="6:6" customHeight="1">
      <x:c r="F351" s="79" t="s">
        <x:v>4276</x:v>
      </x:c>
    </x:row>
    <x:row r="352" spans="6:6" customHeight="1">
      <x:c r="F352" s="80" t="s">
        <x:v>3662</x:v>
      </x:c>
    </x:row>
    <x:row r="353" spans="6:6" customHeight="1">
      <x:c r="F353" s="81" t="s">
        <x:v>3450</x:v>
      </x:c>
    </x:row>
    <x:row r="354" spans="6:6" customHeight="1">
      <x:c r="F354" s="81" t="s">
        <x:v>865</x:v>
      </x:c>
    </x:row>
    <x:row r="355" spans="6:6" customHeight="1">
      <x:c r="F355" s="81" t="s">
        <x:v>3507</x:v>
      </x:c>
    </x:row>
    <x:row r="356" spans="6:6" customHeight="1">
      <x:c r="F356" s="81" t="s">
        <x:v>2239</x:v>
      </x:c>
    </x:row>
    <x:row r="357" spans="6:6" customHeight="1">
      <x:c r="F357" s="81" t="s">
        <x:v>2242</x:v>
      </x:c>
    </x:row>
    <x:row r="358" spans="6:6" customHeight="1">
      <x:c r="F358" s="81" t="s">
        <x:v>1650</x:v>
      </x:c>
    </x:row>
    <x:row r="359" spans="6:6" customHeight="1">
      <x:c r="F359" s="80" t="s">
        <x:v>5483</x:v>
      </x:c>
    </x:row>
    <x:row r="360" spans="6:6" customHeight="1">
      <x:c r="F360" s="81" t="s">
        <x:v>1114</x:v>
      </x:c>
    </x:row>
    <x:row r="361" spans="6:6" customHeight="1">
      <x:c r="F361" s="81" t="s">
        <x:v>2846</x:v>
      </x:c>
    </x:row>
    <x:row r="362" spans="6:6" customHeight="1">
      <x:c r="F362" s="79" t="s">
        <x:v>2829</x:v>
      </x:c>
    </x:row>
    <x:row r="363" spans="6:6" customHeight="1">
      <x:c r="F363" s="81" t="s">
        <x:v>7630</x:v>
      </x:c>
    </x:row>
    <x:row r="364" spans="6:6" customHeight="1">
      <x:c r="F364" s="81" t="s">
        <x:v>7656</x:v>
      </x:c>
    </x:row>
    <x:row r="365" spans="6:6" customHeight="1">
      <x:c r="F365" s="81" t="s">
        <x:v>7641</x:v>
      </x:c>
    </x:row>
    <x:row r="366" spans="6:6" customHeight="1">
      <x:c r="F366" s="81" t="s">
        <x:v>7632</x:v>
      </x:c>
    </x:row>
    <x:row r="367" spans="6:6" customHeight="1">
      <x:c r="F367" s="81" t="s">
        <x:v>7651</x:v>
      </x:c>
    </x:row>
    <x:row r="368" spans="6:6" customHeight="1">
      <x:c r="F368" s="81" t="s">
        <x:v>7633</x:v>
      </x:c>
    </x:row>
    <x:row r="369" spans="6:6" customHeight="1">
      <x:c r="F369" s="81" t="s">
        <x:v>7639</x:v>
      </x:c>
    </x:row>
    <x:row r="370" spans="6:6" customHeight="1">
      <x:c r="F370" s="81" t="s">
        <x:v>7648</x:v>
      </x:c>
    </x:row>
    <x:row r="371" spans="6:6" customHeight="1">
      <x:c r="F371" s="81" t="s">
        <x:v>7645</x:v>
      </x:c>
    </x:row>
    <x:row r="372" spans="6:6" customHeight="1">
      <x:c r="F372" s="81" t="s">
        <x:v>7649</x:v>
      </x:c>
    </x:row>
    <x:row r="373" spans="6:6" customHeight="1">
      <x:c r="F373" s="81" t="s">
        <x:v>7646</x:v>
      </x:c>
    </x:row>
    <x:row r="374" spans="6:6" customHeight="1">
      <x:c r="F374" s="81" t="s">
        <x:v>7660</x:v>
      </x:c>
    </x:row>
    <x:row r="375" spans="6:6" customHeight="1">
      <x:c r="F375" s="81" t="s">
        <x:v>7650</x:v>
      </x:c>
    </x:row>
    <x:row r="376" spans="6:6" customHeight="1">
      <x:c r="F376" s="81" t="s">
        <x:v>7652</x:v>
      </x:c>
    </x:row>
    <x:row r="377" spans="6:6" customHeight="1">
      <x:c r="F377" s="92" t="s">
        <x:v>3669</x:v>
      </x:c>
    </x:row>
    <x:row r="379" spans="6:18" customHeight="1">
      <x:c r="F379" s="104" t="s">
        <x:v>196</x:v>
      </x:c>
      <x:c r="G379" s="85"/>
      <x:c r="H379" s="85"/>
      <x:c r="I379" s="85"/>
      <x:c r="J379" s="85"/>
      <x:c r="K379" s="85"/>
      <x:c r="L379" s="85"/>
      <x:c r="M379" s="85"/>
      <x:c r="N379" s="85"/>
      <x:c r="O379" s="85"/>
      <x:c r="P379" s="85"/>
      <x:c r="Q379" s="85"/>
      <x:c r="R379" s="85"/>
    </x:row>
    <x:row r="381" spans="7:7" customHeight="1">
      <x:c r="G381" s="17" t="s">
        <x:v>4622</x:v>
      </x:c>
    </x:row>
    <x:row r="382" spans="7:7" customHeight="1">
      <x:c r="G382" s="17" t="s">
        <x:v>2236</x:v>
      </x:c>
    </x:row>
    <x:row r="384" spans="6:6" customHeight="1">
      <x:c r="F384" s="79" t="s">
        <x:v>4225</x:v>
      </x:c>
    </x:row>
    <x:row r="385" spans="6:6" customHeight="1">
      <x:c r="F385" s="79" t="s">
        <x:v>776</x:v>
      </x:c>
    </x:row>
    <x:row r="386" spans="6:6" customHeight="1">
      <x:c r="F386" s="79" t="s">
        <x:v>2226</x:v>
      </x:c>
    </x:row>
    <x:row r="387" spans="6:6" customHeight="1">
      <x:c r="F387" s="79" t="s">
        <x:v>1438</x:v>
      </x:c>
    </x:row>
    <x:row r="388" spans="6:6" customHeight="1">
      <x:c r="F388" s="80" t="s">
        <x:v>7540</x:v>
      </x:c>
    </x:row>
    <x:row r="389" spans="6:6" customHeight="1">
      <x:c r="F389" s="81" t="s">
        <x:v>7822</x:v>
      </x:c>
    </x:row>
    <x:row r="390" spans="6:6" customHeight="1">
      <x:c r="F390" s="81" t="s">
        <x:v>6354</x:v>
      </x:c>
    </x:row>
    <x:row r="391" spans="6:6" customHeight="1">
      <x:c r="F391" s="80" t="s">
        <x:v>5278</x:v>
      </x:c>
    </x:row>
    <x:row r="392" spans="6:6" customHeight="1">
      <x:c r="F392" s="81" t="s">
        <x:v>1114</x:v>
      </x:c>
    </x:row>
    <x:row r="393" spans="6:6" customHeight="1">
      <x:c r="F393" s="81" t="s">
        <x:v>506</x:v>
      </x:c>
    </x:row>
    <x:row r="394" spans="6:6" customHeight="1">
      <x:c r="F394" s="79" t="s">
        <x:v>2247</x:v>
      </x:c>
    </x:row>
    <x:row r="395" spans="6:6" customHeight="1">
      <x:c r="F395" s="92" t="s">
        <x:v>7734</x:v>
      </x:c>
    </x:row>
    <x:row r="397" spans="6:16" customHeight="1">
      <x:c r="F397" s="85" t="s">
        <x:v>4312</x:v>
      </x:c>
      <x:c r="G397" s="85"/>
      <x:c r="H397" s="85"/>
      <x:c r="I397" s="85"/>
      <x:c r="J397" s="85"/>
      <x:c r="K397" s="85"/>
      <x:c r="L397" s="85"/>
      <x:c r="M397" s="85"/>
      <x:c r="N397" s="85"/>
      <x:c r="O397" s="85"/>
      <x:c r="P397" s="85"/>
    </x:row>
    <x:row r="400" spans="7:20" customHeight="1">
      <x:c r="G400" s="399" t="s">
        <x:v>1354</x:v>
      </x:c>
      <x:c r="H400" s="399"/>
      <x:c r="I400" s="399"/>
      <x:c r="J400" s="399"/>
      <x:c r="K400" s="399"/>
      <x:c r="L400" s="399" t="s">
        <x:v>1332</x:v>
      </x:c>
      <x:c r="M400" s="399"/>
      <x:c r="N400" s="399"/>
      <x:c r="O400" s="399"/>
      <x:c r="P400" s="399"/>
      <x:c r="Q400" s="399"/>
      <x:c r="R400" s="399"/>
      <x:c r="S400" s="399"/>
      <x:c r="T400" s="399"/>
    </x:row>
    <x:row r="401" spans="7:20" customHeight="1">
      <x:c r="G401" s="305" t="s">
        <x:v>1326</x:v>
      </x:c>
      <x:c r="H401" s="305"/>
      <x:c r="I401" s="305"/>
      <x:c r="J401" s="305"/>
      <x:c r="K401" s="305"/>
      <x:c r="L401" s="359" t="s">
        <x:v>860</x:v>
      </x:c>
      <x:c r="M401" s="359"/>
      <x:c r="N401" s="359"/>
      <x:c r="O401" s="359"/>
      <x:c r="P401" s="359"/>
      <x:c r="Q401" s="359"/>
      <x:c r="R401" s="359"/>
      <x:c r="S401" s="359"/>
      <x:c r="T401" s="359"/>
    </x:row>
    <x:row r="402" spans="7:20" customHeight="1">
      <x:c r="G402" s="305" t="s">
        <x:v>1326</x:v>
      </x:c>
      <x:c r="H402" s="305"/>
      <x:c r="I402" s="305"/>
      <x:c r="J402" s="305"/>
      <x:c r="K402" s="305"/>
      <x:c r="L402" s="359" t="s">
        <x:v>857</x:v>
      </x:c>
      <x:c r="M402" s="359"/>
      <x:c r="N402" s="359"/>
      <x:c r="O402" s="359"/>
      <x:c r="P402" s="359"/>
      <x:c r="Q402" s="359"/>
      <x:c r="R402" s="359"/>
      <x:c r="S402" s="359"/>
      <x:c r="T402" s="359"/>
    </x:row>
    <x:row r="403" spans="7:20" customHeight="1">
      <x:c r="G403" s="305" t="s">
        <x:v>1327</x:v>
      </x:c>
      <x:c r="H403" s="305"/>
      <x:c r="I403" s="305"/>
      <x:c r="J403" s="305"/>
      <x:c r="K403" s="305"/>
      <x:c r="L403" s="359" t="s">
        <x:v>4553</x:v>
      </x:c>
      <x:c r="M403" s="359"/>
      <x:c r="N403" s="359"/>
      <x:c r="O403" s="359"/>
      <x:c r="P403" s="359"/>
      <x:c r="Q403" s="359"/>
      <x:c r="R403" s="359"/>
      <x:c r="S403" s="359"/>
      <x:c r="T403" s="359"/>
    </x:row>
    <x:row r="404" spans="7:20" customHeight="1">
      <x:c r="G404" s="305" t="s">
        <x:v>1327</x:v>
      </x:c>
      <x:c r="H404" s="305"/>
      <x:c r="I404" s="305"/>
      <x:c r="J404" s="305"/>
      <x:c r="K404" s="305"/>
      <x:c r="L404" s="359" t="s">
        <x:v>868</x:v>
      </x:c>
      <x:c r="M404" s="359"/>
      <x:c r="N404" s="359"/>
      <x:c r="O404" s="359"/>
      <x:c r="P404" s="359"/>
      <x:c r="Q404" s="359"/>
      <x:c r="R404" s="359"/>
      <x:c r="S404" s="359"/>
      <x:c r="T404" s="359"/>
    </x:row>
    <x:row r="406" spans="6:6" customHeight="1">
      <x:c r="F406" s="79" t="s">
        <x:v>1775</x:v>
      </x:c>
    </x:row>
    <x:row r="407" spans="6:6" customHeight="1">
      <x:c r="F407" s="79" t="s">
        <x:v>2219</x:v>
      </x:c>
    </x:row>
    <x:row r="408" spans="6:6" customHeight="1">
      <x:c r="F408" s="79" t="s">
        <x:v>866</x:v>
      </x:c>
    </x:row>
    <x:row r="409" spans="6:6" customHeight="1">
      <x:c r="F409" s="79" t="s">
        <x:v>1771</x:v>
      </x:c>
    </x:row>
    <x:row r="410" spans="6:6" customHeight="1">
      <x:c r="F410" s="79" t="s">
        <x:v>1337</x:v>
      </x:c>
    </x:row>
    <x:row r="411" spans="6:6" customHeight="1">
      <x:c r="F411" s="80" t="s">
        <x:v>7540</x:v>
      </x:c>
    </x:row>
    <x:row r="412" spans="6:6" customHeight="1">
      <x:c r="F412" s="81" t="s">
        <x:v>6348</x:v>
      </x:c>
    </x:row>
    <x:row r="413" spans="6:6" customHeight="1">
      <x:c r="F413" s="81" t="s">
        <x:v>6350</x:v>
      </x:c>
    </x:row>
    <x:row r="414" spans="6:6" customHeight="1">
      <x:c r="F414" s="80" t="s">
        <x:v>5278</x:v>
      </x:c>
    </x:row>
    <x:row r="415" spans="6:6" customHeight="1">
      <x:c r="F415" s="81" t="s">
        <x:v>1114</x:v>
      </x:c>
    </x:row>
    <x:row r="416" spans="6:6" customHeight="1">
      <x:c r="F416" s="79" t="s">
        <x:v>317</x:v>
      </x:c>
    </x:row>
    <x:row r="417" spans="6:6" customHeight="1">
      <x:c r="F417" s="79" t="s">
        <x:v>1557</x:v>
      </x:c>
    </x:row>
    <x:row r="418" spans="6:6" customHeight="1">
      <x:c r="F418" s="79" t="s">
        <x:v>1442</x:v>
      </x:c>
    </x:row>
    <x:row r="420" spans="6:6" customHeight="1">
      <x:c r="F420" s="80" t="s">
        <x:v>7910</x:v>
      </x:c>
    </x:row>
    <x:row r="421" spans="6:6" customHeight="1">
      <x:c r="F421" s="81" t="s">
        <x:v>7986</x:v>
      </x:c>
    </x:row>
    <x:row r="422" spans="6:6" customHeight="1">
      <x:c r="F422" s="81" t="s">
        <x:v>6424</x:v>
      </x:c>
    </x:row>
    <x:row r="423" spans="6:6" customHeight="1">
      <x:c r="F423" s="81" t="s">
        <x:v>7865</x:v>
      </x:c>
    </x:row>
    <x:row r="424" spans="6:6" customHeight="1">
      <x:c r="F424" s="81" t="s">
        <x:v>6995</x:v>
      </x:c>
    </x:row>
    <x:row r="425" spans="6:6" customHeight="1">
      <x:c r="F425" s="81" t="s">
        <x:v>7754</x:v>
      </x:c>
    </x:row>
    <x:row r="426" spans="6:6" customHeight="1">
      <x:c r="F426" s="80" t="s">
        <x:v>5936</x:v>
      </x:c>
    </x:row>
    <x:row r="427" spans="6:6" customHeight="1">
      <x:c r="F427" s="81" t="s">
        <x:v>670</x:v>
      </x:c>
    </x:row>
    <x:row r="428" spans="6:6" customHeight="1">
      <x:c r="F428" s="81" t="s">
        <x:v>7189</x:v>
      </x:c>
    </x:row>
    <x:row r="429" spans="6:6" customHeight="1">
      <x:c r="F429" s="81" t="s">
        <x:v>1165</x:v>
      </x:c>
    </x:row>
    <x:row r="430" spans="6:6" customHeight="1">
      <x:c r="F430" s="81" t="s">
        <x:v>1114</x:v>
      </x:c>
    </x:row>
    <x:row r="431" spans="6:6" customHeight="1">
      <x:c r="F431" s="81" t="s">
        <x:v>133</x:v>
      </x:c>
    </x:row>
    <x:row r="432" spans="6:6" customHeight="1">
      <x:c r="F432" s="79" t="s">
        <x:v>139</x:v>
      </x:c>
    </x:row>
    <x:row r="433" spans="6:6" customHeight="1">
      <x:c r="F433" s="92" t="s">
        <x:v>134</x:v>
      </x:c>
    </x:row>
    <x:row r="435" spans="5:5" customHeight="1">
      <x:c r="E435" s="80" t="s">
        <x:v>7910</x:v>
      </x:c>
    </x:row>
    <x:row r="436" spans="5:5" customHeight="1">
      <x:c r="E436" s="81" t="s">
        <x:v>7983</x:v>
      </x:c>
    </x:row>
    <x:row r="437" spans="5:5" customHeight="1">
      <x:c r="E437" s="81" t="s">
        <x:v>6432</x:v>
      </x:c>
    </x:row>
    <x:row r="438" spans="5:5" customHeight="1">
      <x:c r="E438" s="81" t="s">
        <x:v>7870</x:v>
      </x:c>
    </x:row>
    <x:row r="439" spans="5:5" customHeight="1">
      <x:c r="E439" s="81" t="s">
        <x:v>6997</x:v>
      </x:c>
    </x:row>
    <x:row r="440" spans="5:5" customHeight="1">
      <x:c r="E440" s="81" t="s">
        <x:v>7752</x:v>
      </x:c>
    </x:row>
    <x:row r="441" spans="5:5" customHeight="1">
      <x:c r="E441" s="80" t="s">
        <x:v>5936</x:v>
      </x:c>
    </x:row>
    <x:row r="442" spans="5:5" customHeight="1">
      <x:c r="E442" s="81" t="s">
        <x:v>7442</x:v>
      </x:c>
    </x:row>
    <x:row r="443" spans="5:5" customHeight="1">
      <x:c r="E443" s="81" t="s">
        <x:v>7189</x:v>
      </x:c>
    </x:row>
    <x:row r="444" spans="5:5" customHeight="1">
      <x:c r="E444" s="81" t="s">
        <x:v>1165</x:v>
      </x:c>
    </x:row>
    <x:row r="445" spans="5:5" customHeight="1">
      <x:c r="E445" s="81" t="s">
        <x:v>1114</x:v>
      </x:c>
    </x:row>
    <x:row r="446" spans="5:5" customHeight="1">
      <x:c r="E446" s="81" t="s">
        <x:v>133</x:v>
      </x:c>
    </x:row>
    <x:row r="447" spans="5:5" customHeight="1">
      <x:c r="E447" s="79" t="s">
        <x:v>139</x:v>
      </x:c>
    </x:row>
    <x:row r="448" spans="5:5" customHeight="1">
      <x:c r="E448" s="92" t="s">
        <x:v>137</x:v>
      </x:c>
    </x:row>
    <x:row r="450" spans="5:18" customHeight="1">
      <x:c r="E450" s="17">
        <x:v>1</x:v>
      </x:c>
      <x:c r="F450" s="17">
        <x:v>2</x:v>
      </x:c>
      <x:c r="G450" s="17">
        <x:v>3</x:v>
      </x:c>
      <x:c r="H450" s="17">
        <x:v>4</x:v>
      </x:c>
      <x:c r="I450" s="17">
        <x:v>5</x:v>
      </x:c>
      <x:c r="J450" s="17">
        <x:v>6</x:v>
      </x:c>
      <x:c r="K450" s="17">
        <x:v>7</x:v>
      </x:c>
      <x:c r="L450" s="17">
        <x:v>8</x:v>
      </x:c>
      <x:c r="M450" s="17">
        <x:v>9</x:v>
      </x:c>
      <x:c r="N450" s="17">
        <x:v>10</x:v>
      </x:c>
      <x:c r="O450" s="17">
        <x:v>11</x:v>
      </x:c>
      <x:c r="P450" s="17">
        <x:v>12</x:v>
      </x:c>
      <x:c r="R450" s="17" t="s">
        <x:v>1772</x:v>
      </x:c>
    </x:row>
    <x:row r="451" spans="5:16" customHeight="1">
      <x:c r="E451" s="96" t="s">
        <x:v>1168</x:v>
      </x:c>
      <x:c r="F451" s="96" t="s">
        <x:v>1181</x:v>
      </x:c>
      <x:c r="G451" s="96" t="s">
        <x:v>1139</x:v>
      </x:c>
      <x:c r="H451" s="96" t="s">
        <x:v>1139</x:v>
      </x:c>
      <x:c r="I451" s="96" t="s">
        <x:v>1179</x:v>
      </x:c>
      <x:c r="J451" s="96"/>
      <x:c r="K451" s="96"/>
      <x:c r="L451" s="96"/>
      <x:c r="M451" s="96"/>
      <x:c r="N451" s="96"/>
      <x:c r="O451" s="96"/>
      <x:c r="P451" s="96"/>
    </x:row>
    <x:row r="454" spans="5:18" customHeight="1">
      <x:c r="E454" s="17">
        <x:v>1</x:v>
      </x:c>
      <x:c r="F454" s="17">
        <x:v>2</x:v>
      </x:c>
      <x:c r="G454" s="17">
        <x:v>3</x:v>
      </x:c>
      <x:c r="H454" s="17">
        <x:v>4</x:v>
      </x:c>
      <x:c r="I454" s="17">
        <x:v>5</x:v>
      </x:c>
      <x:c r="J454" s="17">
        <x:v>6</x:v>
      </x:c>
      <x:c r="K454" s="17">
        <x:v>7</x:v>
      </x:c>
      <x:c r="L454" s="17">
        <x:v>8</x:v>
      </x:c>
      <x:c r="M454" s="17">
        <x:v>9</x:v>
      </x:c>
      <x:c r="N454" s="17">
        <x:v>10</x:v>
      </x:c>
      <x:c r="O454" s="17">
        <x:v>11</x:v>
      </x:c>
      <x:c r="P454" s="17">
        <x:v>12</x:v>
      </x:c>
      <x:c r="R454" s="17" t="s">
        <x:v>1363</x:v>
      </x:c>
    </x:row>
    <x:row r="455" spans="5:16" customHeight="1">
      <x:c r="E455" s="96" t="s">
        <x:v>1168</x:v>
      </x:c>
      <x:c r="F455" s="96" t="s">
        <x:v>1181</x:v>
      </x:c>
      <x:c r="G455" s="96" t="s">
        <x:v>1139</x:v>
      </x:c>
      <x:c r="H455" s="96" t="s">
        <x:v>1139</x:v>
      </x:c>
      <x:c r="I455" s="96" t="s">
        <x:v>1179</x:v>
      </x:c>
      <x:c r="J455" s="96"/>
      <x:c r="K455" s="96"/>
      <x:c r="L455" s="96"/>
      <x:c r="M455" s="96"/>
      <x:c r="N455" s="96"/>
      <x:c r="O455" s="96"/>
      <x:c r="P455" s="96"/>
    </x:row>
    <x:row r="479" spans="5:13" customHeight="1">
      <x:c r="E479" s="17" t="s">
        <x:v>3509</x:v>
      </x:c>
      <x:c r="M479" s="17" t="s">
        <x:v>2643</x:v>
      </x:c>
    </x:row>
    <x:row r="482" spans="5:8" customHeight="1">
      <x:c r="E482" s="85" t="s">
        <x:v>1163</x:v>
      </x:c>
      <x:c r="F482" s="85"/>
      <x:c r="G482" s="85"/>
      <x:c r="H482" s="85"/>
    </x:row>
    <x:row r="483" spans="6:6" customHeight="1">
      <x:c r="F483" s="17" t="s">
        <x:v>4614</x:v>
      </x:c>
    </x:row>
    <x:row r="484" spans="6:6" customHeight="1">
      <x:c r="F484" s="17" t="s">
        <x:v>3514</x:v>
      </x:c>
    </x:row>
    <x:row r="486" spans="6:6" customHeight="1">
      <x:c r="F486" s="79" t="s">
        <x:v>1785</x:v>
      </x:c>
    </x:row>
    <x:row r="487" spans="6:6" customHeight="1">
      <x:c r="F487" s="80" t="s">
        <x:v>7542</x:v>
      </x:c>
    </x:row>
    <x:row r="488" spans="6:6" customHeight="1">
      <x:c r="F488" s="80" t="s">
        <x:v>5278</x:v>
      </x:c>
    </x:row>
    <x:row r="489" spans="6:6" customHeight="1">
      <x:c r="F489" s="81" t="s">
        <x:v>1114</x:v>
      </x:c>
    </x:row>
    <x:row r="490" spans="6:6" customHeight="1">
      <x:c r="F490" s="81" t="s">
        <x:v>7993</x:v>
      </x:c>
    </x:row>
    <x:row r="491" spans="6:6" customHeight="1">
      <x:c r="F491" s="79" t="s">
        <x:v>1767</x:v>
      </x:c>
    </x:row>
    <x:row r="492" spans="6:6" customHeight="1">
      <x:c r="F492" s="81">
        <x:v>4</x:v>
      </x:c>
    </x:row>
    <x:row r="493" spans="6:6" customHeight="1">
      <x:c r="F493" s="79" t="s">
        <x:v>1768</x:v>
      </x:c>
    </x:row>
    <x:row r="494" spans="6:6" customHeight="1">
      <x:c r="F494" s="80" t="s">
        <x:v>7850</x:v>
      </x:c>
    </x:row>
    <x:row r="495" spans="6:6" customHeight="1">
      <x:c r="F495" s="80" t="s">
        <x:v>5278</x:v>
      </x:c>
    </x:row>
    <x:row r="496" spans="6:6" customHeight="1">
      <x:c r="F496" s="81" t="s">
        <x:v>1114</x:v>
      </x:c>
    </x:row>
    <x:row r="497" spans="6:6" customHeight="1">
      <x:c r="F497" s="92" t="s">
        <x:v>7908</x:v>
      </x:c>
    </x:row>
    <x:row r="498" spans="6:6" customHeight="1">
      <x:c r="F498" s="79" t="s">
        <x:v>884</x:v>
      </x:c>
    </x:row>
    <x:row r="499" spans="6:6" customHeight="1">
      <x:c r="F499" s="81">
        <x:v>4</x:v>
      </x:c>
    </x:row>
    <x:row r="502" spans="5:19" customHeight="1">
      <x:c r="E502" s="391" t="s">
        <x:v>1141</x:v>
      </x:c>
      <x:c r="F502" s="391"/>
      <x:c r="G502" s="391"/>
      <x:c r="H502" s="391"/>
      <x:c r="I502" s="391" t="s">
        <x:v>1077</x:v>
      </x:c>
      <x:c r="J502" s="391"/>
      <x:c r="K502" s="391"/>
      <x:c r="L502" s="391"/>
      <x:c r="M502" s="391"/>
      <x:c r="N502" s="391"/>
      <x:c r="O502" s="391"/>
      <x:c r="P502" s="391"/>
      <x:c r="Q502" s="391"/>
      <x:c r="R502" s="391"/>
      <x:c r="S502" s="391"/>
    </x:row>
    <x:row r="503" spans="5:19" customHeight="1">
      <x:c r="E503" s="305" t="s">
        <x:v>1369</x:v>
      </x:c>
      <x:c r="F503" s="305"/>
      <x:c r="G503" s="305"/>
      <x:c r="H503" s="305"/>
      <x:c r="I503" s="359" t="s">
        <x:v>4598</x:v>
      </x:c>
      <x:c r="J503" s="359"/>
      <x:c r="K503" s="359"/>
      <x:c r="L503" s="359"/>
      <x:c r="M503" s="359"/>
      <x:c r="N503" s="359"/>
      <x:c r="O503" s="359"/>
      <x:c r="P503" s="359"/>
      <x:c r="Q503" s="359"/>
      <x:c r="R503" s="359"/>
      <x:c r="S503" s="359"/>
    </x:row>
    <x:row r="504" spans="5:19" customHeight="1">
      <x:c r="E504" s="305" t="s">
        <x:v>1784</x:v>
      </x:c>
      <x:c r="F504" s="305"/>
      <x:c r="G504" s="305"/>
      <x:c r="H504" s="305"/>
      <x:c r="I504" s="359" t="s">
        <x:v>3518</x:v>
      </x:c>
      <x:c r="J504" s="359"/>
      <x:c r="K504" s="359"/>
      <x:c r="L504" s="359"/>
      <x:c r="M504" s="359"/>
      <x:c r="N504" s="359"/>
      <x:c r="O504" s="359"/>
      <x:c r="P504" s="359"/>
      <x:c r="Q504" s="359"/>
      <x:c r="R504" s="359"/>
      <x:c r="S504" s="359"/>
    </x:row>
    <x:row r="505" spans="5:19" customHeight="1">
      <x:c r="E505" s="305" t="s">
        <x:v>1358</x:v>
      </x:c>
      <x:c r="F505" s="305"/>
      <x:c r="G505" s="305"/>
      <x:c r="H505" s="305"/>
      <x:c r="I505" s="359" t="s">
        <x:v>3533</x:v>
      </x:c>
      <x:c r="J505" s="359"/>
      <x:c r="K505" s="359"/>
      <x:c r="L505" s="359"/>
      <x:c r="M505" s="359"/>
      <x:c r="N505" s="359"/>
      <x:c r="O505" s="359"/>
      <x:c r="P505" s="359"/>
      <x:c r="Q505" s="359"/>
      <x:c r="R505" s="359"/>
      <x:c r="S505" s="359"/>
    </x:row>
    <x:row r="519" spans="5:15" customHeight="1">
      <x:c r="E519" s="85" t="s">
        <x:v>4265</x:v>
      </x:c>
      <x:c r="F519" s="85"/>
      <x:c r="G519" s="85"/>
      <x:c r="H519" s="85"/>
      <x:c r="I519" s="85"/>
      <x:c r="J519" s="85"/>
      <x:c r="K519" s="85"/>
      <x:c r="L519" s="85"/>
      <x:c r="M519" s="85"/>
      <x:c r="N519" s="85"/>
      <x:c r="O519" s="85"/>
    </x:row>
    <x:row r="521" spans="6:6" customHeight="1">
      <x:c r="F521" s="17" t="s">
        <x:v>1144</x:v>
      </x:c>
    </x:row>
    <x:row r="522" spans="7:7" customHeight="1">
      <x:c r="G522" s="17" t="s">
        <x:v>4279</x:v>
      </x:c>
    </x:row>
    <x:row r="524" spans="5:11" customHeight="1">
      <x:c r="E524" s="17" t="s">
        <x:v>1162</x:v>
      </x:c>
      <x:c r="G524" s="89" t="s">
        <x:v>1364</x:v>
      </x:c>
      <x:c r="H524" s="89"/>
      <x:c r="I524" s="89" t="s">
        <x:v>1346</x:v>
      </x:c>
      <x:c r="J524" s="89"/>
      <x:c r="K524" s="89"/>
    </x:row>
    <x:row r="525" spans="7:9" customHeight="1">
      <x:c r="G525" s="17" t="s">
        <x:v>1345</x:v>
      </x:c>
      <x:c r="I525" s="17" t="s">
        <x:v>210</x:v>
      </x:c>
    </x:row>
    <x:row r="527" spans="5:12" customHeight="1">
      <x:c r="E527" s="17" t="s">
        <x:v>1166</x:v>
      </x:c>
      <x:c r="G527" s="89" t="s">
        <x:v>1154</x:v>
      </x:c>
      <x:c r="H527" s="89"/>
      <x:c r="I527" s="89" t="s">
        <x:v>1783</x:v>
      </x:c>
      <x:c r="J527" s="89"/>
      <x:c r="K527" s="89"/>
      <x:c r="L527" s="89"/>
    </x:row>
    <x:row r="528" spans="7:9" customHeight="1">
      <x:c r="G528" s="17" t="s">
        <x:v>1200</x:v>
      </x:c>
      <x:c r="I528" s="17" t="s">
        <x:v>3513</x:v>
      </x:c>
    </x:row>
    <x:row r="530" spans="5:12" customHeight="1">
      <x:c r="E530" s="17" t="s">
        <x:v>1161</x:v>
      </x:c>
      <x:c r="G530" s="89" t="s">
        <x:v>1152</x:v>
      </x:c>
      <x:c r="H530" s="89"/>
      <x:c r="I530" s="89" t="s">
        <x:v>1779</x:v>
      </x:c>
      <x:c r="J530" s="89"/>
      <x:c r="K530" s="89"/>
      <x:c r="L530" s="89"/>
    </x:row>
    <x:row r="531" spans="7:9" customHeight="1">
      <x:c r="G531" s="17" t="s">
        <x:v>1164</x:v>
      </x:c>
      <x:c r="I531" s="17" t="s">
        <x:v>3519</x:v>
      </x:c>
    </x:row>
    <x:row r="533" spans="5:13" customHeight="1">
      <x:c r="E533" s="17" t="s">
        <x:v>1151</x:v>
      </x:c>
      <x:c r="G533" s="89" t="s">
        <x:v>1361</x:v>
      </x:c>
      <x:c r="H533" s="89"/>
      <x:c r="I533" s="89" t="s">
        <x:v>3520</x:v>
      </x:c>
      <x:c r="J533" s="89"/>
      <x:c r="K533" s="89"/>
      <x:c r="L533" s="89"/>
      <x:c r="M533" s="89"/>
    </x:row>
    <x:row r="534" spans="7:9" customHeight="1">
      <x:c r="G534" s="17" t="s">
        <x:v>1158</x:v>
      </x:c>
      <x:c r="I534" s="17" t="s">
        <x:v>3537</x:v>
      </x:c>
    </x:row>
    <x:row r="535" spans="7:9" customHeight="1">
      <x:c r="G535" s="89" t="s">
        <x:v>1157</x:v>
      </x:c>
      <x:c r="H535" s="89"/>
      <x:c r="I535" s="89" t="s">
        <x:v>1150</x:v>
      </x:c>
    </x:row>
    <x:row r="536" spans="7:10" customHeight="1">
      <x:c r="G536" s="89" t="s">
        <x:v>1156</x:v>
      </x:c>
      <x:c r="H536" s="89"/>
      <x:c r="I536" s="89" t="s">
        <x:v>1159</x:v>
      </x:c>
      <x:c r="J536" s="89"/>
    </x:row>
    <x:row r="538" spans="5:5" customHeight="1">
      <x:c r="E538" s="79" t="s">
        <x:v>2220</x:v>
      </x:c>
    </x:row>
    <x:row r="539" spans="5:5" customHeight="1">
      <x:c r="E539" s="79" t="s">
        <x:v>1097</x:v>
      </x:c>
    </x:row>
    <x:row r="540" spans="5:5" customHeight="1">
      <x:c r="E540" s="79" t="s">
        <x:v>874</x:v>
      </x:c>
    </x:row>
    <x:row r="541" spans="5:5" customHeight="1">
      <x:c r="E541" s="79" t="s">
        <x:v>301</x:v>
      </x:c>
    </x:row>
    <x:row r="542" spans="5:5" customHeight="1">
      <x:c r="E542" s="79" t="s">
        <x:v>1097</x:v>
      </x:c>
    </x:row>
    <x:row r="543" spans="5:5" customHeight="1">
      <x:c r="E543" s="79" t="s">
        <x:v>4615</x:v>
      </x:c>
    </x:row>
    <x:row r="544" spans="5:5" customHeight="1">
      <x:c r="E544" s="79" t="s">
        <x:v>4026</x:v>
      </x:c>
    </x:row>
    <x:row r="545" spans="5:5" customHeight="1">
      <x:c r="E545" s="79" t="s">
        <x:v>1097</x:v>
      </x:c>
    </x:row>
    <x:row r="546" spans="5:5" customHeight="1">
      <x:c r="E546" s="79" t="s">
        <x:v>862</x:v>
      </x:c>
    </x:row>
    <x:row r="547" spans="5:5" customHeight="1">
      <x:c r="E547" s="79" t="s">
        <x:v>4019</x:v>
      </x:c>
    </x:row>
    <x:row r="548" spans="5:5" customHeight="1">
      <x:c r="E548" s="79" t="s">
        <x:v>1097</x:v>
      </x:c>
    </x:row>
    <x:row r="549" spans="5:5" customHeight="1">
      <x:c r="E549" s="79" t="s">
        <x:v>4033</x:v>
      </x:c>
    </x:row>
    <x:row r="550" spans="5:5" customHeight="1">
      <x:c r="E550" s="79" t="s">
        <x:v>4596</x:v>
      </x:c>
    </x:row>
    <x:row r="551" spans="5:5" customHeight="1">
      <x:c r="E551" s="79" t="s">
        <x:v>1781</x:v>
      </x:c>
    </x:row>
    <x:row r="552" spans="5:5" customHeight="1">
      <x:c r="E552" s="79" t="s">
        <x:v>1782</x:v>
      </x:c>
    </x:row>
    <x:row r="553" spans="5:5" customHeight="1">
      <x:c r="E553" s="79" t="s">
        <x:v>3527</x:v>
      </x:c>
    </x:row>
    <x:row r="554" spans="5:5" customHeight="1">
      <x:c r="E554" s="80" t="s">
        <x:v>7540</x:v>
      </x:c>
    </x:row>
    <x:row r="555" spans="5:5" customHeight="1">
      <x:c r="E555" s="81" t="s">
        <x:v>6427</x:v>
      </x:c>
    </x:row>
    <x:row r="556" spans="5:5" customHeight="1">
      <x:c r="E556" s="81" t="s">
        <x:v>6181</x:v>
      </x:c>
    </x:row>
    <x:row r="557" spans="5:5" customHeight="1">
      <x:c r="E557" s="81" t="s">
        <x:v>7396</x:v>
      </x:c>
    </x:row>
    <x:row r="558" spans="5:5" customHeight="1">
      <x:c r="E558" s="80" t="s">
        <x:v>5278</x:v>
      </x:c>
    </x:row>
    <x:row r="559" spans="5:5" customHeight="1">
      <x:c r="E559" s="81" t="s">
        <x:v>1114</x:v>
      </x:c>
    </x:row>
    <x:row r="560" spans="5:5" customHeight="1">
      <x:c r="E560" s="81" t="s">
        <x:v>1474</x:v>
      </x:c>
    </x:row>
    <x:row r="561" spans="5:5" customHeight="1">
      <x:c r="E561" s="79" t="s">
        <x:v>2109</x:v>
      </x:c>
    </x:row>
    <x:row r="562" spans="5:5" customHeight="1">
      <x:c r="E562" s="92" t="s">
        <x:v>7984</x:v>
      </x:c>
    </x:row>
    <x:row r="564" spans="5:13" customHeight="1">
      <x:c r="E564" s="85" t="s">
        <x:v>856</x:v>
      </x:c>
      <x:c r="F564" s="85"/>
      <x:c r="G564" s="85"/>
      <x:c r="H564" s="85"/>
      <x:c r="I564" s="85"/>
      <x:c r="J564" s="85"/>
      <x:c r="K564" s="85"/>
      <x:c r="L564" s="85"/>
      <x:c r="M564" s="85"/>
    </x:row>
    <x:row r="566" spans="6:6" customHeight="1">
      <x:c r="F566" s="17" t="s">
        <x:v>1144</x:v>
      </x:c>
    </x:row>
    <x:row r="567" spans="7:7" customHeight="1">
      <x:c r="G567" s="17" t="s">
        <x:v>1546</x:v>
      </x:c>
    </x:row>
    <x:row r="570" spans="5:5" customHeight="1">
      <x:c r="E570" s="80" t="s">
        <x:v>7540</x:v>
      </x:c>
    </x:row>
    <x:row r="571" spans="5:5" customHeight="1">
      <x:c r="E571" s="81" t="s">
        <x:v>7867</x:v>
      </x:c>
    </x:row>
    <x:row r="572" spans="5:5" customHeight="1">
      <x:c r="E572" s="81" t="s">
        <x:v>7980</x:v>
      </x:c>
    </x:row>
    <x:row r="573" spans="5:5" customHeight="1">
      <x:c r="E573" s="81" t="s">
        <x:v>7439</x:v>
      </x:c>
    </x:row>
    <x:row r="574" spans="5:5" customHeight="1">
      <x:c r="E574" s="81" t="s">
        <x:v>7438</x:v>
      </x:c>
    </x:row>
    <x:row r="575" spans="5:5" customHeight="1">
      <x:c r="E575" s="81" t="s">
        <x:v>666</x:v>
      </x:c>
    </x:row>
    <x:row r="576" spans="5:5" customHeight="1">
      <x:c r="E576" s="80" t="s">
        <x:v>5278</x:v>
      </x:c>
    </x:row>
    <x:row r="577" spans="5:5" customHeight="1">
      <x:c r="E577" s="81" t="s">
        <x:v>1114</x:v>
      </x:c>
    </x:row>
    <x:row r="578" spans="5:5" customHeight="1">
      <x:c r="E578" s="79" t="s">
        <x:v>2847</x:v>
      </x:c>
    </x:row>
    <x:row r="579" spans="5:5" customHeight="1">
      <x:c r="E579" s="79" t="s">
        <x:v>2845</x:v>
      </x:c>
    </x:row>
    <x:row r="580" spans="5:5" customHeight="1">
      <x:c r="E580" s="79" t="s">
        <x:v>2933</x:v>
      </x:c>
    </x:row>
    <x:row r="581" spans="5:5" customHeight="1">
      <x:c r="E581" s="80" t="s">
        <x:v>7540</x:v>
      </x:c>
    </x:row>
    <x:row r="582" spans="5:5" customHeight="1">
      <x:c r="E582" s="81" t="s">
        <x:v>7658</x:v>
      </x:c>
    </x:row>
    <x:row r="583" spans="5:5" customHeight="1">
      <x:c r="E583" s="81" t="s">
        <x:v>7432</x:v>
      </x:c>
    </x:row>
    <x:row r="584" spans="5:5" customHeight="1">
      <x:c r="E584" s="81" t="s">
        <x:v>7437</x:v>
      </x:c>
    </x:row>
    <x:row r="585" spans="5:5" customHeight="1">
      <x:c r="E585" s="81" t="s">
        <x:v>5776</x:v>
      </x:c>
    </x:row>
    <x:row r="586" spans="5:5" customHeight="1">
      <x:c r="E586" s="81" t="s">
        <x:v>678</x:v>
      </x:c>
    </x:row>
    <x:row r="587" spans="5:5" customHeight="1">
      <x:c r="E587" s="80" t="s">
        <x:v>5278</x:v>
      </x:c>
    </x:row>
    <x:row r="588" spans="5:5" customHeight="1">
      <x:c r="E588" s="81" t="s">
        <x:v>1114</x:v>
      </x:c>
    </x:row>
  </x:sheetData>
  <x:mergeCells count="88">
    <x:mergeCell ref="A1:A10"/>
    <x:mergeCell ref="G163:L163"/>
    <x:mergeCell ref="M163:W163"/>
    <x:mergeCell ref="G164:L164"/>
    <x:mergeCell ref="M164:W164"/>
    <x:mergeCell ref="G192:L192"/>
    <x:mergeCell ref="M192:W192"/>
    <x:mergeCell ref="X163:AD163"/>
    <x:mergeCell ref="X164:AD164"/>
    <x:mergeCell ref="X165:AD165"/>
    <x:mergeCell ref="X166:AD166"/>
    <x:mergeCell ref="X167:AD167"/>
    <x:mergeCell ref="X168:AD168"/>
    <x:mergeCell ref="G166:L166"/>
    <x:mergeCell ref="M166:W166"/>
    <x:mergeCell ref="G167:L167"/>
    <x:mergeCell ref="M167:W167"/>
    <x:mergeCell ref="G168:L168"/>
    <x:mergeCell ref="M168:W168"/>
    <x:mergeCell ref="G165:L165"/>
    <x:mergeCell ref="M165:W165"/>
    <x:mergeCell ref="G169:L169"/>
    <x:mergeCell ref="M169:W169"/>
    <x:mergeCell ref="X169:AD169"/>
    <x:mergeCell ref="G172:L172"/>
    <x:mergeCell ref="M172:W172"/>
    <x:mergeCell ref="G210:L210"/>
    <x:mergeCell ref="M210:W210"/>
    <x:mergeCell ref="G212:L212"/>
    <x:mergeCell ref="M212:W212"/>
    <x:mergeCell ref="G238:L238"/>
    <x:mergeCell ref="M238:W238"/>
    <x:mergeCell ref="G254:L254"/>
    <x:mergeCell ref="M254:Z254"/>
    <x:mergeCell ref="G255:L255"/>
    <x:mergeCell ref="M255:Z255"/>
    <x:mergeCell ref="G256:L256"/>
    <x:mergeCell ref="M256:Z256"/>
    <x:mergeCell ref="G257:L257"/>
    <x:mergeCell ref="M257:Z257"/>
    <x:mergeCell ref="G258:L258"/>
    <x:mergeCell ref="M258:Z258"/>
    <x:mergeCell ref="G260:L260"/>
    <x:mergeCell ref="M260:Z260"/>
    <x:mergeCell ref="AA260:AD260"/>
    <x:mergeCell ref="G261:L261"/>
    <x:mergeCell ref="M261:Z261"/>
    <x:mergeCell ref="AA261:AD261"/>
    <x:mergeCell ref="G262:L262"/>
    <x:mergeCell ref="M262:Z262"/>
    <x:mergeCell ref="AA262:AD262"/>
    <x:mergeCell ref="G263:L263"/>
    <x:mergeCell ref="M263:Z263"/>
    <x:mergeCell ref="AA263:AD263"/>
    <x:mergeCell ref="G264:L264"/>
    <x:mergeCell ref="M264:Z264"/>
    <x:mergeCell ref="AA264:AD264"/>
    <x:mergeCell ref="F297:K297"/>
    <x:mergeCell ref="L297:Y297"/>
    <x:mergeCell ref="G265:L265"/>
    <x:mergeCell ref="M265:Z265"/>
    <x:mergeCell ref="AA265:AD265"/>
    <x:mergeCell ref="G266:L266"/>
    <x:mergeCell ref="M266:Z266"/>
    <x:mergeCell ref="AA266:AD266"/>
    <x:mergeCell ref="G267:L267"/>
    <x:mergeCell ref="M267:Z267"/>
    <x:mergeCell ref="AA267:AD267"/>
    <x:mergeCell ref="F270:K270"/>
    <x:mergeCell ref="L270:Y270"/>
    <x:mergeCell ref="G400:K400"/>
    <x:mergeCell ref="L400:T400"/>
    <x:mergeCell ref="G401:K401"/>
    <x:mergeCell ref="L401:T401"/>
    <x:mergeCell ref="G402:K402"/>
    <x:mergeCell ref="L402:T402"/>
    <x:mergeCell ref="G403:K403"/>
    <x:mergeCell ref="L403:T403"/>
    <x:mergeCell ref="G404:K404"/>
    <x:mergeCell ref="L404:T404"/>
    <x:mergeCell ref="E502:H502"/>
    <x:mergeCell ref="I502:S502"/>
    <x:mergeCell ref="E503:H503"/>
    <x:mergeCell ref="I503:S503"/>
    <x:mergeCell ref="E504:H504"/>
    <x:mergeCell ref="I504:S504"/>
    <x:mergeCell ref="E505:H505"/>
    <x:mergeCell ref="I505:S505"/>
  </x:mergeCells>
  <x:hyperlinks>
    <x:hyperlink ref="D4:D4" r:id="rId1"/>
    <x:hyperlink ref="D3:D3" r:id="rId2"/>
    <x:hyperlink ref="A1:A10" location=""/>
    <x:hyperlink ref="D5:D5" r:id="rId3"/>
    <x:hyperlink ref="D6:D6" r:id="rId4"/>
    <x:hyperlink ref="D1:D1" r:id="rId5"/>
    <x:hyperlink ref="A7:A7" location=""/>
    <x:hyperlink ref="D7:D7" r:id="rId6"/>
    <x:hyperlink ref="D8:D8" r:id="rId7"/>
    <x:hyperlink ref="A9:A9" location=""/>
    <x:hyperlink ref="D9:D9" r:id="rId8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9"/>
</x:worksheet>
</file>

<file path=xl/worksheets/sheet3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/>
  <x:dimension ref="A1:U347"/>
  <x:sheetViews>
    <x:sheetView showGridLines="0" topLeftCell="A1" zoomScale="110" zoomScaleNormal="110" zoomScaleSheetLayoutView="75" workbookViewId="0">
      <x:selection activeCell="C11" activeCellId="0" sqref="C11:C11"/>
    </x:sheetView>
  </x:sheetViews>
  <x:sheetFormatPr defaultColWidth="3.875" defaultRowHeight="18" customHeight="1"/>
  <x:cols>
    <x:col min="1" max="1" width="3" style="19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34" t="s">
        <x:v>4099</x:v>
      </x:c>
    </x:row>
    <x:row r="9" spans="1:2" customHeight="1">
      <x:c r="A9" s="276"/>
      <x:c r="B9" s="19" t="s">
        <x:v>978</x:v>
      </x:c>
    </x:row>
    <x:row r="10" spans="2:10" s="18" customFormat="1" customHeight="1">
      <x:c r="B10" s="95" t="s">
        <x:v>4755</x:v>
      </x:c>
      <x:c r="C10" s="95"/>
      <x:c r="D10" s="95"/>
      <x:c r="E10" s="95"/>
      <x:c r="F10" s="95"/>
      <x:c r="G10" s="95"/>
      <x:c r="H10" s="95"/>
      <x:c r="I10" s="95"/>
      <x:c r="J10" s="95"/>
    </x:row>
    <x:row r="11" spans="3:3" s="18" customFormat="1" customHeight="1">
      <x:c r="C11" s="18" t="s">
        <x:v>1341</x:v>
      </x:c>
    </x:row>
    <x:row r="12" spans="3:3" s="18" customFormat="1" customHeight="1">
      <x:c r="C12" s="18" t="s">
        <x:v>1348</x:v>
      </x:c>
    </x:row>
    <x:row r="13" s="18" customFormat="1" customHeight="1"/>
    <x:row r="14" s="18" customFormat="1" customHeight="1"/>
    <x:row r="15" spans="4:11" s="18" customFormat="1" customHeight="1">
      <x:c r="D15" s="95" t="s">
        <x:v>4123</x:v>
      </x:c>
      <x:c r="E15" s="95"/>
      <x:c r="F15" s="95"/>
      <x:c r="G15" s="95"/>
      <x:c r="H15" s="95"/>
      <x:c r="I15" s="95"/>
      <x:c r="J15" s="95"/>
      <x:c r="K15" s="95"/>
    </x:row>
    <x:row r="16" spans="5:5" s="18" customFormat="1" customHeight="1">
      <x:c r="E16" s="18" t="s">
        <x:v>4760</x:v>
      </x:c>
    </x:row>
    <x:row r="17" spans="5:21" s="18" customFormat="1" customHeight="1">
      <x:c r="E17" s="96" t="s">
        <x:v>1134</x:v>
      </x:c>
      <x:c r="F17" s="96" t="s">
        <x:v>1143</x:v>
      </x:c>
      <x:c r="G17" s="96" t="s">
        <x:v>1130</x:v>
      </x:c>
      <x:c r="H17" s="96" t="s">
        <x:v>1135</x:v>
      </x:c>
      <x:c r="I17" s="96" t="s">
        <x:v>1126</x:v>
      </x:c>
      <x:c r="J17" s="96"/>
      <x:c r="K17" s="96"/>
      <x:c r="O17" s="96" t="s">
        <x:v>1134</x:v>
      </x:c>
      <x:c r="P17" s="96" t="s">
        <x:v>1143</x:v>
      </x:c>
      <x:c r="Q17" s="96" t="s">
        <x:v>1130</x:v>
      </x:c>
      <x:c r="R17" s="96" t="s">
        <x:v>1135</x:v>
      </x:c>
      <x:c r="S17" s="96" t="s">
        <x:v>1126</x:v>
      </x:c>
      <x:c r="T17" s="96"/>
      <x:c r="U17" s="96"/>
    </x:row>
    <x:row r="18" spans="5:21" s="18" customFormat="1" customHeight="1">
      <x:c r="E18" s="96" t="s">
        <x:v>1123</x:v>
      </x:c>
      <x:c r="F18" s="96"/>
      <x:c r="G18" s="96"/>
      <x:c r="H18" s="96"/>
      <x:c r="I18" s="96"/>
      <x:c r="J18" s="96"/>
      <x:c r="K18" s="96"/>
      <x:c r="L18" s="97" t="s">
        <x:v>1133</x:v>
      </x:c>
      <x:c r="O18" s="96" t="s">
        <x:v>1123</x:v>
      </x:c>
      <x:c r="P18" s="96"/>
      <x:c r="Q18" s="96"/>
      <x:c r="R18" s="96"/>
      <x:c r="S18" s="96"/>
      <x:c r="T18" s="96"/>
      <x:c r="U18" s="96"/>
    </x:row>
    <x:row r="19" spans="5:21" s="18" customFormat="1" customHeight="1">
      <x:c r="E19" s="96" t="s">
        <x:v>1140</x:v>
      </x:c>
      <x:c r="F19" s="96"/>
      <x:c r="G19" s="96"/>
      <x:c r="H19" s="96"/>
      <x:c r="I19" s="96"/>
      <x:c r="J19" s="96"/>
      <x:c r="K19" s="96"/>
      <x:c r="L19" s="97" t="s">
        <x:v>1133</x:v>
      </x:c>
      <x:c r="O19" s="96" t="s">
        <x:v>1140</x:v>
      </x:c>
      <x:c r="P19" s="96"/>
      <x:c r="Q19" s="96"/>
      <x:c r="R19" s="96"/>
      <x:c r="S19" s="96"/>
      <x:c r="T19" s="96"/>
      <x:c r="U19" s="96"/>
    </x:row>
    <x:row r="20" spans="5:21" s="18" customFormat="1" customHeight="1">
      <x:c r="E20" s="96" t="s">
        <x:v>1121</x:v>
      </x:c>
      <x:c r="F20" s="96"/>
      <x:c r="G20" s="96"/>
      <x:c r="H20" s="96"/>
      <x:c r="I20" s="96"/>
      <x:c r="J20" s="96"/>
      <x:c r="K20" s="96"/>
      <x:c r="L20" s="97" t="s">
        <x:v>1133</x:v>
      </x:c>
      <x:c r="O20" s="96" t="s">
        <x:v>1121</x:v>
      </x:c>
      <x:c r="P20" s="96"/>
      <x:c r="Q20" s="96"/>
      <x:c r="R20" s="96"/>
      <x:c r="S20" s="96"/>
      <x:c r="T20" s="96"/>
      <x:c r="U20" s="96"/>
    </x:row>
    <x:row r="21" s="18" customFormat="1" customHeight="1"/>
    <x:row r="22" spans="4:11" s="18" customFormat="1" customHeight="1">
      <x:c r="D22" s="95" t="s">
        <x:v>3085</x:v>
      </x:c>
      <x:c r="E22" s="95"/>
      <x:c r="F22" s="95"/>
      <x:c r="G22" s="95"/>
      <x:c r="H22" s="95"/>
      <x:c r="I22" s="95"/>
      <x:c r="J22" s="95"/>
      <x:c r="K22" s="95"/>
    </x:row>
    <x:row r="23" spans="5:5" s="18" customFormat="1" customHeight="1">
      <x:c r="E23" s="18" t="s">
        <x:v>4148</x:v>
      </x:c>
    </x:row>
    <x:row r="24" spans="5:11" s="18" customFormat="1" customHeight="1">
      <x:c r="E24" s="96" t="s">
        <x:v>1134</x:v>
      </x:c>
      <x:c r="F24" s="96" t="s">
        <x:v>1143</x:v>
      </x:c>
      <x:c r="G24" s="96" t="s">
        <x:v>1130</x:v>
      </x:c>
      <x:c r="H24" s="96" t="s">
        <x:v>1135</x:v>
      </x:c>
      <x:c r="I24" s="96" t="s">
        <x:v>1126</x:v>
      </x:c>
      <x:c r="J24" s="96"/>
      <x:c r="K24" s="96"/>
    </x:row>
    <x:row r="25" spans="5:21" s="18" customFormat="1" customHeight="1">
      <x:c r="E25" s="96" t="s">
        <x:v>1123</x:v>
      </x:c>
      <x:c r="F25" s="96"/>
      <x:c r="G25" s="96"/>
      <x:c r="H25" s="96"/>
      <x:c r="I25" s="96"/>
      <x:c r="J25" s="96"/>
      <x:c r="K25" s="96"/>
      <x:c r="O25" s="96" t="s">
        <x:v>1134</x:v>
      </x:c>
      <x:c r="P25" s="96" t="s">
        <x:v>1143</x:v>
      </x:c>
      <x:c r="Q25" s="96" t="s">
        <x:v>1130</x:v>
      </x:c>
      <x:c r="R25" s="96" t="s">
        <x:v>1135</x:v>
      </x:c>
      <x:c r="S25" s="96" t="s">
        <x:v>1126</x:v>
      </x:c>
      <x:c r="T25" s="96"/>
      <x:c r="U25" s="96"/>
    </x:row>
    <x:row r="26" spans="5:21" s="18" customFormat="1" customHeight="1">
      <x:c r="E26" s="96" t="s">
        <x:v>1140</x:v>
      </x:c>
      <x:c r="F26" s="96"/>
      <x:c r="G26" s="96"/>
      <x:c r="H26" s="96"/>
      <x:c r="I26" s="96"/>
      <x:c r="J26" s="96"/>
      <x:c r="K26" s="96"/>
      <x:c r="L26" s="97" t="s">
        <x:v>1133</x:v>
      </x:c>
      <x:c r="O26" s="96"/>
      <x:c r="P26" s="96"/>
      <x:c r="Q26" s="96"/>
      <x:c r="R26" s="96"/>
      <x:c r="S26" s="96"/>
      <x:c r="T26" s="96"/>
      <x:c r="U26" s="96"/>
    </x:row>
    <x:row r="27" spans="5:11" s="18" customFormat="1" customHeight="1">
      <x:c r="E27" s="96" t="s">
        <x:v>1121</x:v>
      </x:c>
      <x:c r="F27" s="96"/>
      <x:c r="G27" s="96"/>
      <x:c r="H27" s="96"/>
      <x:c r="I27" s="96"/>
      <x:c r="J27" s="96"/>
      <x:c r="K27" s="96"/>
    </x:row>
    <x:row r="28" s="18" customFormat="1" customHeight="1"/>
    <x:row r="29" spans="4:11" s="18" customFormat="1" customHeight="1">
      <x:c r="D29" s="95" t="s">
        <x:v>4123</x:v>
      </x:c>
      <x:c r="E29" s="95"/>
      <x:c r="F29" s="95"/>
      <x:c r="G29" s="95"/>
      <x:c r="H29" s="95"/>
      <x:c r="I29" s="95"/>
      <x:c r="J29" s="95"/>
      <x:c r="K29" s="95"/>
    </x:row>
    <x:row r="30" s="18" customFormat="1" customHeight="1"/>
    <x:row r="31" s="18" customFormat="1" customHeight="1"/>
    <x:row r="32" s="18" customFormat="1" customHeight="1"/>
    <x:row r="33" s="18" customFormat="1" customHeight="1"/>
    <x:row r="34" s="18" customFormat="1" customHeight="1"/>
    <x:row r="35" s="18" customFormat="1" customHeight="1"/>
    <x:row r="36" s="18" customFormat="1" customHeight="1"/>
    <x:row r="37" s="18" customFormat="1" customHeight="1"/>
    <x:row r="38" s="18" customFormat="1" customHeight="1"/>
    <x:row r="39" s="18" customFormat="1" customHeight="1"/>
    <x:row r="40" s="18" customFormat="1" customHeight="1"/>
    <x:row r="41" spans="5:8" s="18" customFormat="1" customHeight="1">
      <x:c r="E41" s="83" t="s">
        <x:v>1329</x:v>
      </x:c>
      <x:c r="F41" s="83"/>
      <x:c r="G41" s="83"/>
      <x:c r="H41" s="83"/>
    </x:row>
    <x:row r="42" s="18" customFormat="1" customHeight="1"/>
    <x:row r="43" s="18" customFormat="1" customHeight="1"/>
    <x:row r="44" s="18" customFormat="1" customHeight="1"/>
    <x:row r="45" s="18" customFormat="1" customHeight="1"/>
    <x:row r="46" s="18" customFormat="1" customHeight="1"/>
    <x:row r="47" s="18" customFormat="1" customHeight="1"/>
    <x:row r="48" s="18" customFormat="1" customHeight="1"/>
    <x:row r="49" s="18" customFormat="1" customHeight="1"/>
    <x:row r="50" s="18" customFormat="1" customHeight="1"/>
    <x:row r="51" s="18" customFormat="1" customHeight="1"/>
    <x:row r="52" s="18" customFormat="1" customHeight="1"/>
    <x:row r="53" s="18" customFormat="1" customHeight="1"/>
    <x:row r="54" s="18" customFormat="1" customHeight="1"/>
    <x:row r="55" s="18" customFormat="1" customHeight="1"/>
    <x:row r="56" s="18" customFormat="1" customHeight="1"/>
    <x:row r="57" s="18" customFormat="1" customHeight="1"/>
    <x:row r="58" s="18" customFormat="1" customHeight="1"/>
    <x:row r="59" s="18" customFormat="1" customHeight="1"/>
    <x:row r="60" s="18" customFormat="1" customHeight="1"/>
    <x:row r="61" s="18" customFormat="1" customHeight="1"/>
    <x:row r="62" s="18" customFormat="1" customHeight="1"/>
    <x:row r="63" s="18" customFormat="1" customHeight="1"/>
    <x:row r="64" s="18" customFormat="1" customHeight="1"/>
    <x:row r="65" spans="5:5" s="18" customFormat="1" customHeight="1">
      <x:c r="E65" s="79" t="s">
        <x:v>1594</x:v>
      </x:c>
    </x:row>
    <x:row r="66" spans="5:5" s="18" customFormat="1" customHeight="1">
      <x:c r="E66" s="79" t="s">
        <x:v>1595</x:v>
      </x:c>
    </x:row>
    <x:row r="67" spans="5:5" s="18" customFormat="1" customHeight="1">
      <x:c r="E67" s="79" t="s">
        <x:v>1596</x:v>
      </x:c>
    </x:row>
    <x:row r="68" spans="5:5" s="18" customFormat="1" customHeight="1">
      <x:c r="E68" s="79" t="s">
        <x:v>1589</x:v>
      </x:c>
    </x:row>
    <x:row r="69" spans="5:5" s="18" customFormat="1" customHeight="1">
      <x:c r="E69" s="79" t="s">
        <x:v>814</x:v>
      </x:c>
    </x:row>
    <x:row r="70" spans="5:5" s="18" customFormat="1" customHeight="1">
      <x:c r="E70" s="79" t="s">
        <x:v>197</x:v>
      </x:c>
    </x:row>
    <x:row r="71" spans="5:5" s="18" customFormat="1" customHeight="1">
      <x:c r="E71" s="79" t="s">
        <x:v>208</x:v>
      </x:c>
    </x:row>
    <x:row r="72" spans="5:5" s="18" customFormat="1" customHeight="1">
      <x:c r="E72" s="79" t="s">
        <x:v>1789</x:v>
      </x:c>
    </x:row>
    <x:row r="73" spans="5:5" s="18" customFormat="1" customHeight="1">
      <x:c r="E73" s="79" t="s">
        <x:v>1112</x:v>
      </x:c>
    </x:row>
    <x:row r="74" spans="5:5" s="18" customFormat="1" customHeight="1">
      <x:c r="E74" s="79" t="s">
        <x:v>203</x:v>
      </x:c>
    </x:row>
    <x:row r="75" spans="5:5" s="18" customFormat="1" customHeight="1">
      <x:c r="E75" s="80" t="s">
        <x:v>6365</x:v>
      </x:c>
    </x:row>
    <x:row r="76" spans="5:5" s="18" customFormat="1" customHeight="1">
      <x:c r="E76" s="80" t="s">
        <x:v>5483</x:v>
      </x:c>
    </x:row>
    <x:row r="77" spans="5:5" s="18" customFormat="1" customHeight="1">
      <x:c r="E77" s="80" t="s">
        <x:v>7705</x:v>
      </x:c>
    </x:row>
    <x:row r="78" spans="5:5" s="18" customFormat="1" customHeight="1">
      <x:c r="E78" s="81" t="s">
        <x:v>1114</x:v>
      </x:c>
    </x:row>
    <x:row r="79" spans="5:5" s="18" customFormat="1" customHeight="1">
      <x:c r="E79" s="80" t="s">
        <x:v>7547</x:v>
      </x:c>
    </x:row>
    <x:row r="80" spans="5:5" s="18" customFormat="1" customHeight="1">
      <x:c r="E80" s="81" t="s">
        <x:v>785</x:v>
      </x:c>
    </x:row>
    <x:row r="81" spans="5:5" s="18" customFormat="1" customHeight="1">
      <x:c r="E81" s="80" t="s">
        <x:v>5483</x:v>
      </x:c>
    </x:row>
    <x:row r="82" spans="5:5" s="18" customFormat="1" customHeight="1">
      <x:c r="E82" s="81" t="s">
        <x:v>1114</x:v>
      </x:c>
    </x:row>
    <x:row r="83" s="18" customFormat="1" customHeight="1"/>
    <x:row r="84" spans="5:10" s="18" customFormat="1" customHeight="1">
      <x:c r="E84" s="85" t="s">
        <x:v>3510</x:v>
      </x:c>
      <x:c r="F84" s="85"/>
      <x:c r="G84" s="85"/>
      <x:c r="H84" s="85"/>
      <x:c r="I84" s="85"/>
      <x:c r="J84" s="85"/>
    </x:row>
    <x:row r="85" spans="6:13" s="18" customFormat="1" customHeight="1">
      <x:c r="F85" s="18" t="s">
        <x:v>3494</x:v>
      </x:c>
      <x:c r="M85" s="18" t="s">
        <x:v>1333</x:v>
      </x:c>
    </x:row>
    <x:row r="86" s="18" customFormat="1" customHeight="1"/>
    <x:row r="87" spans="6:6" s="18" customFormat="1" customHeight="1">
      <x:c r="F87" s="80" t="s">
        <x:v>5876</x:v>
      </x:c>
    </x:row>
    <x:row r="88" spans="6:6" s="18" customFormat="1" customHeight="1">
      <x:c r="F88" s="81" t="s">
        <x:v>3087</x:v>
      </x:c>
    </x:row>
    <x:row r="89" spans="6:6" s="18" customFormat="1" customHeight="1">
      <x:c r="F89" s="80" t="s">
        <x:v>5483</x:v>
      </x:c>
    </x:row>
    <x:row r="90" spans="6:6" s="18" customFormat="1" customHeight="1">
      <x:c r="F90" s="81" t="s">
        <x:v>1114</x:v>
      </x:c>
    </x:row>
    <x:row r="91" spans="6:6" s="18" customFormat="1" customHeight="1">
      <x:c r="F91" s="81" t="s">
        <x:v>3086</x:v>
      </x:c>
    </x:row>
    <x:row r="92" spans="6:6" s="18" customFormat="1" customHeight="1">
      <x:c r="F92" s="79" t="s">
        <x:v>3365</x:v>
      </x:c>
    </x:row>
    <x:row r="93" spans="6:6" s="18" customFormat="1" customHeight="1">
      <x:c r="F93" s="81" t="s">
        <x:v>7706</x:v>
      </x:c>
    </x:row>
    <x:row r="94" spans="6:6" s="18" customFormat="1" customHeight="1">
      <x:c r="F94" s="81" t="s">
        <x:v>7717</x:v>
      </x:c>
    </x:row>
    <x:row r="95" spans="6:6" s="18" customFormat="1" customHeight="1">
      <x:c r="F95" s="81" t="s">
        <x:v>7712</x:v>
      </x:c>
    </x:row>
    <x:row r="96" spans="6:6" s="18" customFormat="1" customHeight="1">
      <x:c r="F96" s="81" t="s">
        <x:v>7715</x:v>
      </x:c>
    </x:row>
    <x:row r="97" spans="6:6" s="18" customFormat="1" customHeight="1">
      <x:c r="F97" s="81" t="s">
        <x:v>7711</x:v>
      </x:c>
    </x:row>
    <x:row r="98" spans="6:6" s="18" customFormat="1" customHeight="1">
      <x:c r="F98" s="81" t="s">
        <x:v>7719</x:v>
      </x:c>
    </x:row>
    <x:row r="99" spans="6:6" s="18" customFormat="1" customHeight="1">
      <x:c r="F99" s="81" t="s">
        <x:v>7709</x:v>
      </x:c>
    </x:row>
    <x:row r="100" spans="6:6" s="18" customFormat="1" customHeight="1">
      <x:c r="F100" s="81" t="s">
        <x:v>7708</x:v>
      </x:c>
    </x:row>
    <x:row r="101" spans="6:6" s="18" customFormat="1" customHeight="1">
      <x:c r="F101" s="81" t="s">
        <x:v>7718</x:v>
      </x:c>
    </x:row>
    <x:row r="102" spans="6:6" s="18" customFormat="1" customHeight="1">
      <x:c r="F102" s="81" t="s">
        <x:v>7707</x:v>
      </x:c>
    </x:row>
    <x:row r="103" spans="6:6" s="18" customFormat="1" customHeight="1">
      <x:c r="F103" s="81" t="s">
        <x:v>7713</x:v>
      </x:c>
    </x:row>
    <x:row r="104" spans="6:6" s="18" customFormat="1" customHeight="1">
      <x:c r="F104" s="81" t="s">
        <x:v>7710</x:v>
      </x:c>
    </x:row>
    <x:row r="105" spans="6:6" s="18" customFormat="1" customHeight="1">
      <x:c r="F105" s="81" t="s">
        <x:v>7714</x:v>
      </x:c>
    </x:row>
    <x:row r="106" spans="6:6" s="18" customFormat="1" customHeight="1">
      <x:c r="F106" s="81" t="s">
        <x:v>7716</x:v>
      </x:c>
    </x:row>
    <x:row r="107" s="18" customFormat="1" customHeight="1"/>
    <x:row r="108" spans="6:6" s="18" customFormat="1" customHeight="1">
      <x:c r="F108" s="80" t="s">
        <x:v>5876</x:v>
      </x:c>
    </x:row>
    <x:row r="109" spans="6:6" s="18" customFormat="1" customHeight="1">
      <x:c r="F109" s="81" t="s">
        <x:v>3087</x:v>
      </x:c>
    </x:row>
    <x:row r="110" spans="6:6" s="18" customFormat="1" customHeight="1">
      <x:c r="F110" s="80" t="s">
        <x:v>5483</x:v>
      </x:c>
    </x:row>
    <x:row r="111" spans="6:6" s="18" customFormat="1" customHeight="1">
      <x:c r="F111" s="80" t="s">
        <x:v>7851</x:v>
      </x:c>
    </x:row>
    <x:row r="112" spans="6:6" s="18" customFormat="1" customHeight="1">
      <x:c r="F112" s="79" t="s">
        <x:v>808</x:v>
      </x:c>
    </x:row>
    <x:row r="113" spans="6:6" s="18" customFormat="1" customHeight="1">
      <x:c r="F113" s="81" t="s">
        <x:v>1114</x:v>
      </x:c>
    </x:row>
    <x:row r="114" spans="6:6" s="18" customFormat="1" customHeight="1">
      <x:c r="F114" s="81" t="s">
        <x:v>3086</x:v>
      </x:c>
    </x:row>
    <x:row r="115" spans="6:6" s="18" customFormat="1" customHeight="1">
      <x:c r="F115" s="79" t="s">
        <x:v>3365</x:v>
      </x:c>
    </x:row>
    <x:row r="116" spans="6:6" s="18" customFormat="1" customHeight="1">
      <x:c r="F116" s="81" t="s">
        <x:v>7706</x:v>
      </x:c>
    </x:row>
    <x:row r="117" spans="6:6" s="18" customFormat="1" customHeight="1">
      <x:c r="F117" s="81" t="s">
        <x:v>7717</x:v>
      </x:c>
    </x:row>
    <x:row r="118" spans="6:6" s="18" customFormat="1" customHeight="1">
      <x:c r="F118" s="81" t="s">
        <x:v>7715</x:v>
      </x:c>
    </x:row>
    <x:row r="119" spans="6:6" s="18" customFormat="1" customHeight="1">
      <x:c r="F119" s="81" t="s">
        <x:v>7711</x:v>
      </x:c>
    </x:row>
    <x:row r="120" spans="6:6" s="18" customFormat="1" customHeight="1">
      <x:c r="F120" s="81" t="s">
        <x:v>7719</x:v>
      </x:c>
    </x:row>
    <x:row r="121" spans="6:6" s="18" customFormat="1" customHeight="1">
      <x:c r="F121" s="81" t="s">
        <x:v>7709</x:v>
      </x:c>
    </x:row>
    <x:row r="122" spans="6:6" s="18" customFormat="1" customHeight="1">
      <x:c r="F122" s="81" t="s">
        <x:v>7708</x:v>
      </x:c>
    </x:row>
    <x:row r="123" spans="6:6" s="18" customFormat="1" customHeight="1">
      <x:c r="F123" s="81" t="s">
        <x:v>7707</x:v>
      </x:c>
    </x:row>
    <x:row r="124" spans="6:6" s="18" customFormat="1" customHeight="1">
      <x:c r="F124" s="81" t="s">
        <x:v>7713</x:v>
      </x:c>
    </x:row>
    <x:row r="125" spans="6:6" s="18" customFormat="1" customHeight="1">
      <x:c r="F125" s="81" t="s">
        <x:v>7710</x:v>
      </x:c>
    </x:row>
    <x:row r="126" spans="6:6" s="18" customFormat="1" customHeight="1">
      <x:c r="F126" s="81" t="s">
        <x:v>7716</x:v>
      </x:c>
    </x:row>
    <x:row r="127" s="18" customFormat="1" customHeight="1"/>
    <x:row r="128" spans="5:5" s="18" customFormat="1" customHeight="1">
      <x:c r="E128" s="79" t="s">
        <x:v>3536</x:v>
      </x:c>
    </x:row>
    <x:row r="129" spans="5:5" s="18" customFormat="1" customHeight="1">
      <x:c r="E129" s="79" t="s">
        <x:v>3055</x:v>
      </x:c>
    </x:row>
    <x:row r="130" spans="5:5" s="18" customFormat="1" customHeight="1">
      <x:c r="E130" s="79" t="s">
        <x:v>1634</x:v>
      </x:c>
    </x:row>
    <x:row r="131" spans="5:5" s="18" customFormat="1" customHeight="1">
      <x:c r="E131" s="79" t="s">
        <x:v>1633</x:v>
      </x:c>
    </x:row>
    <x:row r="132" spans="5:5" s="18" customFormat="1" customHeight="1">
      <x:c r="E132" s="79" t="s">
        <x:v>3504</x:v>
      </x:c>
    </x:row>
    <x:row r="133" spans="5:5" s="18" customFormat="1" customHeight="1">
      <x:c r="E133" s="79" t="s">
        <x:v>1698</x:v>
      </x:c>
    </x:row>
    <x:row r="134" spans="5:5" s="18" customFormat="1" customHeight="1">
      <x:c r="E134" s="79" t="s">
        <x:v>1112</x:v>
      </x:c>
    </x:row>
    <x:row r="135" spans="5:5" s="18" customFormat="1" customHeight="1">
      <x:c r="E135" s="79" t="s">
        <x:v>1334</x:v>
      </x:c>
    </x:row>
    <x:row r="136" spans="5:5" s="18" customFormat="1" customHeight="1">
      <x:c r="E136" s="79" t="s">
        <x:v>1362</x:v>
      </x:c>
    </x:row>
    <x:row r="137" spans="5:5" s="18" customFormat="1" customHeight="1">
      <x:c r="E137" s="79" t="s">
        <x:v>1148</x:v>
      </x:c>
    </x:row>
    <x:row r="138" spans="5:5" s="18" customFormat="1" customHeight="1">
      <x:c r="E138" s="80" t="s">
        <x:v>7938</x:v>
      </x:c>
    </x:row>
    <x:row r="139" spans="5:5" s="18" customFormat="1" customHeight="1">
      <x:c r="E139" s="81" t="s">
        <x:v>7944</x:v>
      </x:c>
    </x:row>
    <x:row r="140" spans="5:12" s="18" customFormat="1" customHeight="1">
      <x:c r="E140" s="80" t="s">
        <x:v>5278</x:v>
      </x:c>
      <x:c r="L140" s="18" t="s">
        <x:v>796</x:v>
      </x:c>
    </x:row>
    <x:row r="141" spans="5:5" s="18" customFormat="1" customHeight="1">
      <x:c r="E141" s="81" t="s">
        <x:v>1114</x:v>
      </x:c>
    </x:row>
    <x:row r="142" spans="5:5" s="18" customFormat="1" customHeight="1">
      <x:c r="E142" s="79" t="s">
        <x:v>928</x:v>
      </x:c>
    </x:row>
    <x:row r="143" spans="5:5" s="18" customFormat="1" customHeight="1">
      <x:c r="E143" s="79" t="s">
        <x:v>3057</x:v>
      </x:c>
    </x:row>
    <x:row r="144" spans="5:5" s="18" customFormat="1" customHeight="1">
      <x:c r="E144" s="79" t="s">
        <x:v>1638</x:v>
      </x:c>
    </x:row>
    <x:row r="145" spans="5:5" s="18" customFormat="1" customHeight="1">
      <x:c r="E145" s="79" t="s">
        <x:v>1639</x:v>
      </x:c>
    </x:row>
    <x:row r="146" s="18" customFormat="1" customHeight="1"/>
    <x:row r="147" spans="5:12" s="18" customFormat="1" customHeight="1">
      <x:c r="E147" s="98" t="s">
        <x:v>7942</x:v>
      </x:c>
      <x:c r="F147" s="85"/>
      <x:c r="G147" s="85"/>
      <x:c r="H147" s="85"/>
      <x:c r="I147" s="85"/>
      <x:c r="J147" s="85"/>
      <x:c r="K147" s="85"/>
      <x:c r="L147" s="85"/>
    </x:row>
    <x:row r="148" spans="6:6" s="18" customFormat="1" customHeight="1">
      <x:c r="F148" s="18" t="s">
        <x:v>1516</x:v>
      </x:c>
    </x:row>
    <x:row r="149" spans="6:6" s="18" customFormat="1" customHeight="1">
      <x:c r="F149" s="18" t="s">
        <x:v>1144</x:v>
      </x:c>
    </x:row>
    <x:row r="150" spans="7:19" s="18" customFormat="1" customHeight="1">
      <x:c r="G150" s="83" t="s">
        <x:v>3056</x:v>
      </x:c>
      <x:c r="H150" s="83"/>
      <x:c r="I150" s="83"/>
      <x:c r="J150" s="83"/>
      <x:c r="K150" s="83"/>
      <x:c r="L150" s="83"/>
      <x:c r="M150" s="83"/>
      <x:c r="N150" s="83"/>
      <x:c r="O150" s="83"/>
      <x:c r="P150" s="83"/>
      <x:c r="S150" s="18" t="s">
        <x:v>4105</x:v>
      </x:c>
    </x:row>
    <x:row r="151" s="18" customFormat="1" customHeight="1"/>
    <x:row r="152" spans="7:19" s="18" customFormat="1" customHeight="1">
      <x:c r="G152" s="83" t="s">
        <x:v>4146</x:v>
      </x:c>
      <x:c r="H152" s="83"/>
      <x:c r="I152" s="83"/>
      <x:c r="J152" s="83"/>
      <x:c r="K152" s="83"/>
      <x:c r="L152" s="83"/>
      <x:c r="M152" s="83"/>
      <x:c r="N152" s="83"/>
      <x:c r="O152" s="83"/>
      <x:c r="P152" s="83"/>
      <x:c r="S152" s="18" t="s">
        <x:v>1603</x:v>
      </x:c>
    </x:row>
    <x:row r="153" s="18" customFormat="1" customHeight="1"/>
    <x:row r="154" spans="5:5" s="18" customFormat="1" customHeight="1">
      <x:c r="E154" s="80" t="s">
        <x:v>7731</x:v>
      </x:c>
    </x:row>
    <x:row r="155" spans="5:5" s="18" customFormat="1" customHeight="1">
      <x:c r="E155" s="81" t="s">
        <x:v>7948</x:v>
      </x:c>
    </x:row>
    <x:row r="156" spans="5:5" s="18" customFormat="1" customHeight="1">
      <x:c r="E156" s="81" t="s">
        <x:v>7946</x:v>
      </x:c>
    </x:row>
    <x:row r="157" spans="5:5" s="18" customFormat="1" customHeight="1">
      <x:c r="E157" s="81" t="s">
        <x:v>7943</x:v>
      </x:c>
    </x:row>
    <x:row r="158" spans="5:5" s="18" customFormat="1" customHeight="1">
      <x:c r="E158" s="80" t="s">
        <x:v>5483</x:v>
      </x:c>
    </x:row>
    <x:row r="159" spans="5:5" s="18" customFormat="1" customHeight="1">
      <x:c r="E159" s="81" t="s">
        <x:v>1114</x:v>
      </x:c>
    </x:row>
    <x:row r="160" spans="5:7" s="18" customFormat="1" customHeight="1">
      <x:c r="E160" s="99" t="s">
        <x:v>1695</x:v>
      </x:c>
      <x:c r="F160" s="100"/>
      <x:c r="G160" s="100"/>
    </x:row>
    <x:row r="161" spans="5:7" s="18" customFormat="1" customHeight="1">
      <x:c r="E161" s="101" t="s">
        <x:v>1691</x:v>
      </x:c>
      <x:c r="F161" s="100"/>
      <x:c r="G161" s="100"/>
    </x:row>
    <x:row r="162" spans="5:5" s="18" customFormat="1" customHeight="1">
      <x:c r="E162" s="79" t="s">
        <x:v>2572</x:v>
      </x:c>
    </x:row>
    <x:row r="163" spans="5:5" s="18" customFormat="1" customHeight="1">
      <x:c r="E163" s="79" t="s">
        <x:v>67</x:v>
      </x:c>
    </x:row>
    <x:row r="164" spans="5:5" s="18" customFormat="1" customHeight="1">
      <x:c r="E164" s="79" t="s">
        <x:v>1498</x:v>
      </x:c>
    </x:row>
    <x:row r="165" spans="5:5" s="18" customFormat="1" customHeight="1">
      <x:c r="E165" s="79" t="s">
        <x:v>1501</x:v>
      </x:c>
    </x:row>
    <x:row r="166" spans="5:5" s="18" customFormat="1" customHeight="1">
      <x:c r="E166" s="79" t="s">
        <x:v>1501</x:v>
      </x:c>
    </x:row>
    <x:row r="167" spans="5:5" s="18" customFormat="1" customHeight="1">
      <x:c r="E167" s="79" t="s">
        <x:v>1511</x:v>
      </x:c>
    </x:row>
    <x:row r="168" spans="5:5" s="18" customFormat="1" customHeight="1">
      <x:c r="E168" s="79" t="s">
        <x:v>1501</x:v>
      </x:c>
    </x:row>
    <x:row r="169" spans="5:5" s="18" customFormat="1" customHeight="1">
      <x:c r="E169" s="79" t="s">
        <x:v>1511</x:v>
      </x:c>
    </x:row>
    <x:row r="170" spans="5:5" s="18" customFormat="1" customHeight="1">
      <x:c r="E170" s="79" t="s">
        <x:v>1511</x:v>
      </x:c>
    </x:row>
    <x:row r="171" spans="5:5" s="18" customFormat="1" customHeight="1">
      <x:c r="E171" s="79" t="s">
        <x:v>1510</x:v>
      </x:c>
    </x:row>
    <x:row r="172" spans="5:5" s="18" customFormat="1" customHeight="1">
      <x:c r="E172" s="79" t="s">
        <x:v>1533</x:v>
      </x:c>
    </x:row>
    <x:row r="173" spans="5:5" s="18" customFormat="1" customHeight="1">
      <x:c r="E173" s="79" t="s">
        <x:v>1501</x:v>
      </x:c>
    </x:row>
    <x:row r="174" spans="5:5" s="18" customFormat="1" customHeight="1">
      <x:c r="E174" s="79" t="s">
        <x:v>1498</x:v>
      </x:c>
    </x:row>
    <x:row r="175" spans="5:5" s="18" customFormat="1" customHeight="1">
      <x:c r="E175" s="79" t="s">
        <x:v>1498</x:v>
      </x:c>
    </x:row>
    <x:row r="176" spans="5:5" s="18" customFormat="1" customHeight="1">
      <x:c r="E176" s="79" t="s">
        <x:v>1510</x:v>
      </x:c>
    </x:row>
    <x:row r="177" spans="5:5" s="18" customFormat="1" customHeight="1">
      <x:c r="E177" s="79" t="s">
        <x:v>1498</x:v>
      </x:c>
    </x:row>
    <x:row r="178" s="18" customFormat="1" customHeight="1"/>
    <x:row r="179" spans="4:12" s="18" customFormat="1" customHeight="1">
      <x:c r="D179" s="85" t="s">
        <x:v>4753</x:v>
      </x:c>
      <x:c r="E179" s="85"/>
      <x:c r="F179" s="85"/>
      <x:c r="G179" s="85"/>
      <x:c r="H179" s="85"/>
      <x:c r="I179" s="85"/>
      <x:c r="J179" s="85"/>
      <x:c r="K179" s="85"/>
      <x:c r="L179" s="85"/>
    </x:row>
    <x:row r="180" s="18" customFormat="1" customHeight="1"/>
    <x:row r="181" spans="5:5" s="18" customFormat="1" customHeight="1">
      <x:c r="E181" s="18" t="s">
        <x:v>504</x:v>
      </x:c>
    </x:row>
    <x:row r="182" spans="5:9" s="18" customFormat="1" customHeight="1">
      <x:c r="E182" s="102" t="s">
        <x:v>1128</x:v>
      </x:c>
      <x:c r="F182" s="102" t="s">
        <x:v>1139</x:v>
      </x:c>
      <x:c r="G182" s="102" t="s">
        <x:v>1181</x:v>
      </x:c>
      <x:c r="H182" s="102" t="s">
        <x:v>1175</x:v>
      </x:c>
      <x:c r="I182" s="102" t="s">
        <x:v>1173</x:v>
      </x:c>
    </x:row>
    <x:row r="183" spans="5:9" s="18" customFormat="1" customHeight="1">
      <x:c r="E183" s="103">
        <x:v>-5</x:v>
      </x:c>
      <x:c r="F183" s="103">
        <x:v>-4</x:v>
      </x:c>
      <x:c r="G183" s="103">
        <x:v>-3</x:v>
      </x:c>
      <x:c r="H183" s="103">
        <x:v>-2</x:v>
      </x:c>
      <x:c r="I183" s="103">
        <x:v>-1</x:v>
      </x:c>
    </x:row>
    <x:row r="184" s="18" customFormat="1" customHeight="1"/>
    <x:row r="185" spans="5:5" s="18" customFormat="1" customHeight="1">
      <x:c r="E185" s="80" t="s">
        <x:v>7731</x:v>
      </x:c>
    </x:row>
    <x:row r="186" spans="5:5" s="18" customFormat="1" customHeight="1">
      <x:c r="E186" s="81" t="s">
        <x:v>959</x:v>
      </x:c>
    </x:row>
    <x:row r="187" spans="5:5" s="18" customFormat="1" customHeight="1">
      <x:c r="E187" s="81" t="s">
        <x:v>7571</x:v>
      </x:c>
    </x:row>
    <x:row r="188" spans="5:5" s="18" customFormat="1" customHeight="1">
      <x:c r="E188" s="81" t="s">
        <x:v>7404</x:v>
      </x:c>
    </x:row>
    <x:row r="189" spans="5:5" s="18" customFormat="1" customHeight="1">
      <x:c r="E189" s="81" t="s">
        <x:v>7945</x:v>
      </x:c>
    </x:row>
    <x:row r="190" spans="5:5" s="18" customFormat="1" customHeight="1">
      <x:c r="E190" s="80" t="s">
        <x:v>5483</x:v>
      </x:c>
    </x:row>
    <x:row r="191" spans="5:5" s="18" customFormat="1" customHeight="1">
      <x:c r="E191" s="81" t="s">
        <x:v>1114</x:v>
      </x:c>
    </x:row>
    <x:row r="192" spans="5:5" s="18" customFormat="1" customHeight="1">
      <x:c r="E192" s="81" t="s">
        <x:v>7823</x:v>
      </x:c>
    </x:row>
    <x:row r="193" spans="5:5" s="18" customFormat="1" customHeight="1">
      <x:c r="E193" s="79" t="s">
        <x:v>308</x:v>
      </x:c>
    </x:row>
    <x:row r="194" spans="5:5" s="18" customFormat="1" customHeight="1">
      <x:c r="E194" s="81" t="s">
        <x:v>7576</x:v>
      </x:c>
    </x:row>
    <x:row r="195" spans="5:5" s="18" customFormat="1" customHeight="1">
      <x:c r="E195" s="81" t="s">
        <x:v>7574</x:v>
      </x:c>
    </x:row>
    <x:row r="196" spans="5:5" s="18" customFormat="1" customHeight="1">
      <x:c r="E196" s="81" t="s">
        <x:v>7574</x:v>
      </x:c>
    </x:row>
    <x:row r="197" spans="5:5" s="18" customFormat="1" customHeight="1">
      <x:c r="E197" s="81" t="s">
        <x:v>7577</x:v>
      </x:c>
    </x:row>
    <x:row r="198" spans="5:5" s="18" customFormat="1" customHeight="1">
      <x:c r="E198" s="81" t="s">
        <x:v>7574</x:v>
      </x:c>
    </x:row>
    <x:row r="199" spans="5:5" s="18" customFormat="1" customHeight="1">
      <x:c r="E199" s="81" t="s">
        <x:v>7577</x:v>
      </x:c>
    </x:row>
    <x:row r="200" spans="5:5" s="18" customFormat="1" customHeight="1">
      <x:c r="E200" s="81" t="s">
        <x:v>7577</x:v>
      </x:c>
    </x:row>
    <x:row r="201" spans="5:5" s="18" customFormat="1" customHeight="1">
      <x:c r="E201" s="81" t="s">
        <x:v>7575</x:v>
      </x:c>
    </x:row>
    <x:row r="202" spans="5:5" s="18" customFormat="1" customHeight="1">
      <x:c r="E202" s="81" t="s">
        <x:v>7572</x:v>
      </x:c>
    </x:row>
    <x:row r="203" spans="5:5" s="18" customFormat="1" customHeight="1">
      <x:c r="E203" s="81" t="s">
        <x:v>7574</x:v>
      </x:c>
    </x:row>
    <x:row r="204" spans="5:5" s="18" customFormat="1" customHeight="1">
      <x:c r="E204" s="81" t="s">
        <x:v>7576</x:v>
      </x:c>
    </x:row>
    <x:row r="205" spans="5:5" s="18" customFormat="1" customHeight="1">
      <x:c r="E205" s="81" t="s">
        <x:v>7576</x:v>
      </x:c>
    </x:row>
    <x:row r="206" spans="5:5" s="18" customFormat="1" customHeight="1">
      <x:c r="E206" s="81" t="s">
        <x:v>7575</x:v>
      </x:c>
    </x:row>
    <x:row r="207" spans="5:5" s="18" customFormat="1" customHeight="1">
      <x:c r="E207" s="81" t="s">
        <x:v>7576</x:v>
      </x:c>
    </x:row>
    <x:row r="208" spans="5:5" s="18" customFormat="1" customHeight="1">
      <x:c r="E208" s="92" t="s">
        <x:v>3669</x:v>
      </x:c>
    </x:row>
    <x:row r="209" spans="3:5" s="18" customFormat="1" customHeight="1">
      <x:c r="C209" s="18" t="s">
        <x:v>1318</x:v>
      </x:c>
      <x:c r="E209" s="92"/>
    </x:row>
    <x:row r="210" spans="3:3" s="18" customFormat="1" customHeight="1">
      <x:c r="C210" s="18" t="s">
        <x:v>304</x:v>
      </x:c>
    </x:row>
    <x:row r="211" spans="3:3" s="18" customFormat="1" customHeight="1">
      <x:c r="C211" s="18" t="s">
        <x:v>958</x:v>
      </x:c>
    </x:row>
    <x:row r="212" spans="3:3" s="18" customFormat="1" customHeight="1">
      <x:c r="C212" s="80" t="s">
        <x:v>3683</x:v>
      </x:c>
    </x:row>
    <x:row r="213" spans="3:3" s="18" customFormat="1" customHeight="1">
      <x:c r="C213" s="81" t="s">
        <x:v>7406</x:v>
      </x:c>
    </x:row>
    <x:row r="214" spans="3:3" s="18" customFormat="1" customHeight="1">
      <x:c r="C214" s="81" t="s">
        <x:v>7398</x:v>
      </x:c>
    </x:row>
    <x:row r="215" spans="3:3" s="18" customFormat="1" customHeight="1">
      <x:c r="C215" s="80" t="s">
        <x:v>5880</x:v>
      </x:c>
    </x:row>
    <x:row r="216" spans="3:3" s="18" customFormat="1" customHeight="1">
      <x:c r="C216" s="80" t="s">
        <x:v>7917</x:v>
      </x:c>
    </x:row>
    <x:row r="217" spans="3:3" s="18" customFormat="1" customHeight="1">
      <x:c r="C217" s="81" t="s">
        <x:v>1114</x:v>
      </x:c>
    </x:row>
    <x:row r="218" spans="3:3" s="18" customFormat="1" customHeight="1">
      <x:c r="C218" s="81" t="s">
        <x:v>7390</x:v>
      </x:c>
    </x:row>
    <x:row r="219" spans="3:3" s="18" customFormat="1" customHeight="1">
      <x:c r="C219" s="79" t="s">
        <x:v>791</x:v>
      </x:c>
    </x:row>
    <x:row r="220" spans="3:3" s="18" customFormat="1" customHeight="1">
      <x:c r="C220" s="81" t="s">
        <x:v>7401</x:v>
      </x:c>
    </x:row>
    <x:row r="221" spans="3:3" s="18" customFormat="1" customHeight="1">
      <x:c r="C221" s="81" t="s">
        <x:v>7391</x:v>
      </x:c>
    </x:row>
    <x:row r="222" spans="3:3" s="18" customFormat="1" customHeight="1">
      <x:c r="C222" s="81" t="s">
        <x:v>7402</x:v>
      </x:c>
    </x:row>
    <x:row r="223" spans="3:3" s="18" customFormat="1" customHeight="1">
      <x:c r="C223" s="81" t="s">
        <x:v>7411</x:v>
      </x:c>
    </x:row>
    <x:row r="224" s="18" customFormat="1" customHeight="1"/>
    <x:row r="225" spans="3:8" s="18" customFormat="1" customHeight="1">
      <x:c r="C225" s="143" t="s">
        <x:v>7994</x:v>
      </x:c>
      <x:c r="D225" s="85"/>
      <x:c r="E225" s="85"/>
      <x:c r="F225" s="85"/>
      <x:c r="G225" s="85"/>
      <x:c r="H225" s="85"/>
    </x:row>
    <x:row r="226" spans="4:4" s="18" customFormat="1" customHeight="1">
      <x:c r="D226" s="18" t="s">
        <x:v>1926</x:v>
      </x:c>
    </x:row>
    <x:row r="227" spans="4:21" s="18" customFormat="1" customHeight="1">
      <x:c r="D227" s="83" t="s">
        <x:v>513</x:v>
      </x:c>
      <x:c r="E227" s="83"/>
      <x:c r="F227" s="83"/>
      <x:c r="G227" s="83"/>
      <x:c r="H227" s="83"/>
      <x:c r="I227" s="83"/>
      <x:c r="J227" s="83"/>
      <x:c r="K227" s="83"/>
      <x:c r="L227" s="83"/>
      <x:c r="M227" s="83"/>
      <x:c r="N227" s="83"/>
      <x:c r="O227" s="83"/>
      <x:c r="P227" s="83"/>
      <x:c r="Q227" s="83"/>
      <x:c r="R227" s="83"/>
      <x:c r="S227" s="83"/>
      <x:c r="T227" s="83"/>
      <x:c r="U227" s="83"/>
    </x:row>
    <x:row r="228" s="18" customFormat="1" customHeight="1"/>
    <x:row r="229" spans="5:5" s="18" customFormat="1" customHeight="1">
      <x:c r="E229" s="79" t="s">
        <x:v>1694</x:v>
      </x:c>
    </x:row>
    <x:row r="230" spans="5:5" s="18" customFormat="1" customHeight="1">
      <x:c r="E230" s="79" t="s">
        <x:v>499</x:v>
      </x:c>
    </x:row>
    <x:row r="231" spans="5:5" s="18" customFormat="1" customHeight="1">
      <x:c r="E231" s="79" t="s">
        <x:v>1455</x:v>
      </x:c>
    </x:row>
    <x:row r="232" spans="5:5" s="18" customFormat="1" customHeight="1">
      <x:c r="E232" s="80" t="s">
        <x:v>7573</x:v>
      </x:c>
    </x:row>
    <x:row r="233" spans="5:5" s="18" customFormat="1" customHeight="1">
      <x:c r="E233" s="81" t="s">
        <x:v>7403</x:v>
      </x:c>
    </x:row>
    <x:row r="234" spans="5:5" s="18" customFormat="1" customHeight="1">
      <x:c r="E234" s="81" t="s">
        <x:v>7393</x:v>
      </x:c>
    </x:row>
    <x:row r="235" spans="5:5" s="18" customFormat="1" customHeight="1">
      <x:c r="E235" s="80" t="s">
        <x:v>5278</x:v>
      </x:c>
    </x:row>
    <x:row r="236" spans="5:5" s="18" customFormat="1" customHeight="1">
      <x:c r="E236" s="81" t="s">
        <x:v>1114</x:v>
      </x:c>
    </x:row>
    <x:row r="237" spans="5:5" s="18" customFormat="1" customHeight="1">
      <x:c r="E237" s="81" t="s">
        <x:v>7441</x:v>
      </x:c>
    </x:row>
    <x:row r="238" spans="5:5" s="18" customFormat="1" customHeight="1">
      <x:c r="E238" s="79" t="s">
        <x:v>2111</x:v>
      </x:c>
    </x:row>
    <x:row r="239" spans="5:5" s="18" customFormat="1" customHeight="1">
      <x:c r="E239" s="81" t="s">
        <x:v>8003</x:v>
      </x:c>
    </x:row>
    <x:row r="240" s="18" customFormat="1" customHeight="1"/>
    <x:row r="241" spans="4:4" s="18" customFormat="1" customHeight="1">
      <x:c r="D241" s="79" t="s">
        <x:v>1457</x:v>
      </x:c>
    </x:row>
    <x:row r="242" spans="4:4" s="18" customFormat="1" customHeight="1">
      <x:c r="D242" s="79" t="s">
        <x:v>870</x:v>
      </x:c>
    </x:row>
    <x:row r="243" spans="4:4" s="18" customFormat="1" customHeight="1">
      <x:c r="D243" s="80" t="s">
        <x:v>3683</x:v>
      </x:c>
    </x:row>
    <x:row r="244" spans="4:4" s="18" customFormat="1" customHeight="1">
      <x:c r="D244" s="81" t="s">
        <x:v>1693</x:v>
      </x:c>
    </x:row>
    <x:row r="245" spans="4:4" s="18" customFormat="1" customHeight="1">
      <x:c r="D245" s="81" t="s">
        <x:v>7947</x:v>
      </x:c>
    </x:row>
    <x:row r="246" spans="4:4" s="18" customFormat="1" customHeight="1">
      <x:c r="D246" s="80" t="s">
        <x:v>5880</x:v>
      </x:c>
    </x:row>
    <x:row r="247" spans="4:4" s="18" customFormat="1" customHeight="1">
      <x:c r="D247" s="80" t="s">
        <x:v>7913</x:v>
      </x:c>
    </x:row>
    <x:row r="248" spans="4:4" s="18" customFormat="1" customHeight="1">
      <x:c r="D248" s="81" t="s">
        <x:v>1114</x:v>
      </x:c>
    </x:row>
    <x:row r="249" spans="4:4" s="18" customFormat="1" customHeight="1">
      <x:c r="D249" s="81" t="s">
        <x:v>6975</x:v>
      </x:c>
    </x:row>
    <x:row r="250" spans="4:4" s="18" customFormat="1" customHeight="1">
      <x:c r="D250" s="79" t="s">
        <x:v>1447</x:v>
      </x:c>
    </x:row>
    <x:row r="251" spans="4:4" s="18" customFormat="1" customHeight="1">
      <x:c r="D251" s="81" t="s">
        <x:v>6976</x:v>
      </x:c>
    </x:row>
    <x:row r="252" spans="4:4" s="18" customFormat="1" customHeight="1">
      <x:c r="D252" s="81" t="s">
        <x:v>6984</x:v>
      </x:c>
    </x:row>
    <x:row r="253" spans="4:4" s="18" customFormat="1" customHeight="1">
      <x:c r="D253" s="81" t="s">
        <x:v>6977</x:v>
      </x:c>
    </x:row>
    <x:row r="254" spans="4:4" s="18" customFormat="1" customHeight="1">
      <x:c r="D254" s="81" t="s">
        <x:v>6978</x:v>
      </x:c>
    </x:row>
    <x:row r="255" spans="4:4" s="18" customFormat="1" customHeight="1">
      <x:c r="D255" s="81" t="s">
        <x:v>6985</x:v>
      </x:c>
    </x:row>
    <x:row r="256" spans="4:4" s="18" customFormat="1" customHeight="1">
      <x:c r="D256" s="81" t="s">
        <x:v>6988</x:v>
      </x:c>
    </x:row>
    <x:row r="257" s="18" customFormat="1" customHeight="1"/>
    <x:row r="258" s="18" customFormat="1" customHeight="1"/>
    <x:row r="259" spans="4:4" s="18" customFormat="1" customHeight="1">
      <x:c r="D259" s="94" t="s">
        <x:v>7751</x:v>
      </x:c>
    </x:row>
    <x:row r="260" spans="4:4" s="18" customFormat="1" customHeight="1">
      <x:c r="D260" s="94" t="s">
        <x:v>7995</x:v>
      </x:c>
    </x:row>
    <x:row r="261" s="18" customFormat="1" customHeight="1"/>
    <x:row r="262" spans="4:4" s="18" customFormat="1" customHeight="1">
      <x:c r="D262" s="79" t="s">
        <x:v>1503</x:v>
      </x:c>
    </x:row>
    <x:row r="263" spans="4:4" s="18" customFormat="1" customHeight="1">
      <x:c r="D263" s="79" t="s">
        <x:v>1696</x:v>
      </x:c>
    </x:row>
    <x:row r="264" spans="4:4" s="18" customFormat="1" customHeight="1">
      <x:c r="D264" s="81" t="s">
        <x:v>886</x:v>
      </x:c>
    </x:row>
    <x:row r="265" spans="4:4" s="18" customFormat="1" customHeight="1">
      <x:c r="D265" s="81" t="s">
        <x:v>3483</x:v>
      </x:c>
    </x:row>
    <x:row r="266" spans="4:4" s="18" customFormat="1" customHeight="1">
      <x:c r="D266" s="81" t="s">
        <x:v>4735</x:v>
      </x:c>
    </x:row>
    <x:row r="267" spans="4:4" s="18" customFormat="1" customHeight="1">
      <x:c r="D267" s="80" t="s">
        <x:v>3683</x:v>
      </x:c>
    </x:row>
    <x:row r="268" spans="4:4" s="18" customFormat="1" customHeight="1">
      <x:c r="D268" s="81" t="s">
        <x:v>1693</x:v>
      </x:c>
    </x:row>
    <x:row r="269" spans="4:4" s="18" customFormat="1" customHeight="1">
      <x:c r="D269" s="81" t="s">
        <x:v>7939</x:v>
      </x:c>
    </x:row>
    <x:row r="270" spans="4:4" s="18" customFormat="1" customHeight="1">
      <x:c r="D270" s="81" t="s">
        <x:v>6164</x:v>
      </x:c>
    </x:row>
    <x:row r="271" spans="4:4" s="18" customFormat="1" customHeight="1">
      <x:c r="D271" s="80" t="s">
        <x:v>5880</x:v>
      </x:c>
    </x:row>
    <x:row r="272" spans="4:4" s="18" customFormat="1" customHeight="1">
      <x:c r="D272" s="80" t="s">
        <x:v>7913</x:v>
      </x:c>
    </x:row>
    <x:row r="273" spans="4:4" s="18" customFormat="1" customHeight="1">
      <x:c r="D273" s="81" t="s">
        <x:v>1114</x:v>
      </x:c>
    </x:row>
    <x:row r="274" spans="4:4" s="18" customFormat="1" customHeight="1">
      <x:c r="D274" s="81" t="s">
        <x:v>6989</x:v>
      </x:c>
    </x:row>
    <x:row r="275" spans="4:4" s="18" customFormat="1" customHeight="1">
      <x:c r="D275" s="79" t="s">
        <x:v>2561</x:v>
      </x:c>
    </x:row>
    <x:row r="276" spans="4:4" s="18" customFormat="1" customHeight="1">
      <x:c r="D276" s="81" t="s">
        <x:v>4983</x:v>
      </x:c>
    </x:row>
    <x:row r="277" spans="4:4" s="18" customFormat="1" customHeight="1">
      <x:c r="D277" s="81" t="s">
        <x:v>4976</x:v>
      </x:c>
    </x:row>
    <x:row r="278" spans="4:4" s="18" customFormat="1" customHeight="1">
      <x:c r="D278" s="81" t="s">
        <x:v>7749</x:v>
      </x:c>
    </x:row>
    <x:row r="279" spans="4:4" s="18" customFormat="1" customHeight="1">
      <x:c r="D279" s="81" t="s">
        <x:v>4977</x:v>
      </x:c>
    </x:row>
    <x:row r="280" spans="4:4" s="18" customFormat="1" customHeight="1">
      <x:c r="D280" s="81" t="s">
        <x:v>4978</x:v>
      </x:c>
    </x:row>
    <x:row r="281" spans="4:4" s="18" customFormat="1" customHeight="1">
      <x:c r="D281" s="81" t="s">
        <x:v>7750</x:v>
      </x:c>
    </x:row>
    <x:row r="282" s="18" customFormat="1" customHeight="1"/>
    <x:row r="283" s="18" customFormat="1" customHeight="1"/>
    <x:row r="284" spans="4:10" s="18" customFormat="1" customHeight="1">
      <x:c r="D284" s="104" t="s">
        <x:v>7996</x:v>
      </x:c>
      <x:c r="E284" s="85"/>
      <x:c r="F284" s="85"/>
      <x:c r="G284" s="85"/>
      <x:c r="H284" s="85"/>
      <x:c r="I284" s="85"/>
      <x:c r="J284" s="85"/>
    </x:row>
    <x:row r="285" spans="5:5" s="18" customFormat="1" customHeight="1">
      <x:c r="E285" s="18" t="s">
        <x:v>798</x:v>
      </x:c>
    </x:row>
    <x:row r="286" spans="5:5" s="18" customFormat="1" customHeight="1">
      <x:c r="E286" s="18" t="s">
        <x:v>4272</x:v>
      </x:c>
    </x:row>
    <x:row r="287" spans="11:11" s="18" customFormat="1" customHeight="1">
      <x:c r="K287" s="97" t="s">
        <x:v>1701</x:v>
      </x:c>
    </x:row>
    <x:row r="288" spans="11:11" s="18" customFormat="1" customHeight="1">
      <x:c r="K288" s="18" t="s">
        <x:v>1704</x:v>
      </x:c>
    </x:row>
    <x:row r="289" s="18" customFormat="1" customHeight="1"/>
    <x:row r="290" spans="5:5" s="18" customFormat="1" customHeight="1">
      <x:c r="E290" s="80" t="s">
        <x:v>7753</x:v>
      </x:c>
    </x:row>
    <x:row r="291" spans="5:5" s="18" customFormat="1" customHeight="1">
      <x:c r="E291" s="81" t="s">
        <x:v>7819</x:v>
      </x:c>
    </x:row>
    <x:row r="292" spans="5:5" s="18" customFormat="1" customHeight="1">
      <x:c r="E292" s="81" t="s">
        <x:v>7820</x:v>
      </x:c>
    </x:row>
    <x:row r="293" spans="5:5" s="18" customFormat="1" customHeight="1">
      <x:c r="E293" s="80" t="s">
        <x:v>5278</x:v>
      </x:c>
    </x:row>
    <x:row r="294" spans="5:5" s="18" customFormat="1" customHeight="1">
      <x:c r="E294" s="81" t="s">
        <x:v>1114</x:v>
      </x:c>
    </x:row>
    <x:row r="295" spans="5:5" s="18" customFormat="1" customHeight="1">
      <x:c r="E295" s="81" t="s">
        <x:v>1504</x:v>
      </x:c>
    </x:row>
    <x:row r="296" spans="5:5" s="18" customFormat="1" customHeight="1">
      <x:c r="E296" s="79" t="s">
        <x:v>1483</x:v>
      </x:c>
    </x:row>
    <x:row r="297" spans="5:5" s="18" customFormat="1" customHeight="1">
      <x:c r="E297" s="92" t="s">
        <x:v>6425</x:v>
      </x:c>
    </x:row>
    <x:row r="298" s="18" customFormat="1" customHeight="1"/>
    <x:row r="299" s="18" customFormat="1" customHeight="1"/>
    <x:row r="300" spans="5:15" s="18" customFormat="1" customHeight="1">
      <x:c r="E300" s="91" t="s">
        <x:v>4150</x:v>
      </x:c>
      <x:c r="F300" s="91"/>
      <x:c r="G300" s="91"/>
      <x:c r="H300" s="91"/>
      <x:c r="I300" s="91"/>
      <x:c r="J300" s="91"/>
      <x:c r="K300" s="91"/>
      <x:c r="L300" s="91"/>
      <x:c r="M300" s="91"/>
      <x:c r="N300" s="91"/>
      <x:c r="O300" s="91"/>
    </x:row>
    <x:row r="301" s="18" customFormat="1" customHeight="1"/>
    <x:row r="302" spans="6:6" s="18" customFormat="1" customHeight="1">
      <x:c r="F302" s="79" t="s">
        <x:v>4273</x:v>
      </x:c>
    </x:row>
    <x:row r="303" spans="6:6" s="18" customFormat="1" customHeight="1">
      <x:c r="F303" s="80" t="s">
        <x:v>5876</x:v>
      </x:c>
    </x:row>
    <x:row r="304" spans="6:6" s="18" customFormat="1" customHeight="1">
      <x:c r="F304" s="81" t="s">
        <x:v>4979</x:v>
      </x:c>
    </x:row>
    <x:row r="305" spans="6:6" s="18" customFormat="1" customHeight="1">
      <x:c r="F305" s="80" t="s">
        <x:v>5483</x:v>
      </x:c>
    </x:row>
    <x:row r="306" spans="6:6" s="18" customFormat="1" customHeight="1">
      <x:c r="F306" s="80" t="s">
        <x:v>7225</x:v>
      </x:c>
    </x:row>
    <x:row r="307" spans="6:6" s="18" customFormat="1" customHeight="1">
      <x:c r="F307" s="81" t="s">
        <x:v>1114</x:v>
      </x:c>
    </x:row>
    <x:row r="308" spans="6:6" s="18" customFormat="1" customHeight="1">
      <x:c r="F308" s="81" t="s">
        <x:v>905</x:v>
      </x:c>
    </x:row>
    <x:row r="309" spans="6:6" s="18" customFormat="1" customHeight="1">
      <x:c r="F309" s="79" t="s">
        <x:v>909</x:v>
      </x:c>
    </x:row>
    <x:row r="310" spans="6:6" s="18" customFormat="1" customHeight="1">
      <x:c r="F310" s="81" t="s">
        <x:v>7548</x:v>
      </x:c>
    </x:row>
    <x:row r="311" spans="6:6" s="18" customFormat="1" customHeight="1">
      <x:c r="F311" s="81" t="s">
        <x:v>7545</x:v>
      </x:c>
    </x:row>
    <x:row r="312" spans="6:6" s="18" customFormat="1" customHeight="1">
      <x:c r="F312" s="81" t="s">
        <x:v>7549</x:v>
      </x:c>
    </x:row>
    <x:row r="313" s="18" customFormat="1" customHeight="1"/>
    <x:row r="314" s="18" customFormat="1" customHeight="1"/>
    <x:row r="315" s="18" customFormat="1" customHeight="1"/>
    <x:row r="316" s="18" customFormat="1" customHeight="1"/>
    <x:row r="317" s="18" customFormat="1" customHeight="1"/>
    <x:row r="318" s="18" customFormat="1" customHeight="1"/>
    <x:row r="319" s="18" customFormat="1" customHeight="1"/>
    <x:row r="320" s="18" customFormat="1" customHeight="1"/>
    <x:row r="321" s="18" customFormat="1" customHeight="1"/>
    <x:row r="322" s="18" customFormat="1" customHeight="1"/>
    <x:row r="323" s="18" customFormat="1" customHeight="1"/>
    <x:row r="324" s="18" customFormat="1" customHeight="1"/>
    <x:row r="325" s="18" customFormat="1" customHeight="1"/>
    <x:row r="326" s="18" customFormat="1" customHeight="1"/>
    <x:row r="327" s="18" customFormat="1" customHeight="1"/>
    <x:row r="328" s="18" customFormat="1" customHeight="1"/>
    <x:row r="329" s="18" customFormat="1" customHeight="1"/>
    <x:row r="330" s="18" customFormat="1" customHeight="1"/>
    <x:row r="331" s="18" customFormat="1" customHeight="1"/>
    <x:row r="332" s="18" customFormat="1" customHeight="1"/>
    <x:row r="333" s="18" customFormat="1" customHeight="1"/>
    <x:row r="334" s="18" customFormat="1" customHeight="1"/>
    <x:row r="335" s="18" customFormat="1" customHeight="1"/>
    <x:row r="336" spans="7:7" s="18" customFormat="1" customHeight="1">
      <x:c r="G336" s="80" t="s">
        <x:v>3683</x:v>
      </x:c>
    </x:row>
    <x:row r="337" spans="7:7" s="18" customFormat="1" customHeight="1">
      <x:c r="G337" s="81" t="s">
        <x:v>3501</x:v>
      </x:c>
    </x:row>
    <x:row r="338" spans="7:7" s="18" customFormat="1" customHeight="1">
      <x:c r="G338" s="81" t="s">
        <x:v>4980</x:v>
      </x:c>
    </x:row>
    <x:row r="339" spans="7:7" s="18" customFormat="1" customHeight="1">
      <x:c r="G339" s="80" t="s">
        <x:v>5880</x:v>
      </x:c>
    </x:row>
    <x:row r="340" spans="7:7" s="18" customFormat="1" customHeight="1">
      <x:c r="G340" s="80" t="s">
        <x:v>7263</x:v>
      </x:c>
    </x:row>
    <x:row r="341" spans="7:7" s="18" customFormat="1" customHeight="1">
      <x:c r="G341" s="81" t="s">
        <x:v>1114</x:v>
      </x:c>
    </x:row>
    <x:row r="342" spans="7:17" s="18" customFormat="1" customHeight="1">
      <x:c r="G342" s="105" t="s">
        <x:v>803</x:v>
      </x:c>
      <x:c r="H342" s="106"/>
      <x:c r="I342" s="106"/>
      <x:c r="J342" s="106"/>
      <x:c r="K342" s="106"/>
      <x:c r="L342" s="106"/>
      <x:c r="M342" s="106"/>
      <x:c r="N342" s="106"/>
      <x:c r="O342" s="106"/>
      <x:c r="P342" s="106"/>
      <x:c r="Q342" s="106"/>
    </x:row>
    <x:row r="343" spans="7:17" s="18" customFormat="1" customHeight="1">
      <x:c r="G343" s="107" t="s">
        <x:v>519</x:v>
      </x:c>
      <x:c r="H343" s="106"/>
      <x:c r="I343" s="106"/>
      <x:c r="J343" s="106"/>
      <x:c r="K343" s="106"/>
      <x:c r="L343" s="106"/>
      <x:c r="M343" s="106"/>
      <x:c r="N343" s="106"/>
      <x:c r="O343" s="106"/>
      <x:c r="P343" s="106"/>
      <x:c r="Q343" s="106"/>
    </x:row>
    <x:row r="344" spans="7:17" s="18" customFormat="1" customHeight="1">
      <x:c r="G344" s="105" t="s">
        <x:v>7771</x:v>
      </x:c>
      <x:c r="H344" s="106"/>
      <x:c r="I344" s="106"/>
      <x:c r="J344" s="106"/>
      <x:c r="K344" s="106"/>
      <x:c r="L344" s="106"/>
      <x:c r="M344" s="106"/>
      <x:c r="N344" s="106"/>
      <x:c r="O344" s="106"/>
      <x:c r="P344" s="106"/>
      <x:c r="Q344" s="106"/>
    </x:row>
    <x:row r="345" spans="7:17" s="18" customFormat="1" customHeight="1">
      <x:c r="G345" s="105" t="s">
        <x:v>7776</x:v>
      </x:c>
      <x:c r="H345" s="106"/>
      <x:c r="I345" s="106"/>
      <x:c r="J345" s="106"/>
      <x:c r="K345" s="106"/>
      <x:c r="L345" s="106"/>
      <x:c r="M345" s="106"/>
      <x:c r="N345" s="106"/>
      <x:c r="O345" s="106"/>
      <x:c r="P345" s="106"/>
      <x:c r="Q345" s="106"/>
    </x:row>
    <x:row r="346" spans="7:17" s="18" customFormat="1" customHeight="1">
      <x:c r="G346" s="105" t="s">
        <x:v>7773</x:v>
      </x:c>
      <x:c r="H346" s="106"/>
      <x:c r="I346" s="106"/>
      <x:c r="J346" s="106"/>
      <x:c r="K346" s="106"/>
      <x:c r="L346" s="106"/>
      <x:c r="M346" s="106"/>
      <x:c r="N346" s="106"/>
      <x:c r="O346" s="106"/>
      <x:c r="P346" s="106"/>
      <x:c r="Q346" s="106"/>
    </x:row>
    <x:row r="347" spans="7:17" s="18" customFormat="1" customHeight="1">
      <x:c r="G347" s="105" t="s">
        <x:v>7780</x:v>
      </x:c>
      <x:c r="H347" s="106"/>
      <x:c r="I347" s="106"/>
      <x:c r="J347" s="106"/>
      <x:c r="K347" s="106"/>
      <x:c r="L347" s="106"/>
      <x:c r="M347" s="106"/>
      <x:c r="N347" s="106"/>
      <x:c r="O347" s="106"/>
      <x:c r="P347" s="106"/>
      <x:c r="Q347" s="106"/>
    </x:row>
    <x:row r="348" s="18" customFormat="1" customHeight="1"/>
  </x:sheetData>
  <x:mergeCells count="1">
    <x:mergeCell ref="A1:A9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D8:D8" r:id="rId7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8"/>
</x:worksheet>
</file>

<file path=xl/worksheets/sheet3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A1:T322"/>
  <x:sheetViews>
    <x:sheetView showGridLines="0" topLeftCell="A284" zoomScaleNormal="100" zoomScaleSheetLayoutView="75" workbookViewId="0">
      <x:selection activeCell="C314" activeCellId="0" sqref="C314:C314"/>
    </x:sheetView>
  </x:sheetViews>
  <x:sheetFormatPr defaultColWidth="3.875" defaultRowHeight="18" customHeight="1"/>
  <x:cols>
    <x:col min="1" max="1" width="3" style="19" customWidth="1"/>
  </x:cols>
  <x:sheetData>
    <x:row r="1" spans="1:4" customHeight="1">
      <x:c r="A1" s="275" t="s">
        <x:v>1079</x:v>
      </x:c>
      <x:c r="D1" s="20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20" t="s">
        <x:v>4100</x:v>
      </x:c>
    </x:row>
    <x:row r="4" spans="1:4" customHeight="1">
      <x:c r="A4" s="276"/>
      <x:c r="B4" s="19" t="s">
        <x:v>1392</x:v>
      </x:c>
      <x:c r="D4" s="20" t="s">
        <x:v>22</x:v>
      </x:c>
    </x:row>
    <x:row r="5" spans="1:4" customHeight="1">
      <x:c r="A5" s="276"/>
      <x:c r="B5" s="19" t="s">
        <x:v>1394</x:v>
      </x:c>
      <x:c r="D5" s="20" t="s">
        <x:v>69</x:v>
      </x:c>
    </x:row>
    <x:row r="6" spans="1:4" customHeight="1">
      <x:c r="A6" s="276"/>
      <x:c r="B6" s="19" t="s">
        <x:v>1402</x:v>
      </x:c>
      <x:c r="D6" s="20" t="s">
        <x:v>4090</x:v>
      </x:c>
    </x:row>
    <x:row r="7" spans="1:4" customHeight="1">
      <x:c r="A7" s="276"/>
      <x:c r="B7" s="19" t="s">
        <x:v>1407</x:v>
      </x:c>
      <x:c r="D7" s="20" t="s">
        <x:v>224</x:v>
      </x:c>
    </x:row>
    <x:row r="8" spans="1:4" customHeight="1">
      <x:c r="A8" s="276"/>
      <x:c r="B8" s="19" t="s">
        <x:v>1087</x:v>
      </x:c>
      <x:c r="D8" s="34" t="s">
        <x:v>4099</x:v>
      </x:c>
    </x:row>
    <x:row r="9" spans="1:2" customHeight="1">
      <x:c r="A9" s="276"/>
      <x:c r="B9" s="19" t="s">
        <x:v>978</x:v>
      </x:c>
    </x:row>
    <x:row r="10" spans="2:15" s="18" customFormat="1" customHeight="1">
      <x:c r="B10" s="78" t="s">
        <x:v>2224</x:v>
      </x:c>
      <x:c r="C10" s="78"/>
      <x:c r="D10" s="78"/>
      <x:c r="E10" s="78"/>
      <x:c r="F10" s="78"/>
      <x:c r="G10" s="78"/>
      <x:c r="H10" s="78"/>
      <x:c r="I10" s="78"/>
      <x:c r="J10" s="78"/>
      <x:c r="K10" s="78"/>
      <x:c r="L10" s="78"/>
      <x:c r="M10" s="78"/>
      <x:c r="N10" s="78"/>
      <x:c r="O10" s="78"/>
    </x:row>
    <x:row r="11" s="18" customFormat="1" customHeight="1"/>
    <x:row r="12" spans="3:3" s="18" customFormat="1" customHeight="1">
      <x:c r="C12" s="79" t="s">
        <x:v>805</x:v>
      </x:c>
    </x:row>
    <x:row r="13" spans="3:3" s="18" customFormat="1" customHeight="1">
      <x:c r="C13" s="80" t="s">
        <x:v>3662</x:v>
      </x:c>
    </x:row>
    <x:row r="14" spans="3:3" s="18" customFormat="1" customHeight="1">
      <x:c r="C14" s="81" t="s">
        <x:v>3450</x:v>
      </x:c>
    </x:row>
    <x:row r="15" spans="3:3" s="18" customFormat="1" customHeight="1">
      <x:c r="C15" s="81" t="s">
        <x:v>3113</x:v>
      </x:c>
    </x:row>
    <x:row r="16" spans="3:3" s="18" customFormat="1" customHeight="1">
      <x:c r="C16" s="80" t="s">
        <x:v>5483</x:v>
      </x:c>
    </x:row>
    <x:row r="17" spans="3:11" s="18" customFormat="1" customHeight="1">
      <x:c r="C17" s="82" t="s">
        <x:v>7940</x:v>
      </x:c>
      <x:c r="D17" s="83"/>
      <x:c r="E17" s="83"/>
      <x:c r="F17" s="83"/>
      <x:c r="G17" s="83"/>
      <x:c r="H17" s="83"/>
      <x:c r="I17" s="83"/>
      <x:c r="J17" s="83"/>
      <x:c r="K17" s="83"/>
    </x:row>
    <x:row r="18" spans="3:3" s="18" customFormat="1" customHeight="1">
      <x:c r="C18" s="81" t="s">
        <x:v>1114</x:v>
      </x:c>
    </x:row>
    <x:row r="19" spans="3:11" s="18" customFormat="1" customHeight="1">
      <x:c r="C19" s="84" t="s">
        <x:v>786</x:v>
      </x:c>
      <x:c r="D19" s="83"/>
      <x:c r="E19" s="83"/>
      <x:c r="F19" s="83"/>
      <x:c r="G19" s="83"/>
      <x:c r="H19" s="83"/>
      <x:c r="I19" s="83"/>
      <x:c r="J19" s="83"/>
      <x:c r="K19" s="83"/>
    </x:row>
    <x:row r="20" spans="3:11" s="18" customFormat="1" customHeight="1">
      <x:c r="C20" s="84" t="s">
        <x:v>4136</x:v>
      </x:c>
      <x:c r="D20" s="83"/>
      <x:c r="E20" s="83"/>
      <x:c r="F20" s="83"/>
      <x:c r="G20" s="83"/>
      <x:c r="H20" s="83"/>
      <x:c r="I20" s="83"/>
      <x:c r="J20" s="83"/>
      <x:c r="K20" s="83"/>
    </x:row>
    <x:row r="21" spans="3:3" s="18" customFormat="1" customHeight="1">
      <x:c r="C21" s="79" t="s">
        <x:v>1097</x:v>
      </x:c>
    </x:row>
    <x:row r="22" spans="3:3" s="18" customFormat="1" customHeight="1">
      <x:c r="C22" s="79" t="s">
        <x:v>1518</x:v>
      </x:c>
    </x:row>
    <x:row r="23" spans="3:3" s="18" customFormat="1" customHeight="1">
      <x:c r="C23" s="79" t="s">
        <x:v>2678</x:v>
      </x:c>
    </x:row>
    <x:row r="24" spans="3:3" s="18" customFormat="1" customHeight="1">
      <x:c r="C24" s="79" t="s">
        <x:v>1928</x:v>
      </x:c>
    </x:row>
    <x:row r="25" s="18" customFormat="1" customHeight="1"/>
    <x:row r="26" spans="2:8" s="18" customFormat="1" customHeight="1">
      <x:c r="B26" s="85" t="s">
        <x:v>1295</x:v>
      </x:c>
      <x:c r="C26" s="85"/>
      <x:c r="D26" s="85"/>
      <x:c r="E26" s="85"/>
      <x:c r="F26" s="85"/>
      <x:c r="G26" s="85"/>
      <x:c r="H26" s="85"/>
    </x:row>
    <x:row r="27" s="18" customFormat="1" customHeight="1"/>
    <x:row r="28" spans="3:20" s="18" customFormat="1" customHeight="1">
      <x:c r="C28" s="391" t="s">
        <x:v>1289</x:v>
      </x:c>
      <x:c r="D28" s="391"/>
      <x:c r="E28" s="391"/>
      <x:c r="F28" s="391"/>
      <x:c r="G28" s="391"/>
      <x:c r="H28" s="391" t="s">
        <x:v>1091</x:v>
      </x:c>
      <x:c r="I28" s="391"/>
      <x:c r="J28" s="391"/>
      <x:c r="K28" s="391"/>
      <x:c r="L28" s="391"/>
      <x:c r="M28" s="391"/>
      <x:c r="N28" s="391"/>
      <x:c r="O28" s="391"/>
      <x:c r="P28" s="391"/>
      <x:c r="Q28" s="391"/>
      <x:c r="R28" s="391"/>
      <x:c r="S28" s="391"/>
      <x:c r="T28" s="391"/>
    </x:row>
    <x:row r="29" spans="3:20" s="18" customFormat="1" customHeight="1">
      <x:c r="C29" s="305" t="s">
        <x:v>1322</x:v>
      </x:c>
      <x:c r="D29" s="305"/>
      <x:c r="E29" s="305"/>
      <x:c r="F29" s="305"/>
      <x:c r="G29" s="305"/>
      <x:c r="H29" s="359" t="s">
        <x:v>7721</x:v>
      </x:c>
      <x:c r="I29" s="359"/>
      <x:c r="J29" s="359"/>
      <x:c r="K29" s="359"/>
      <x:c r="L29" s="359"/>
      <x:c r="M29" s="359"/>
      <x:c r="N29" s="359"/>
      <x:c r="O29" s="359"/>
      <x:c r="P29" s="359"/>
      <x:c r="Q29" s="359"/>
      <x:c r="R29" s="359"/>
      <x:c r="S29" s="359"/>
      <x:c r="T29" s="359"/>
    </x:row>
    <x:row r="30" spans="3:20" s="18" customFormat="1" customHeight="1">
      <x:c r="C30" s="305" t="s">
        <x:v>3112</x:v>
      </x:c>
      <x:c r="D30" s="305"/>
      <x:c r="E30" s="305"/>
      <x:c r="F30" s="305"/>
      <x:c r="G30" s="305"/>
      <x:c r="H30" s="385" t="s">
        <x:v>7399</x:v>
      </x:c>
      <x:c r="I30" s="385"/>
      <x:c r="J30" s="385"/>
      <x:c r="K30" s="385"/>
      <x:c r="L30" s="385"/>
      <x:c r="M30" s="385"/>
      <x:c r="N30" s="385"/>
      <x:c r="O30" s="385"/>
      <x:c r="P30" s="385"/>
      <x:c r="Q30" s="385"/>
      <x:c r="R30" s="385"/>
      <x:c r="S30" s="385"/>
      <x:c r="T30" s="385"/>
    </x:row>
    <x:row r="31" spans="3:20" s="18" customFormat="1" customHeight="1">
      <x:c r="C31" s="305" t="s">
        <x:v>3123</x:v>
      </x:c>
      <x:c r="D31" s="305"/>
      <x:c r="E31" s="305"/>
      <x:c r="F31" s="305"/>
      <x:c r="G31" s="305"/>
      <x:c r="H31" s="359" t="s">
        <x:v>7941</x:v>
      </x:c>
      <x:c r="I31" s="359"/>
      <x:c r="J31" s="359"/>
      <x:c r="K31" s="359"/>
      <x:c r="L31" s="359"/>
      <x:c r="M31" s="359"/>
      <x:c r="N31" s="359"/>
      <x:c r="O31" s="359"/>
      <x:c r="P31" s="359"/>
      <x:c r="Q31" s="359"/>
      <x:c r="R31" s="359"/>
      <x:c r="S31" s="359"/>
      <x:c r="T31" s="359"/>
    </x:row>
    <x:row r="32" spans="3:20" s="18" customFormat="1" customHeight="1">
      <x:c r="C32" s="305" t="s">
        <x:v>1284</x:v>
      </x:c>
      <x:c r="D32" s="305"/>
      <x:c r="E32" s="305"/>
      <x:c r="F32" s="305"/>
      <x:c r="G32" s="305"/>
      <x:c r="H32" s="359" t="s">
        <x:v>7998</x:v>
      </x:c>
      <x:c r="I32" s="359"/>
      <x:c r="J32" s="359"/>
      <x:c r="K32" s="359"/>
      <x:c r="L32" s="359"/>
      <x:c r="M32" s="359"/>
      <x:c r="N32" s="359"/>
      <x:c r="O32" s="359"/>
      <x:c r="P32" s="359"/>
      <x:c r="Q32" s="359"/>
      <x:c r="R32" s="359"/>
      <x:c r="S32" s="359"/>
      <x:c r="T32" s="359"/>
    </x:row>
    <x:row r="33" s="18" customFormat="1" customHeight="1"/>
    <x:row r="34" spans="3:3" s="18" customFormat="1" customHeight="1">
      <x:c r="C34" s="18" t="s">
        <x:v>4749</x:v>
      </x:c>
    </x:row>
    <x:row r="35" spans="3:3" s="18" customFormat="1" customHeight="1">
      <x:c r="C35" s="18" t="s">
        <x:v>7407</x:v>
      </x:c>
    </x:row>
    <x:row r="36" spans="3:3" s="18" customFormat="1" customHeight="1">
      <x:c r="C36" s="18" t="s">
        <x:v>6179</x:v>
      </x:c>
    </x:row>
    <x:row r="37" spans="3:3" s="18" customFormat="1" customHeight="1">
      <x:c r="C37" s="18" t="s">
        <x:v>4106</x:v>
      </x:c>
    </x:row>
    <x:row r="38" s="18" customFormat="1" customHeight="1"/>
    <x:row r="39" spans="3:10" s="18" customFormat="1" customHeight="1">
      <x:c r="C39" s="82" t="s">
        <x:v>7720</x:v>
      </x:c>
      <x:c r="D39" s="83"/>
      <x:c r="E39" s="83"/>
      <x:c r="F39" s="83"/>
      <x:c r="G39" s="83"/>
      <x:c r="H39" s="83"/>
      <x:c r="I39" s="83"/>
      <x:c r="J39" s="83"/>
    </x:row>
    <x:row r="40" spans="3:3" s="18" customFormat="1" customHeight="1">
      <x:c r="C40" s="80" t="s">
        <x:v>5880</x:v>
      </x:c>
    </x:row>
    <x:row r="41" spans="3:3" s="18" customFormat="1" customHeight="1">
      <x:c r="C41" s="80" t="s">
        <x:v>7263</x:v>
      </x:c>
    </x:row>
    <x:row r="42" spans="3:3" s="18" customFormat="1" customHeight="1">
      <x:c r="C42" s="81" t="s">
        <x:v>1322</x:v>
      </x:c>
    </x:row>
    <x:row r="43" spans="3:3" s="18" customFormat="1" customHeight="1">
      <x:c r="C43" s="80" t="s">
        <x:v>7722</x:v>
      </x:c>
    </x:row>
    <x:row r="44" spans="3:3" s="18" customFormat="1" customHeight="1">
      <x:c r="C44" s="80" t="s">
        <x:v>7503</x:v>
      </x:c>
    </x:row>
    <x:row r="45" spans="3:3" s="18" customFormat="1" customHeight="1">
      <x:c r="C45" s="80" t="s">
        <x:v>7914</x:v>
      </x:c>
    </x:row>
    <x:row r="46" spans="3:3" s="18" customFormat="1" customHeight="1">
      <x:c r="C46" s="81" t="s">
        <x:v>1114</x:v>
      </x:c>
    </x:row>
    <x:row r="47" spans="3:3" s="18" customFormat="1" customHeight="1">
      <x:c r="C47" s="81" t="s">
        <x:v>6180</x:v>
      </x:c>
    </x:row>
    <x:row r="48" spans="3:3" s="18" customFormat="1" customHeight="1">
      <x:c r="C48" s="79" t="s">
        <x:v>202</x:v>
      </x:c>
    </x:row>
    <x:row r="49" spans="3:3" s="18" customFormat="1" customHeight="1">
      <x:c r="C49" s="81" t="s">
        <x:v>6182</x:v>
      </x:c>
    </x:row>
    <x:row r="50" spans="3:3" s="18" customFormat="1" customHeight="1">
      <x:c r="C50" s="81" t="s">
        <x:v>6188</x:v>
      </x:c>
    </x:row>
    <x:row r="51" spans="3:3" s="18" customFormat="1" customHeight="1">
      <x:c r="C51" s="81" t="s">
        <x:v>6183</x:v>
      </x:c>
    </x:row>
    <x:row r="52" spans="3:3" s="18" customFormat="1" customHeight="1">
      <x:c r="C52" s="81" t="s">
        <x:v>6184</x:v>
      </x:c>
    </x:row>
    <x:row r="53" spans="3:3" s="18" customFormat="1" customHeight="1">
      <x:c r="C53" s="81" t="s">
        <x:v>6189</x:v>
      </x:c>
    </x:row>
    <x:row r="54" spans="3:3" s="18" customFormat="1" customHeight="1">
      <x:c r="C54" s="81" t="s">
        <x:v>6194</x:v>
      </x:c>
    </x:row>
    <x:row r="55" spans="3:3" s="18" customFormat="1" customHeight="1">
      <x:c r="C55" s="81" t="s">
        <x:v>6193</x:v>
      </x:c>
    </x:row>
    <x:row r="56" s="18" customFormat="1" customHeight="1"/>
    <x:row r="57" s="18" customFormat="1" customHeight="1"/>
    <x:row r="58" s="18" customFormat="1" customHeight="1"/>
    <x:row r="59" s="18" customFormat="1" customHeight="1"/>
    <x:row r="60" s="18" customFormat="1" customHeight="1"/>
    <x:row r="61" spans="3:3" s="18" customFormat="1" customHeight="1">
      <x:c r="C61" s="80" t="s">
        <x:v>7720</x:v>
      </x:c>
    </x:row>
    <x:row r="62" spans="3:3" s="18" customFormat="1" customHeight="1">
      <x:c r="C62" s="80" t="s">
        <x:v>5880</x:v>
      </x:c>
    </x:row>
    <x:row r="63" spans="3:3" s="18" customFormat="1" customHeight="1">
      <x:c r="C63" s="80" t="s">
        <x:v>7263</x:v>
      </x:c>
    </x:row>
    <x:row r="64" spans="3:9" s="18" customFormat="1" customHeight="1">
      <x:c r="C64" s="86" t="s">
        <x:v>3112</x:v>
      </x:c>
      <x:c r="D64" s="83"/>
      <x:c r="E64" s="83"/>
      <x:c r="F64" s="83"/>
      <x:c r="G64" s="83"/>
      <x:c r="H64" s="83"/>
      <x:c r="I64" s="83"/>
    </x:row>
    <x:row r="65" spans="3:3" s="18" customFormat="1" customHeight="1">
      <x:c r="C65" s="80" t="s">
        <x:v>7722</x:v>
      </x:c>
    </x:row>
    <x:row r="66" spans="3:3" s="18" customFormat="1" customHeight="1">
      <x:c r="C66" s="80" t="s">
        <x:v>7503</x:v>
      </x:c>
    </x:row>
    <x:row r="67" spans="3:3" s="18" customFormat="1" customHeight="1">
      <x:c r="C67" s="80" t="s">
        <x:v>7914</x:v>
      </x:c>
    </x:row>
    <x:row r="68" spans="3:3" s="18" customFormat="1" customHeight="1">
      <x:c r="C68" s="81" t="s">
        <x:v>1114</x:v>
      </x:c>
    </x:row>
    <x:row r="69" spans="3:3" s="18" customFormat="1" customHeight="1">
      <x:c r="C69" s="81" t="s">
        <x:v>6180</x:v>
      </x:c>
    </x:row>
    <x:row r="70" spans="3:3" s="18" customFormat="1" customHeight="1">
      <x:c r="C70" s="79" t="s">
        <x:v>202</x:v>
      </x:c>
    </x:row>
    <x:row r="71" spans="3:3" s="18" customFormat="1" customHeight="1">
      <x:c r="C71" s="81" t="s">
        <x:v>6184</x:v>
      </x:c>
    </x:row>
    <x:row r="72" spans="3:3" s="18" customFormat="1" customHeight="1">
      <x:c r="C72" s="81" t="s">
        <x:v>6189</x:v>
      </x:c>
    </x:row>
    <x:row r="73" spans="3:3" s="18" customFormat="1" customHeight="1">
      <x:c r="C73" s="81" t="s">
        <x:v>6194</x:v>
      </x:c>
    </x:row>
    <x:row r="74" spans="3:3" s="18" customFormat="1" customHeight="1">
      <x:c r="C74" s="81" t="s">
        <x:v>6193</x:v>
      </x:c>
    </x:row>
    <x:row r="75" spans="3:3" s="18" customFormat="1" customHeight="1">
      <x:c r="C75" s="81" t="s">
        <x:v>6182</x:v>
      </x:c>
    </x:row>
    <x:row r="76" spans="3:3" s="18" customFormat="1" customHeight="1">
      <x:c r="C76" s="81" t="s">
        <x:v>6188</x:v>
      </x:c>
    </x:row>
    <x:row r="77" spans="3:3" s="18" customFormat="1" customHeight="1">
      <x:c r="C77" s="81" t="s">
        <x:v>6183</x:v>
      </x:c>
    </x:row>
    <x:row r="78" s="18" customFormat="1" customHeight="1"/>
    <x:row r="79" s="18" customFormat="1" customHeight="1"/>
    <x:row r="80" s="18" customFormat="1" customHeight="1"/>
    <x:row r="81" s="18" customFormat="1" customHeight="1"/>
    <x:row r="82" s="18" customFormat="1" customHeight="1"/>
    <x:row r="83" s="18" customFormat="1" customHeight="1"/>
    <x:row r="84" spans="3:3" s="18" customFormat="1" customHeight="1">
      <x:c r="C84" s="79" t="s">
        <x:v>199</x:v>
      </x:c>
    </x:row>
    <x:row r="85" spans="3:3" s="18" customFormat="1" customHeight="1">
      <x:c r="C85" s="87" t="s">
        <x:v>4750</x:v>
      </x:c>
    </x:row>
    <x:row r="86" spans="3:3" s="18" customFormat="1" customHeight="1">
      <x:c r="C86" s="80" t="s">
        <x:v>7915</x:v>
      </x:c>
    </x:row>
    <x:row r="87" spans="3:3" s="18" customFormat="1" customHeight="1">
      <x:c r="C87" s="80" t="s">
        <x:v>5880</x:v>
      </x:c>
    </x:row>
    <x:row r="88" spans="3:3" s="18" customFormat="1" customHeight="1">
      <x:c r="C88" s="80" t="s">
        <x:v>7263</x:v>
      </x:c>
    </x:row>
    <x:row r="89" spans="3:3" s="18" customFormat="1" customHeight="1">
      <x:c r="C89" s="81" t="s">
        <x:v>1322</x:v>
      </x:c>
    </x:row>
    <x:row r="90" spans="3:3" s="18" customFormat="1" customHeight="1">
      <x:c r="C90" s="80" t="s">
        <x:v>7915</x:v>
      </x:c>
    </x:row>
    <x:row r="91" spans="3:3" s="18" customFormat="1" customHeight="1">
      <x:c r="C91" s="80" t="s">
        <x:v>5880</x:v>
      </x:c>
    </x:row>
    <x:row r="92" spans="3:3" s="18" customFormat="1" customHeight="1">
      <x:c r="C92" s="80" t="s">
        <x:v>7912</x:v>
      </x:c>
    </x:row>
    <x:row r="93" spans="3:3" s="18" customFormat="1" customHeight="1">
      <x:c r="C93" s="81" t="s">
        <x:v>1114</x:v>
      </x:c>
    </x:row>
    <x:row r="94" spans="3:3" s="18" customFormat="1" customHeight="1">
      <x:c r="C94" s="81" t="s">
        <x:v>3115</x:v>
      </x:c>
    </x:row>
    <x:row r="95" spans="3:3" s="18" customFormat="1" customHeight="1">
      <x:c r="C95" s="79" t="s">
        <x:v>4143</x:v>
      </x:c>
    </x:row>
    <x:row r="96" spans="3:8" s="18" customFormat="1" customHeight="1">
      <x:c r="C96" s="88" t="s">
        <x:v>1601</x:v>
      </x:c>
      <x:c r="D96" s="89"/>
      <x:c r="E96" s="89"/>
      <x:c r="F96" s="89"/>
      <x:c r="G96" s="89"/>
      <x:c r="H96" s="89"/>
    </x:row>
    <x:row r="97" spans="3:3" s="18" customFormat="1" customHeight="1">
      <x:c r="C97" s="81" t="s">
        <x:v>7962</x:v>
      </x:c>
    </x:row>
    <x:row r="98" spans="3:3" s="18" customFormat="1" customHeight="1">
      <x:c r="C98" s="81" t="s">
        <x:v>7956</x:v>
      </x:c>
    </x:row>
    <x:row r="99" spans="3:3" s="18" customFormat="1" customHeight="1">
      <x:c r="C99" s="81" t="s">
        <x:v>7964</x:v>
      </x:c>
    </x:row>
    <x:row r="100" spans="3:3" s="18" customFormat="1" customHeight="1">
      <x:c r="C100" s="81" t="s">
        <x:v>7916</x:v>
      </x:c>
    </x:row>
    <x:row r="101" s="18" customFormat="1" customHeight="1"/>
    <x:row r="102" s="18" customFormat="1" customHeight="1"/>
    <x:row r="103" spans="3:18" s="18" customFormat="1" customHeight="1">
      <x:c r="C103" s="84" t="s">
        <x:v>496</x:v>
      </x:c>
      <x:c r="D103" s="83"/>
      <x:c r="E103" s="83"/>
      <x:c r="F103" s="83"/>
      <x:c r="G103" s="83"/>
      <x:c r="H103" s="83"/>
      <x:c r="I103" s="83"/>
      <x:c r="J103" s="83"/>
      <x:c r="K103" s="83"/>
      <x:c r="L103" s="83"/>
      <x:c r="M103" s="83"/>
      <x:c r="N103" s="83"/>
      <x:c r="O103" s="83"/>
      <x:c r="P103" s="83"/>
      <x:c r="Q103" s="83"/>
      <x:c r="R103" s="83"/>
    </x:row>
    <x:row r="104" spans="3:3" s="18" customFormat="1" customHeight="1">
      <x:c r="C104" s="80" t="s">
        <x:v>7915</x:v>
      </x:c>
    </x:row>
    <x:row r="105" spans="3:3" s="18" customFormat="1" customHeight="1">
      <x:c r="C105" s="80" t="s">
        <x:v>5880</x:v>
      </x:c>
    </x:row>
    <x:row r="106" spans="3:3" s="18" customFormat="1" customHeight="1">
      <x:c r="C106" s="80" t="s">
        <x:v>7263</x:v>
      </x:c>
    </x:row>
    <x:row r="107" spans="3:3" s="18" customFormat="1" customHeight="1">
      <x:c r="C107" s="81" t="s">
        <x:v>3112</x:v>
      </x:c>
    </x:row>
    <x:row r="108" spans="3:3" s="18" customFormat="1" customHeight="1">
      <x:c r="C108" s="80" t="s">
        <x:v>7915</x:v>
      </x:c>
    </x:row>
    <x:row r="109" spans="3:3" s="18" customFormat="1" customHeight="1">
      <x:c r="C109" s="80" t="s">
        <x:v>5880</x:v>
      </x:c>
    </x:row>
    <x:row r="110" spans="3:3" s="18" customFormat="1" customHeight="1">
      <x:c r="C110" s="80" t="s">
        <x:v>7912</x:v>
      </x:c>
    </x:row>
    <x:row r="111" spans="3:3" s="18" customFormat="1" customHeight="1">
      <x:c r="C111" s="81" t="s">
        <x:v>1114</x:v>
      </x:c>
    </x:row>
    <x:row r="112" spans="3:3" s="18" customFormat="1" customHeight="1">
      <x:c r="C112" s="81" t="s">
        <x:v>3115</x:v>
      </x:c>
    </x:row>
    <x:row r="113" spans="3:3" s="18" customFormat="1" customHeight="1">
      <x:c r="C113" s="79" t="s">
        <x:v>4143</x:v>
      </x:c>
    </x:row>
    <x:row r="114" spans="3:8" s="18" customFormat="1" customHeight="1">
      <x:c r="C114" s="88" t="s">
        <x:v>1601</x:v>
      </x:c>
      <x:c r="D114" s="89"/>
      <x:c r="E114" s="89"/>
      <x:c r="F114" s="89"/>
      <x:c r="G114" s="89"/>
      <x:c r="H114" s="89"/>
    </x:row>
    <x:row r="115" spans="3:3" s="18" customFormat="1" customHeight="1">
      <x:c r="C115" s="81" t="s">
        <x:v>7962</x:v>
      </x:c>
    </x:row>
    <x:row r="116" spans="3:3" s="18" customFormat="1" customHeight="1">
      <x:c r="C116" s="81" t="s">
        <x:v>7964</x:v>
      </x:c>
    </x:row>
    <x:row r="117" spans="3:3" s="18" customFormat="1" customHeight="1">
      <x:c r="C117" s="81" t="s">
        <x:v>7916</x:v>
      </x:c>
    </x:row>
    <x:row r="118" spans="3:7" s="18" customFormat="1" customHeight="1">
      <x:c r="C118" s="88" t="s">
        <x:v>1601</x:v>
      </x:c>
      <x:c r="D118" s="89"/>
      <x:c r="E118" s="89"/>
      <x:c r="F118" s="89"/>
      <x:c r="G118" s="89"/>
    </x:row>
    <x:row r="119" spans="3:3" s="18" customFormat="1" customHeight="1">
      <x:c r="C119" s="81" t="s">
        <x:v>7956</x:v>
      </x:c>
    </x:row>
    <x:row r="120" s="18" customFormat="1" customHeight="1"/>
    <x:row r="121" spans="3:20" s="18" customFormat="1" customHeight="1">
      <x:c r="C121" s="305" t="s">
        <x:v>3123</x:v>
      </x:c>
      <x:c r="D121" s="305"/>
      <x:c r="E121" s="305"/>
      <x:c r="F121" s="305"/>
      <x:c r="G121" s="305"/>
      <x:c r="H121" s="359" t="s">
        <x:v>7941</x:v>
      </x:c>
      <x:c r="I121" s="359"/>
      <x:c r="J121" s="359"/>
      <x:c r="K121" s="359"/>
      <x:c r="L121" s="359"/>
      <x:c r="M121" s="359"/>
      <x:c r="N121" s="359"/>
      <x:c r="O121" s="359"/>
      <x:c r="P121" s="359"/>
      <x:c r="Q121" s="359"/>
      <x:c r="R121" s="359"/>
      <x:c r="S121" s="359"/>
      <x:c r="T121" s="359"/>
    </x:row>
    <x:row r="122" s="18" customFormat="1" customHeight="1"/>
    <x:row r="123" s="18" customFormat="1" customHeight="1"/>
    <x:row r="124" s="18" customFormat="1" customHeight="1"/>
    <x:row r="125" s="18" customFormat="1" customHeight="1"/>
    <x:row r="126" s="18" customFormat="1" customHeight="1"/>
    <x:row r="127" s="18" customFormat="1" customHeight="1"/>
    <x:row r="128" s="18" customFormat="1" customHeight="1"/>
    <x:row r="129" s="18" customFormat="1" customHeight="1"/>
    <x:row r="130" spans="3:3" s="18" customFormat="1" customHeight="1">
      <x:c r="C130" s="80" t="s">
        <x:v>7915</x:v>
      </x:c>
    </x:row>
    <x:row r="131" spans="3:3" s="18" customFormat="1" customHeight="1">
      <x:c r="C131" s="80" t="s">
        <x:v>5880</x:v>
      </x:c>
    </x:row>
    <x:row r="132" spans="3:3" s="18" customFormat="1" customHeight="1">
      <x:c r="C132" s="80" t="s">
        <x:v>7263</x:v>
      </x:c>
    </x:row>
    <x:row r="133" spans="3:3" s="18" customFormat="1" customHeight="1">
      <x:c r="C133" s="81" t="s">
        <x:v>3123</x:v>
      </x:c>
    </x:row>
    <x:row r="134" spans="3:3" s="18" customFormat="1" customHeight="1">
      <x:c r="C134" s="80" t="s">
        <x:v>7915</x:v>
      </x:c>
    </x:row>
    <x:row r="135" spans="3:3" s="18" customFormat="1" customHeight="1">
      <x:c r="C135" s="80" t="s">
        <x:v>5880</x:v>
      </x:c>
    </x:row>
    <x:row r="136" spans="3:3" s="18" customFormat="1" customHeight="1">
      <x:c r="C136" s="80" t="s">
        <x:v>7912</x:v>
      </x:c>
    </x:row>
    <x:row r="137" spans="3:3" s="18" customFormat="1" customHeight="1">
      <x:c r="C137" s="81" t="s">
        <x:v>1114</x:v>
      </x:c>
    </x:row>
    <x:row r="138" spans="3:3" s="18" customFormat="1" customHeight="1">
      <x:c r="C138" s="81" t="s">
        <x:v>3115</x:v>
      </x:c>
    </x:row>
    <x:row r="139" spans="3:3" s="18" customFormat="1" customHeight="1">
      <x:c r="C139" s="79" t="s">
        <x:v>4143</x:v>
      </x:c>
    </x:row>
    <x:row r="140" spans="3:8" s="18" customFormat="1" customHeight="1">
      <x:c r="C140" s="86" t="s">
        <x:v>7920</x:v>
      </x:c>
      <x:c r="D140" s="83"/>
      <x:c r="E140" s="83"/>
      <x:c r="F140" s="83"/>
      <x:c r="G140" s="83"/>
      <x:c r="H140" s="83"/>
    </x:row>
    <x:row r="141" s="18" customFormat="1" customHeight="1"/>
    <x:row r="142" s="18" customFormat="1" customHeight="1"/>
    <x:row r="143" s="18" customFormat="1" customHeight="1"/>
    <x:row r="144" spans="3:10" s="18" customFormat="1" customHeight="1">
      <x:c r="C144" s="85" t="s">
        <x:v>1609</x:v>
      </x:c>
      <x:c r="D144" s="85"/>
      <x:c r="E144" s="85"/>
      <x:c r="F144" s="85"/>
      <x:c r="G144" s="85"/>
      <x:c r="H144" s="85"/>
      <x:c r="I144" s="85"/>
      <x:c r="J144" s="85"/>
    </x:row>
    <x:row r="145" s="18" customFormat="1" customHeight="1"/>
    <x:row r="146" s="18" customFormat="1" customHeight="1"/>
    <x:row r="147" s="18" customFormat="1" customHeight="1"/>
    <x:row r="148" s="18" customFormat="1" customHeight="1"/>
    <x:row r="149" s="18" customFormat="1" customHeight="1"/>
    <x:row r="150" s="18" customFormat="1" customHeight="1"/>
    <x:row r="151" s="18" customFormat="1" customHeight="1"/>
    <x:row r="152" s="18" customFormat="1" customHeight="1"/>
    <x:row r="153" s="18" customFormat="1" customHeight="1"/>
    <x:row r="154" spans="4:4" s="18" customFormat="1" customHeight="1">
      <x:c r="D154" s="80" t="s">
        <x:v>7915</x:v>
      </x:c>
    </x:row>
    <x:row r="155" spans="4:4" s="18" customFormat="1" customHeight="1">
      <x:c r="D155" s="80" t="s">
        <x:v>5880</x:v>
      </x:c>
    </x:row>
    <x:row r="156" spans="4:4" s="18" customFormat="1" customHeight="1">
      <x:c r="D156" s="80" t="s">
        <x:v>7263</x:v>
      </x:c>
    </x:row>
    <x:row r="157" spans="4:9" s="18" customFormat="1" customHeight="1">
      <x:c r="D157" s="90" t="s">
        <x:v>1284</x:v>
      </x:c>
      <x:c r="E157" s="91"/>
      <x:c r="F157" s="91"/>
      <x:c r="G157" s="91"/>
      <x:c r="H157" s="91"/>
      <x:c r="I157" s="91"/>
    </x:row>
    <x:row r="158" spans="4:4" s="18" customFormat="1" customHeight="1">
      <x:c r="D158" s="80" t="s">
        <x:v>7915</x:v>
      </x:c>
    </x:row>
    <x:row r="159" spans="4:4" s="18" customFormat="1" customHeight="1">
      <x:c r="D159" s="80" t="s">
        <x:v>5880</x:v>
      </x:c>
    </x:row>
    <x:row r="160" spans="4:4" s="18" customFormat="1" customHeight="1">
      <x:c r="D160" s="80" t="s">
        <x:v>7912</x:v>
      </x:c>
    </x:row>
    <x:row r="161" spans="4:4" s="18" customFormat="1" customHeight="1">
      <x:c r="D161" s="81" t="s">
        <x:v>1114</x:v>
      </x:c>
    </x:row>
    <x:row r="162" spans="4:4" s="18" customFormat="1" customHeight="1">
      <x:c r="D162" s="81" t="s">
        <x:v>3115</x:v>
      </x:c>
    </x:row>
    <x:row r="163" spans="4:4" s="18" customFormat="1" customHeight="1">
      <x:c r="D163" s="79" t="s">
        <x:v>4143</x:v>
      </x:c>
    </x:row>
    <x:row r="164" spans="4:4" s="18" customFormat="1" customHeight="1">
      <x:c r="D164" s="81" t="s">
        <x:v>7920</x:v>
      </x:c>
    </x:row>
    <x:row r="165" spans="4:4" s="18" customFormat="1" customHeight="1">
      <x:c r="D165" s="81" t="s">
        <x:v>7962</x:v>
      </x:c>
    </x:row>
    <x:row r="166" spans="4:4" s="18" customFormat="1" customHeight="1">
      <x:c r="D166" s="81" t="s">
        <x:v>7964</x:v>
      </x:c>
    </x:row>
    <x:row r="167" spans="4:4" s="18" customFormat="1" customHeight="1">
      <x:c r="D167" s="81" t="s">
        <x:v>7916</x:v>
      </x:c>
    </x:row>
    <x:row r="168" spans="4:4" s="18" customFormat="1" customHeight="1">
      <x:c r="D168" s="81" t="s">
        <x:v>5282</x:v>
      </x:c>
    </x:row>
    <x:row r="169" spans="4:4" s="18" customFormat="1" customHeight="1">
      <x:c r="D169" s="81" t="s">
        <x:v>3115</x:v>
      </x:c>
    </x:row>
    <x:row r="170" spans="4:4" s="18" customFormat="1" customHeight="1">
      <x:c r="D170" s="79" t="s">
        <x:v>4143</x:v>
      </x:c>
    </x:row>
    <x:row r="171" spans="4:4" s="18" customFormat="1" customHeight="1">
      <x:c r="D171" s="81" t="s">
        <x:v>7920</x:v>
      </x:c>
    </x:row>
    <x:row r="172" spans="4:4" s="18" customFormat="1" customHeight="1">
      <x:c r="D172" s="81" t="s">
        <x:v>7956</x:v>
      </x:c>
    </x:row>
    <x:row r="173" spans="4:4" s="18" customFormat="1" customHeight="1">
      <x:c r="D173" s="81" t="s">
        <x:v>5282</x:v>
      </x:c>
    </x:row>
    <x:row r="174" spans="4:4" s="18" customFormat="1" customHeight="1">
      <x:c r="D174" s="92" t="s">
        <x:v>7392</x:v>
      </x:c>
    </x:row>
    <x:row r="175" spans="3:11" s="18" customFormat="1" customHeight="1">
      <x:c r="C175" s="91"/>
      <x:c r="D175" s="90" t="s">
        <x:v>3115</x:v>
      </x:c>
      <x:c r="E175" s="91"/>
      <x:c r="F175" s="91"/>
      <x:c r="G175" s="91"/>
      <x:c r="H175" s="91"/>
      <x:c r="I175" s="91"/>
      <x:c r="J175" s="91"/>
      <x:c r="K175" s="91"/>
    </x:row>
    <x:row r="176" spans="3:11" s="18" customFormat="1" customHeight="1">
      <x:c r="C176" s="91"/>
      <x:c r="D176" s="93" t="s">
        <x:v>4143</x:v>
      </x:c>
      <x:c r="E176" s="91"/>
      <x:c r="F176" s="91"/>
      <x:c r="G176" s="91"/>
      <x:c r="H176" s="91"/>
      <x:c r="I176" s="91"/>
      <x:c r="J176" s="91"/>
      <x:c r="K176" s="91"/>
    </x:row>
    <x:row r="177" spans="3:11" s="18" customFormat="1" customHeight="1">
      <x:c r="C177" s="91"/>
      <x:c r="D177" s="90" t="s">
        <x:v>7962</x:v>
      </x:c>
      <x:c r="E177" s="91"/>
      <x:c r="F177" s="91"/>
      <x:c r="G177" s="91"/>
      <x:c r="H177" s="91"/>
      <x:c r="I177" s="91"/>
      <x:c r="J177" s="91"/>
      <x:c r="K177" s="91"/>
    </x:row>
    <x:row r="178" spans="3:11" s="18" customFormat="1" customHeight="1">
      <x:c r="C178" s="91"/>
      <x:c r="D178" s="90" t="s">
        <x:v>7964</x:v>
      </x:c>
      <x:c r="E178" s="91"/>
      <x:c r="F178" s="91"/>
      <x:c r="G178" s="91"/>
      <x:c r="H178" s="91"/>
      <x:c r="I178" s="91"/>
      <x:c r="J178" s="91"/>
      <x:c r="K178" s="91"/>
    </x:row>
    <x:row r="179" spans="3:11" s="18" customFormat="1" customHeight="1">
      <x:c r="C179" s="91"/>
      <x:c r="D179" s="90" t="s">
        <x:v>7916</x:v>
      </x:c>
      <x:c r="E179" s="91"/>
      <x:c r="F179" s="91"/>
      <x:c r="G179" s="91"/>
      <x:c r="H179" s="91"/>
      <x:c r="I179" s="91"/>
      <x:c r="J179" s="91"/>
      <x:c r="K179" s="91"/>
    </x:row>
    <x:row r="180" s="18" customFormat="1" customHeight="1"/>
    <x:row r="181" spans="3:9" s="18" customFormat="1" customHeight="1">
      <x:c r="C181" s="91" t="s">
        <x:v>1122</x:v>
      </x:c>
      <x:c r="D181" s="91"/>
      <x:c r="E181" s="91"/>
      <x:c r="F181" s="91"/>
      <x:c r="G181" s="91"/>
      <x:c r="H181" s="91"/>
      <x:c r="I181" s="91"/>
    </x:row>
    <x:row r="182" spans="3:3" s="18" customFormat="1" customHeight="1">
      <x:c r="C182" s="80" t="s">
        <x:v>7206</x:v>
      </x:c>
    </x:row>
    <x:row r="183" spans="3:3" s="18" customFormat="1" customHeight="1">
      <x:c r="C183" s="81" t="s">
        <x:v>931</x:v>
      </x:c>
    </x:row>
    <x:row r="184" spans="3:3" s="18" customFormat="1" customHeight="1">
      <x:c r="C184" s="81" t="s">
        <x:v>3476</x:v>
      </x:c>
    </x:row>
    <x:row r="185" spans="3:3" s="18" customFormat="1" customHeight="1">
      <x:c r="C185" s="81" t="s">
        <x:v>3488</x:v>
      </x:c>
    </x:row>
    <x:row r="186" spans="3:3" s="18" customFormat="1" customHeight="1">
      <x:c r="C186" s="81" t="s">
        <x:v>919</x:v>
      </x:c>
    </x:row>
    <x:row r="187" spans="3:3" s="18" customFormat="1" customHeight="1">
      <x:c r="C187" s="81" t="s">
        <x:v>3495</x:v>
      </x:c>
    </x:row>
    <x:row r="188" spans="3:3" s="18" customFormat="1" customHeight="1">
      <x:c r="C188" s="81" t="s">
        <x:v>3524</x:v>
      </x:c>
    </x:row>
    <x:row r="189" spans="3:3" s="18" customFormat="1" customHeight="1">
      <x:c r="C189" s="81" t="s">
        <x:v>914</x:v>
      </x:c>
    </x:row>
    <x:row r="190" spans="3:3" s="18" customFormat="1" customHeight="1">
      <x:c r="C190" s="80" t="s">
        <x:v>7004</x:v>
      </x:c>
    </x:row>
    <x:row r="191" spans="3:3" s="18" customFormat="1" customHeight="1">
      <x:c r="C191" s="80" t="s">
        <x:v>7852</x:v>
      </x:c>
    </x:row>
    <x:row r="192" spans="3:3" s="18" customFormat="1" customHeight="1">
      <x:c r="C192" s="81" t="s">
        <x:v>1114</x:v>
      </x:c>
    </x:row>
    <x:row r="193" spans="3:3" s="18" customFormat="1" customHeight="1">
      <x:c r="C193" s="81" t="s">
        <x:v>2547</x:v>
      </x:c>
    </x:row>
    <x:row r="194" spans="3:3" s="18" customFormat="1" customHeight="1">
      <x:c r="C194" s="79" t="s">
        <x:v>612</x:v>
      </x:c>
    </x:row>
    <x:row r="195" spans="3:3" s="18" customFormat="1" customHeight="1">
      <x:c r="C195" s="81" t="s">
        <x:v>5636</x:v>
      </x:c>
    </x:row>
    <x:row r="196" spans="3:3" s="18" customFormat="1" customHeight="1">
      <x:c r="C196" s="81" t="s">
        <x:v>5637</x:v>
      </x:c>
    </x:row>
    <x:row r="197" spans="3:3" s="18" customFormat="1" customHeight="1">
      <x:c r="C197" s="81" t="s">
        <x:v>5638</x:v>
      </x:c>
    </x:row>
    <x:row r="198" s="18" customFormat="1" customHeight="1"/>
    <x:row r="199" spans="3:3" s="18" customFormat="1" customHeight="1">
      <x:c r="C199" s="94" t="s">
        <x:v>1338</x:v>
      </x:c>
    </x:row>
    <x:row r="200" spans="3:3" s="18" customFormat="1" customHeight="1">
      <x:c r="C200" s="80" t="s">
        <x:v>7544</x:v>
      </x:c>
    </x:row>
    <x:row r="201" spans="3:3" s="18" customFormat="1" customHeight="1">
      <x:c r="C201" s="81" t="s">
        <x:v>3478</x:v>
      </x:c>
    </x:row>
    <x:row r="202" spans="3:3" s="18" customFormat="1" customHeight="1">
      <x:c r="C202" s="81" t="s">
        <x:v>3480</x:v>
      </x:c>
    </x:row>
    <x:row r="203" spans="3:3" s="18" customFormat="1" customHeight="1">
      <x:c r="C203" s="81" t="s">
        <x:v>3487</x:v>
      </x:c>
    </x:row>
    <x:row r="204" spans="3:3" s="18" customFormat="1" customHeight="1">
      <x:c r="C204" s="81" t="s">
        <x:v>3503</x:v>
      </x:c>
    </x:row>
    <x:row r="205" spans="3:3" s="18" customFormat="1" customHeight="1">
      <x:c r="C205" s="81" t="s">
        <x:v>8010</x:v>
      </x:c>
    </x:row>
    <x:row r="206" spans="3:3" s="18" customFormat="1" customHeight="1">
      <x:c r="C206" s="81" t="s">
        <x:v>7919</x:v>
      </x:c>
    </x:row>
    <x:row r="207" spans="3:3" s="18" customFormat="1" customHeight="1">
      <x:c r="C207" s="81" t="s">
        <x:v>7963</x:v>
      </x:c>
    </x:row>
    <x:row r="208" spans="3:3" s="18" customFormat="1" customHeight="1">
      <x:c r="C208" s="81" t="s">
        <x:v>1114</x:v>
      </x:c>
    </x:row>
    <x:row r="209" spans="3:3" s="18" customFormat="1" customHeight="1">
      <x:c r="C209" s="81" t="s">
        <x:v>2837</x:v>
      </x:c>
    </x:row>
    <x:row r="210" spans="3:3" s="18" customFormat="1" customHeight="1">
      <x:c r="C210" s="79" t="s">
        <x:v>2851</x:v>
      </x:c>
    </x:row>
    <x:row r="211" spans="3:3" s="18" customFormat="1" customHeight="1">
      <x:c r="C211" s="81" t="s">
        <x:v>7011</x:v>
      </x:c>
    </x:row>
    <x:row r="212" spans="3:3" s="18" customFormat="1" customHeight="1">
      <x:c r="C212" s="81" t="s">
        <x:v>7018</x:v>
      </x:c>
    </x:row>
    <x:row r="213" spans="3:3" s="18" customFormat="1" customHeight="1">
      <x:c r="C213" s="81" t="s">
        <x:v>7006</x:v>
      </x:c>
    </x:row>
    <x:row r="214" spans="3:3" s="18" customFormat="1" customHeight="1">
      <x:c r="C214" s="81" t="s">
        <x:v>7019</x:v>
      </x:c>
    </x:row>
    <x:row r="215" spans="3:3" s="18" customFormat="1" customHeight="1">
      <x:c r="C215" s="81" t="s">
        <x:v>1101</x:v>
      </x:c>
    </x:row>
    <x:row r="216" spans="3:3" s="18" customFormat="1" customHeight="1">
      <x:c r="C216" s="79" t="s">
        <x:v>307</x:v>
      </x:c>
    </x:row>
    <x:row r="217" spans="3:3" s="18" customFormat="1" customHeight="1">
      <x:c r="C217" s="79" t="s">
        <x:v>788</x:v>
      </x:c>
    </x:row>
    <x:row r="218" spans="3:3" s="18" customFormat="1" customHeight="1">
      <x:c r="C218" s="79" t="s">
        <x:v>1610</x:v>
      </x:c>
    </x:row>
    <x:row r="219" spans="3:3" s="18" customFormat="1" customHeight="1">
      <x:c r="C219" s="79" t="s">
        <x:v>1612</x:v>
      </x:c>
    </x:row>
    <x:row r="220" spans="3:3" s="18" customFormat="1" customHeight="1">
      <x:c r="C220" s="79" t="s">
        <x:v>1599</x:v>
      </x:c>
    </x:row>
    <x:row r="221" spans="3:3" s="18" customFormat="1" customHeight="1">
      <x:c r="C221" s="79" t="s">
        <x:v>1597</x:v>
      </x:c>
    </x:row>
    <x:row r="222" spans="3:3" s="18" customFormat="1" customHeight="1">
      <x:c r="C222" s="79" t="s">
        <x:v>1600</x:v>
      </x:c>
    </x:row>
    <x:row r="223" spans="3:3" s="18" customFormat="1" customHeight="1">
      <x:c r="C223" s="79" t="s">
        <x:v>3502</x:v>
      </x:c>
    </x:row>
    <x:row r="224" spans="3:3" s="18" customFormat="1" customHeight="1">
      <x:c r="C224" s="79" t="s">
        <x:v>3072</x:v>
      </x:c>
    </x:row>
    <x:row r="225" spans="3:3" s="18" customFormat="1" customHeight="1">
      <x:c r="C225" s="79" t="s">
        <x:v>4756</x:v>
      </x:c>
    </x:row>
    <x:row r="226" spans="3:3" s="18" customFormat="1" customHeight="1">
      <x:c r="C226" s="79" t="s">
        <x:v>1112</x:v>
      </x:c>
    </x:row>
    <x:row r="227" spans="3:3" s="18" customFormat="1" customHeight="1">
      <x:c r="C227" s="80" t="s">
        <x:v>7206</x:v>
      </x:c>
    </x:row>
    <x:row r="228" spans="3:3" s="18" customFormat="1" customHeight="1">
      <x:c r="C228" s="81" t="s">
        <x:v>931</x:v>
      </x:c>
    </x:row>
    <x:row r="229" spans="3:3" s="18" customFormat="1" customHeight="1">
      <x:c r="C229" s="81" t="s">
        <x:v>3476</x:v>
      </x:c>
    </x:row>
    <x:row r="230" spans="3:3" s="18" customFormat="1" customHeight="1">
      <x:c r="C230" s="81" t="s">
        <x:v>3495</x:v>
      </x:c>
    </x:row>
    <x:row r="231" spans="3:3" s="18" customFormat="1" customHeight="1">
      <x:c r="C231" s="81" t="s">
        <x:v>914</x:v>
      </x:c>
    </x:row>
    <x:row r="232" spans="3:3" s="18" customFormat="1" customHeight="1">
      <x:c r="C232" s="80" t="s">
        <x:v>7004</x:v>
      </x:c>
    </x:row>
    <x:row r="233" spans="3:3" s="18" customFormat="1" customHeight="1">
      <x:c r="C233" s="80" t="s">
        <x:v>7965</x:v>
      </x:c>
    </x:row>
    <x:row r="234" spans="3:3" s="18" customFormat="1" customHeight="1">
      <x:c r="C234" s="81" t="s">
        <x:v>7921</x:v>
      </x:c>
    </x:row>
    <x:row r="235" spans="3:3" s="18" customFormat="1" customHeight="1">
      <x:c r="C235" s="81" t="s">
        <x:v>1322</x:v>
      </x:c>
    </x:row>
    <x:row r="236" spans="3:3" s="18" customFormat="1" customHeight="1">
      <x:c r="C236" s="80" t="s">
        <x:v>7206</x:v>
      </x:c>
    </x:row>
    <x:row r="237" spans="3:3" s="18" customFormat="1" customHeight="1">
      <x:c r="C237" s="81" t="s">
        <x:v>931</x:v>
      </x:c>
    </x:row>
    <x:row r="238" spans="3:3" s="18" customFormat="1" customHeight="1">
      <x:c r="C238" s="81" t="s">
        <x:v>3476</x:v>
      </x:c>
    </x:row>
    <x:row r="239" spans="3:3" s="18" customFormat="1" customHeight="1">
      <x:c r="C239" s="81" t="s">
        <x:v>3495</x:v>
      </x:c>
    </x:row>
    <x:row r="240" spans="3:3" s="18" customFormat="1" customHeight="1">
      <x:c r="C240" s="81" t="s">
        <x:v>914</x:v>
      </x:c>
    </x:row>
    <x:row r="241" spans="3:3" s="18" customFormat="1" customHeight="1">
      <x:c r="C241" s="80" t="s">
        <x:v>7004</x:v>
      </x:c>
    </x:row>
    <x:row r="242" spans="3:3" s="18" customFormat="1" customHeight="1">
      <x:c r="C242" s="80" t="s">
        <x:v>7957</x:v>
      </x:c>
    </x:row>
    <x:row r="243" spans="3:3" s="18" customFormat="1" customHeight="1">
      <x:c r="C243" s="81" t="s">
        <x:v>7921</x:v>
      </x:c>
    </x:row>
    <x:row r="244" spans="3:3" s="18" customFormat="1" customHeight="1">
      <x:c r="C244" s="81" t="s">
        <x:v>1114</x:v>
      </x:c>
    </x:row>
    <x:row r="245" s="18" customFormat="1" customHeight="1"/>
    <x:row r="246" spans="7:7" s="18" customFormat="1" customHeight="1">
      <x:c r="G246" s="18" t="s">
        <x:v>4751</x:v>
      </x:c>
    </x:row>
    <x:row r="247" s="18" customFormat="1" customHeight="1"/>
    <x:row r="248" s="18" customFormat="1" customHeight="1"/>
    <x:row r="249" s="18" customFormat="1" customHeight="1"/>
    <x:row r="250" spans="7:12" s="18" customFormat="1" customHeight="1">
      <x:c r="G250" s="18">
        <x:v>2000</x:v>
      </x:c>
      <x:c r="L250" s="18">
        <x:v>3000</x:v>
      </x:c>
    </x:row>
    <x:row r="251" s="18" customFormat="1" customHeight="1"/>
    <x:row r="252" s="18" customFormat="1" customHeight="1"/>
    <x:row r="253" spans="5:7" s="18" customFormat="1" customHeight="1">
      <x:c r="E253" s="18" t="s">
        <x:v>1136</x:v>
      </x:c>
      <x:c r="G253" s="18" t="s">
        <x:v>4751</x:v>
      </x:c>
    </x:row>
    <x:row r="254" s="18" customFormat="1" customHeight="1"/>
    <x:row r="255" s="18" customFormat="1" customHeight="1"/>
    <x:row r="256" s="18" customFormat="1" customHeight="1"/>
    <x:row r="257" s="18" customFormat="1" customHeight="1"/>
    <x:row r="258" spans="7:12" s="18" customFormat="1" customHeight="1">
      <x:c r="G258" s="18">
        <x:v>2000</x:v>
      </x:c>
      <x:c r="L258" s="18">
        <x:v>3000</x:v>
      </x:c>
    </x:row>
    <x:row r="259" s="18" customFormat="1" customHeight="1"/>
    <x:row r="260" spans="5:5" s="18" customFormat="1" customHeight="1">
      <x:c r="E260" s="18" t="s">
        <x:v>1697</x:v>
      </x:c>
    </x:row>
    <x:row r="261" spans="5:5" s="18" customFormat="1" customHeight="1">
      <x:c r="E261" s="18" t="s">
        <x:v>1137</x:v>
      </x:c>
    </x:row>
    <x:row r="262" spans="5:5" s="18" customFormat="1" customHeight="1">
      <x:c r="E262" s="18" t="s">
        <x:v>1690</x:v>
      </x:c>
    </x:row>
    <x:row r="263" spans="4:4" s="18" customFormat="1" customHeight="1">
      <x:c r="D263" s="80" t="s">
        <x:v>7206</x:v>
      </x:c>
    </x:row>
    <x:row r="264" spans="4:4" s="18" customFormat="1" customHeight="1">
      <x:c r="D264" s="81" t="s">
        <x:v>931</x:v>
      </x:c>
    </x:row>
    <x:row r="265" spans="4:4" s="18" customFormat="1" customHeight="1">
      <x:c r="D265" s="81" t="s">
        <x:v>3476</x:v>
      </x:c>
    </x:row>
    <x:row r="266" spans="4:4" s="18" customFormat="1" customHeight="1">
      <x:c r="D266" s="81" t="s">
        <x:v>3488</x:v>
      </x:c>
    </x:row>
    <x:row r="267" spans="4:4" s="18" customFormat="1" customHeight="1">
      <x:c r="D267" s="81" t="s">
        <x:v>919</x:v>
      </x:c>
    </x:row>
    <x:row r="268" spans="4:4" s="18" customFormat="1" customHeight="1">
      <x:c r="D268" s="81" t="s">
        <x:v>3495</x:v>
      </x:c>
    </x:row>
    <x:row r="269" spans="4:4" s="18" customFormat="1" customHeight="1">
      <x:c r="D269" s="81" t="s">
        <x:v>3524</x:v>
      </x:c>
    </x:row>
    <x:row r="270" spans="4:4" s="18" customFormat="1" customHeight="1">
      <x:c r="D270" s="81" t="s">
        <x:v>914</x:v>
      </x:c>
    </x:row>
    <x:row r="271" spans="4:4" s="18" customFormat="1" customHeight="1">
      <x:c r="D271" s="80" t="s">
        <x:v>7004</x:v>
      </x:c>
    </x:row>
    <x:row r="272" spans="4:4" s="18" customFormat="1" customHeight="1">
      <x:c r="D272" s="80" t="s">
        <x:v>7922</x:v>
      </x:c>
    </x:row>
    <x:row r="273" spans="4:4" s="18" customFormat="1" customHeight="1">
      <x:c r="D273" s="81" t="s">
        <x:v>7546</x:v>
      </x:c>
    </x:row>
    <x:row r="274" spans="4:4" s="18" customFormat="1" customHeight="1">
      <x:c r="D274" s="81" t="s">
        <x:v>1114</x:v>
      </x:c>
    </x:row>
    <x:row r="275" spans="4:4" s="18" customFormat="1" customHeight="1">
      <x:c r="D275" s="81" t="s">
        <x:v>617</x:v>
      </x:c>
    </x:row>
    <x:row r="276" spans="4:4" s="18" customFormat="1" customHeight="1">
      <x:c r="D276" s="79" t="s">
        <x:v>612</x:v>
      </x:c>
    </x:row>
    <x:row r="277" spans="4:4" s="18" customFormat="1" customHeight="1">
      <x:c r="D277" s="81" t="s">
        <x:v>6647</x:v>
      </x:c>
    </x:row>
    <x:row r="278" spans="4:4" s="18" customFormat="1" customHeight="1">
      <x:c r="D278" s="81" t="s">
        <x:v>6654</x:v>
      </x:c>
    </x:row>
    <x:row r="279" spans="4:4" s="18" customFormat="1" customHeight="1">
      <x:c r="D279" s="81" t="s">
        <x:v>6649</x:v>
      </x:c>
    </x:row>
    <x:row r="280" spans="4:4" s="18" customFormat="1" customHeight="1">
      <x:c r="D280" s="81" t="s">
        <x:v>6651</x:v>
      </x:c>
    </x:row>
    <x:row r="281" spans="4:4" s="18" customFormat="1" customHeight="1">
      <x:c r="D281" s="81" t="s">
        <x:v>6623</x:v>
      </x:c>
    </x:row>
    <x:row r="282" spans="4:4" s="18" customFormat="1" customHeight="1">
      <x:c r="D282" s="81" t="s">
        <x:v>6671</x:v>
      </x:c>
    </x:row>
    <x:row r="283" spans="4:4" s="18" customFormat="1" customHeight="1">
      <x:c r="D283" s="81" t="s">
        <x:v>6637</x:v>
      </x:c>
    </x:row>
    <x:row r="284" spans="4:4" s="18" customFormat="1" customHeight="1">
      <x:c r="D284" s="81" t="s">
        <x:v>6625</x:v>
      </x:c>
    </x:row>
    <x:row r="285" spans="4:4" s="18" customFormat="1" customHeight="1">
      <x:c r="D285" s="81" t="s">
        <x:v>6631</x:v>
      </x:c>
    </x:row>
    <x:row r="286" spans="3:3" s="18" customFormat="1" customHeight="1">
      <x:c r="C286" s="18" t="s">
        <x:v>1142</x:v>
      </x:c>
    </x:row>
    <x:row r="287" spans="3:3" s="18" customFormat="1" customHeight="1">
      <x:c r="C287" s="80" t="s">
        <x:v>7924</x:v>
      </x:c>
    </x:row>
    <x:row r="288" spans="3:3" s="18" customFormat="1" customHeight="1">
      <x:c r="C288" s="81" t="s">
        <x:v>920</x:v>
      </x:c>
    </x:row>
    <x:row r="289" spans="3:3" s="18" customFormat="1" customHeight="1">
      <x:c r="C289" s="81" t="s">
        <x:v>3495</x:v>
      </x:c>
    </x:row>
    <x:row r="290" spans="3:3" s="18" customFormat="1" customHeight="1">
      <x:c r="C290" s="81" t="s">
        <x:v>914</x:v>
      </x:c>
    </x:row>
    <x:row r="291" spans="3:3" s="18" customFormat="1" customHeight="1">
      <x:c r="C291" s="80" t="s">
        <x:v>7004</x:v>
      </x:c>
    </x:row>
    <x:row r="292" spans="3:3" s="18" customFormat="1" customHeight="1">
      <x:c r="C292" s="80" t="s">
        <x:v>7853</x:v>
      </x:c>
    </x:row>
    <x:row r="293" spans="3:3" s="18" customFormat="1" customHeight="1">
      <x:c r="C293" s="81" t="s">
        <x:v>7918</x:v>
      </x:c>
    </x:row>
    <x:row r="294" spans="3:3" s="18" customFormat="1" customHeight="1">
      <x:c r="C294" s="81" t="s">
        <x:v>7394</x:v>
      </x:c>
    </x:row>
    <x:row r="295" spans="3:3" s="18" customFormat="1" customHeight="1">
      <x:c r="C295" s="81" t="s">
        <x:v>1114</x:v>
      </x:c>
    </x:row>
    <x:row r="296" spans="3:3" s="18" customFormat="1" customHeight="1">
      <x:c r="C296" s="81" t="s">
        <x:v>327</x:v>
      </x:c>
    </x:row>
    <x:row r="297" spans="3:3" s="18" customFormat="1" customHeight="1">
      <x:c r="C297" s="79" t="s">
        <x:v>305</x:v>
      </x:c>
    </x:row>
    <x:row r="298" spans="3:3" s="18" customFormat="1" customHeight="1">
      <x:c r="C298" s="81" t="s">
        <x:v>4981</x:v>
      </x:c>
    </x:row>
    <x:row r="299" spans="3:3" s="18" customFormat="1" customHeight="1">
      <x:c r="C299" s="81" t="s">
        <x:v>4982</x:v>
      </x:c>
    </x:row>
    <x:row r="300" s="18" customFormat="1" customHeight="1"/>
    <x:row r="301" spans="3:3" s="18" customFormat="1" customHeight="1">
      <x:c r="C301" s="81" t="s">
        <x:v>1178</x:v>
      </x:c>
    </x:row>
    <x:row r="302" spans="3:3" s="18" customFormat="1" customHeight="1">
      <x:c r="C302" s="80" t="s">
        <x:v>7206</x:v>
      </x:c>
    </x:row>
    <x:row r="303" spans="3:3" s="18" customFormat="1" customHeight="1">
      <x:c r="C303" s="81" t="s">
        <x:v>931</x:v>
      </x:c>
    </x:row>
    <x:row r="304" spans="3:3" s="18" customFormat="1" customHeight="1">
      <x:c r="C304" s="81" t="s">
        <x:v>3476</x:v>
      </x:c>
    </x:row>
    <x:row r="305" spans="3:3" s="18" customFormat="1" customHeight="1">
      <x:c r="C305" s="81" t="s">
        <x:v>3488</x:v>
      </x:c>
    </x:row>
    <x:row r="306" spans="3:3" s="18" customFormat="1" customHeight="1">
      <x:c r="C306" s="81" t="s">
        <x:v>919</x:v>
      </x:c>
    </x:row>
    <x:row r="307" spans="3:3" s="18" customFormat="1" customHeight="1">
      <x:c r="C307" s="81" t="s">
        <x:v>3495</x:v>
      </x:c>
    </x:row>
    <x:row r="308" spans="3:3" s="18" customFormat="1" customHeight="1">
      <x:c r="C308" s="81" t="s">
        <x:v>3524</x:v>
      </x:c>
    </x:row>
    <x:row r="309" spans="3:3" s="18" customFormat="1" customHeight="1">
      <x:c r="C309" s="81" t="s">
        <x:v>914</x:v>
      </x:c>
    </x:row>
    <x:row r="310" spans="3:3" s="18" customFormat="1" customHeight="1">
      <x:c r="C310" s="80" t="s">
        <x:v>7004</x:v>
      </x:c>
    </x:row>
    <x:row r="311" spans="3:3" s="18" customFormat="1" customHeight="1">
      <x:c r="C311" s="80" t="s">
        <x:v>7952</x:v>
      </x:c>
    </x:row>
    <x:row r="312" spans="3:3" s="18" customFormat="1" customHeight="1">
      <x:c r="C312" s="81" t="s">
        <x:v>7966</x:v>
      </x:c>
    </x:row>
    <x:row r="313" spans="3:3" s="18" customFormat="1" customHeight="1">
      <x:c r="C313" s="81" t="s">
        <x:v>7997</x:v>
      </x:c>
    </x:row>
    <x:row r="314" spans="3:3" s="18" customFormat="1" customHeight="1">
      <x:c r="C314" s="81" t="s">
        <x:v>7854</x:v>
      </x:c>
    </x:row>
    <x:row r="315" spans="3:3" s="18" customFormat="1" customHeight="1">
      <x:c r="C315" s="81" t="s">
        <x:v>1114</x:v>
      </x:c>
    </x:row>
    <x:row r="316" spans="3:3" s="18" customFormat="1" customHeight="1">
      <x:c r="C316" s="81" t="s">
        <x:v>143</x:v>
      </x:c>
    </x:row>
    <x:row r="317" spans="3:3" s="18" customFormat="1" customHeight="1">
      <x:c r="C317" s="79" t="s">
        <x:v>142</x:v>
      </x:c>
    </x:row>
    <x:row r="318" spans="3:3" s="18" customFormat="1" customHeight="1">
      <x:c r="C318" s="81" t="s">
        <x:v>8005</x:v>
      </x:c>
    </x:row>
    <x:row r="319" spans="3:3" s="18" customFormat="1" customHeight="1">
      <x:c r="C319" s="81" t="s">
        <x:v>8007</x:v>
      </x:c>
    </x:row>
    <x:row r="320" spans="3:3" s="18" customFormat="1" customHeight="1">
      <x:c r="C320" s="81" t="s">
        <x:v>8006</x:v>
      </x:c>
    </x:row>
    <x:row r="321" spans="3:3" s="18" customFormat="1" customHeight="1">
      <x:c r="C321" s="81" t="s">
        <x:v>8008</x:v>
      </x:c>
    </x:row>
    <x:row r="322" spans="3:3" s="18" customFormat="1" customHeight="1">
      <x:c r="C322" s="81" t="s">
        <x:v>8004</x:v>
      </x:c>
    </x:row>
    <x:row r="323" s="18" customFormat="1" customHeight="1"/>
  </x:sheetData>
  <x:mergeCells count="13">
    <x:mergeCell ref="A1:A9"/>
    <x:mergeCell ref="C31:G31"/>
    <x:mergeCell ref="H31:T31"/>
    <x:mergeCell ref="C32:G32"/>
    <x:mergeCell ref="H32:T32"/>
    <x:mergeCell ref="C121:G121"/>
    <x:mergeCell ref="H121:T121"/>
    <x:mergeCell ref="C28:G28"/>
    <x:mergeCell ref="H28:T28"/>
    <x:mergeCell ref="C29:G29"/>
    <x:mergeCell ref="H29:T29"/>
    <x:mergeCell ref="C30:G30"/>
    <x:mergeCell ref="H30:T30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D8:D8" r:id="rId7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8"/>
</x:worksheet>
</file>

<file path=xl/worksheets/sheet3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A1:AB771"/>
  <x:sheetViews>
    <x:sheetView showGridLines="0" topLeftCell="A628" zoomScale="90" zoomScaleNormal="90" zoomScaleSheetLayoutView="75" workbookViewId="0">
      <x:selection activeCell="H648" activeCellId="0" sqref="H648:H648"/>
    </x:sheetView>
  </x:sheetViews>
  <x:sheetFormatPr defaultColWidth="3.875" defaultRowHeight="18" customHeight="1"/>
  <x:cols>
    <x:col min="1" max="1" width="3" style="19" customWidth="1"/>
    <x:col min="4" max="4" width="3.625" style="19" customWidth="1"/>
    <x:col min="7" max="7" width="5.5" style="19" bestFit="1" customWidth="1"/>
    <x:col min="14" max="14" width="5.5" style="19" bestFit="1" customWidth="1"/>
  </x:cols>
  <x:sheetData>
    <x:row r="1" spans="1:4" customHeight="1">
      <x:c r="A1" s="275" t="s">
        <x:v>1079</x:v>
      </x:c>
      <x:c r="D1" s="34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34" t="s">
        <x:v>4100</x:v>
      </x:c>
    </x:row>
    <x:row r="4" spans="1:4" customHeight="1">
      <x:c r="A4" s="276"/>
      <x:c r="B4" s="19" t="s">
        <x:v>1392</x:v>
      </x:c>
      <x:c r="D4" s="34" t="s">
        <x:v>22</x:v>
      </x:c>
    </x:row>
    <x:row r="5" spans="1:4" customHeight="1">
      <x:c r="A5" s="276"/>
      <x:c r="B5" s="19" t="s">
        <x:v>1394</x:v>
      </x:c>
      <x:c r="D5" s="34" t="s">
        <x:v>69</x:v>
      </x:c>
    </x:row>
    <x:row r="6" spans="1:4" customHeight="1">
      <x:c r="A6" s="276"/>
      <x:c r="B6" s="19" t="s">
        <x:v>1402</x:v>
      </x:c>
      <x:c r="D6" s="34" t="s">
        <x:v>4090</x:v>
      </x:c>
    </x:row>
    <x:row r="7" spans="1:4" customHeight="1">
      <x:c r="A7" s="276"/>
      <x:c r="B7" s="19" t="s">
        <x:v>1407</x:v>
      </x:c>
      <x:c r="D7" s="34" t="s">
        <x:v>224</x:v>
      </x:c>
    </x:row>
    <x:row r="8" spans="1:4" customHeight="1">
      <x:c r="A8" s="276"/>
      <x:c r="B8" s="19" t="s">
        <x:v>1087</x:v>
      </x:c>
      <x:c r="D8" s="34" t="s">
        <x:v>4099</x:v>
      </x:c>
    </x:row>
    <x:row r="9" spans="1:2" customHeight="1">
      <x:c r="A9" s="276"/>
      <x:c r="B9" s="19" t="s">
        <x:v>978</x:v>
      </x:c>
    </x:row>
    <x:row r="10" spans="2:6" customHeight="1">
      <x:c r="B10" s="62" t="s">
        <x:v>1324</x:v>
      </x:c>
      <x:c r="C10" s="62"/>
      <x:c r="D10" s="62"/>
      <x:c r="E10" s="62"/>
      <x:c r="F10" s="62"/>
    </x:row>
    <x:row r="11" spans="3:3" customHeight="1">
      <x:c r="C11" s="19" t="s">
        <x:v>3497</x:v>
      </x:c>
    </x:row>
    <x:row r="14" spans="3:3" customHeight="1">
      <x:c r="C14" s="19" t="s">
        <x:v>916</x:v>
      </x:c>
    </x:row>
    <x:row r="15" spans="3:13" customHeight="1">
      <x:c r="C15" s="24" t="s">
        <x:v>1797</x:v>
      </x:c>
      <x:c r="D15" s="24"/>
      <x:c r="E15" s="24"/>
      <x:c r="F15" s="24"/>
      <x:c r="G15" s="24"/>
      <x:c r="H15" s="24"/>
      <x:c r="I15" s="24"/>
      <x:c r="J15" s="24"/>
      <x:c r="K15" s="24"/>
      <x:c r="L15" s="24"/>
      <x:c r="M15" s="24"/>
    </x:row>
    <x:row r="16" spans="3:13" customHeight="1">
      <x:c r="C16" s="64" t="s">
        <x:v>1795</x:v>
      </x:c>
      <x:c r="D16" s="24"/>
      <x:c r="E16" s="24"/>
      <x:c r="F16" s="24"/>
      <x:c r="G16" s="24"/>
      <x:c r="H16" s="24"/>
      <x:c r="I16" s="24"/>
      <x:c r="J16" s="24"/>
      <x:c r="K16" s="24"/>
      <x:c r="L16" s="24"/>
      <x:c r="M16" s="24"/>
    </x:row>
    <x:row r="17" spans="3:13" customHeight="1">
      <x:c r="C17" s="24" t="s">
        <x:v>2229</x:v>
      </x:c>
      <x:c r="D17" s="24"/>
      <x:c r="E17" s="24"/>
      <x:c r="F17" s="24"/>
      <x:c r="G17" s="24"/>
      <x:c r="H17" s="24"/>
      <x:c r="I17" s="24"/>
      <x:c r="J17" s="24"/>
      <x:c r="K17" s="24"/>
      <x:c r="L17" s="24"/>
      <x:c r="M17" s="24"/>
    </x:row>
    <x:row r="18" spans="3:13" customHeight="1">
      <x:c r="C18" s="24"/>
      <x:c r="D18" s="24"/>
      <x:c r="E18" s="24"/>
      <x:c r="F18" s="24"/>
      <x:c r="G18" s="24"/>
      <x:c r="H18" s="24"/>
      <x:c r="I18" s="24"/>
      <x:c r="J18" s="24"/>
      <x:c r="K18" s="24"/>
      <x:c r="L18" s="24"/>
      <x:c r="M18" s="24"/>
    </x:row>
    <x:row r="19" spans="3:13" customHeight="1">
      <x:c r="C19" s="64" t="s">
        <x:v>1342</x:v>
      </x:c>
      <x:c r="D19" s="24"/>
      <x:c r="E19" s="24"/>
      <x:c r="F19" s="24"/>
      <x:c r="G19" s="24"/>
      <x:c r="H19" s="24"/>
      <x:c r="I19" s="24"/>
      <x:c r="J19" s="24"/>
      <x:c r="K19" s="24"/>
      <x:c r="L19" s="24"/>
      <x:c r="M19" s="24"/>
    </x:row>
    <x:row r="20" spans="3:13" customHeight="1">
      <x:c r="C20" s="24" t="s">
        <x:v>795</x:v>
      </x:c>
      <x:c r="D20" s="24"/>
      <x:c r="E20" s="24"/>
      <x:c r="F20" s="24"/>
      <x:c r="G20" s="24"/>
      <x:c r="H20" s="24"/>
      <x:c r="I20" s="24"/>
      <x:c r="J20" s="24"/>
      <x:c r="K20" s="24"/>
      <x:c r="L20" s="24"/>
      <x:c r="M20" s="24"/>
    </x:row>
    <x:row r="22" spans="3:3" customHeight="1">
      <x:c r="C22" s="41" t="s">
        <x:v>4094</x:v>
      </x:c>
    </x:row>
    <x:row r="23" spans="3:3" customHeight="1">
      <x:c r="C23" s="41" t="s">
        <x:v>946</x:v>
      </x:c>
    </x:row>
    <x:row r="24" spans="3:11" customHeight="1">
      <x:c r="C24" s="65" t="s">
        <x:v>7999</x:v>
      </x:c>
      <x:c r="D24" s="66"/>
      <x:c r="E24" s="66"/>
      <x:c r="F24" s="66"/>
      <x:c r="G24" s="66"/>
      <x:c r="H24" s="66"/>
      <x:c r="I24" s="66"/>
      <x:c r="J24" s="66"/>
      <x:c r="K24" s="66"/>
    </x:row>
    <x:row r="25" spans="3:3" customHeight="1">
      <x:c r="C25" s="42" t="s">
        <x:v>5483</x:v>
      </x:c>
    </x:row>
    <x:row r="26" spans="3:3" customHeight="1">
      <x:c r="C26" s="43" t="s">
        <x:v>1114</x:v>
      </x:c>
    </x:row>
    <x:row r="27" spans="3:3" customHeight="1">
      <x:c r="C27" s="41" t="s">
        <x:v>207</x:v>
      </x:c>
    </x:row>
    <x:row r="28" spans="3:3" customHeight="1">
      <x:c r="C28" s="41" t="s">
        <x:v>930</x:v>
      </x:c>
    </x:row>
    <x:row r="29" spans="3:9" customHeight="1">
      <x:c r="C29" s="43" t="s">
        <x:v>6614</x:v>
      </x:c>
      <x:c r="G29" s="62"/>
      <x:c r="H29" s="62"/>
      <x:c r="I29" s="62"/>
    </x:row>
    <x:row r="30" spans="3:9" customHeight="1">
      <x:c r="C30" s="41" t="s">
        <x:v>306</x:v>
      </x:c>
      <x:c r="G30" s="62"/>
      <x:c r="H30" s="62"/>
      <x:c r="I30" s="62"/>
    </x:row>
    <x:row r="31" spans="3:9" customHeight="1">
      <x:c r="C31" s="43" t="s">
        <x:v>6199</x:v>
      </x:c>
      <x:c r="G31" s="62"/>
      <x:c r="H31" s="62"/>
      <x:c r="I31" s="62"/>
    </x:row>
    <x:row r="32" spans="3:9" customHeight="1">
      <x:c r="C32" s="43" t="s">
        <x:v>6619</x:v>
      </x:c>
      <x:c r="G32" s="62"/>
      <x:c r="H32" s="62"/>
      <x:c r="I32" s="62"/>
    </x:row>
    <x:row r="33" spans="3:9" customHeight="1">
      <x:c r="C33" s="43" t="s">
        <x:v>6609</x:v>
      </x:c>
      <x:c r="G33" s="62"/>
      <x:c r="H33" s="62"/>
      <x:c r="I33" s="62"/>
    </x:row>
    <x:row r="34" spans="3:9" customHeight="1">
      <x:c r="C34" s="43" t="s">
        <x:v>6185</x:v>
      </x:c>
      <x:c r="G34" s="62"/>
      <x:c r="H34" s="62"/>
      <x:c r="I34" s="62"/>
    </x:row>
    <x:row r="35" spans="3:9" customHeight="1">
      <x:c r="C35" s="43" t="s">
        <x:v>6610</x:v>
      </x:c>
      <x:c r="G35" s="62"/>
      <x:c r="H35" s="62"/>
      <x:c r="I35" s="62"/>
    </x:row>
    <x:row r="36" spans="3:9" customHeight="1">
      <x:c r="C36" s="43" t="s">
        <x:v>6190</x:v>
      </x:c>
      <x:c r="G36" s="62"/>
      <x:c r="H36" s="62"/>
      <x:c r="I36" s="62"/>
    </x:row>
    <x:row r="37" spans="3:9" customHeight="1">
      <x:c r="C37" s="43" t="s">
        <x:v>6195</x:v>
      </x:c>
      <x:c r="G37" s="62"/>
      <x:c r="H37" s="62"/>
      <x:c r="I37" s="62"/>
    </x:row>
    <x:row r="38" spans="3:9" customHeight="1">
      <x:c r="C38" s="43" t="s">
        <x:v>6186</x:v>
      </x:c>
      <x:c r="G38" s="62"/>
      <x:c r="H38" s="62"/>
      <x:c r="I38" s="62"/>
    </x:row>
    <x:row r="39" spans="3:9" customHeight="1">
      <x:c r="C39" s="43" t="s">
        <x:v>6187</x:v>
      </x:c>
      <x:c r="G39" s="62"/>
      <x:c r="H39" s="62"/>
      <x:c r="I39" s="62"/>
    </x:row>
    <x:row r="40" spans="3:9" customHeight="1">
      <x:c r="C40" s="43" t="s">
        <x:v>6611</x:v>
      </x:c>
      <x:c r="G40" s="62"/>
      <x:c r="H40" s="62"/>
      <x:c r="I40" s="62"/>
    </x:row>
    <x:row r="41" spans="3:9" customHeight="1">
      <x:c r="C41" s="43" t="s">
        <x:v>6191</x:v>
      </x:c>
      <x:c r="G41" s="62"/>
      <x:c r="H41" s="62"/>
      <x:c r="I41" s="62"/>
    </x:row>
    <x:row r="42" spans="3:9" customHeight="1">
      <x:c r="C42" s="43" t="s">
        <x:v>6192</x:v>
      </x:c>
      <x:c r="G42" s="62"/>
      <x:c r="H42" s="62"/>
      <x:c r="I42" s="62"/>
    </x:row>
    <x:row r="43" spans="3:9" customHeight="1">
      <x:c r="C43" s="43" t="s">
        <x:v>6196</x:v>
      </x:c>
      <x:c r="G43" s="62"/>
      <x:c r="H43" s="62"/>
      <x:c r="I43" s="62"/>
    </x:row>
    <x:row r="44" spans="3:9" customHeight="1">
      <x:c r="C44" s="43" t="s">
        <x:v>6197</x:v>
      </x:c>
      <x:c r="G44" s="62"/>
      <x:c r="H44" s="62"/>
      <x:c r="I44" s="62"/>
    </x:row>
    <x:row r="45" spans="3:3" customHeight="1">
      <x:c r="C45" s="54" t="s">
        <x:v>3669</x:v>
      </x:c>
    </x:row>
    <x:row r="47" spans="3:3" customHeight="1">
      <x:c r="C47" s="41" t="s">
        <x:v>4094</x:v>
      </x:c>
    </x:row>
    <x:row r="48" spans="3:3" customHeight="1">
      <x:c r="C48" s="41" t="s">
        <x:v>946</x:v>
      </x:c>
    </x:row>
    <x:row r="49" spans="3:3" customHeight="1">
      <x:c r="C49" s="42" t="s">
        <x:v>5876</x:v>
      </x:c>
    </x:row>
    <x:row r="50" spans="3:19" customHeight="1">
      <x:c r="C50" s="43" t="s">
        <x:v>7634</x:v>
      </x:c>
      <x:c r="D50" s="67"/>
      <x:c r="E50" s="67"/>
      <x:c r="F50" s="67"/>
      <x:c r="G50" s="67"/>
      <x:c r="H50" s="67"/>
      <x:c r="I50" s="67"/>
      <x:c r="J50" s="67"/>
      <x:c r="K50" s="67"/>
      <x:c r="L50" s="67"/>
      <x:c r="M50" s="67"/>
      <x:c r="N50" s="67"/>
      <x:c r="O50" s="67"/>
      <x:c r="P50" s="67"/>
      <x:c r="Q50" s="67"/>
      <x:c r="R50" s="67"/>
      <x:c r="S50" s="67"/>
    </x:row>
    <x:row r="51" spans="3:3" customHeight="1">
      <x:c r="C51" s="43" t="s">
        <x:v>1790</x:v>
      </x:c>
    </x:row>
    <x:row r="52" spans="3:3" customHeight="1">
      <x:c r="C52" s="43" t="s">
        <x:v>1805</x:v>
      </x:c>
    </x:row>
    <x:row r="53" spans="3:3" customHeight="1">
      <x:c r="C53" s="42" t="s">
        <x:v>5483</x:v>
      </x:c>
    </x:row>
    <x:row r="54" spans="3:3" customHeight="1">
      <x:c r="C54" s="43" t="s">
        <x:v>1114</x:v>
      </x:c>
    </x:row>
    <x:row r="55" spans="3:14" customHeight="1">
      <x:c r="C55" s="68" t="s">
        <x:v>329</x:v>
      </x:c>
      <x:c r="D55" s="62"/>
      <x:c r="E55" s="62"/>
      <x:c r="F55" s="62"/>
      <x:c r="G55" s="67"/>
      <x:c r="H55" s="67"/>
      <x:c r="I55" s="67"/>
      <x:c r="J55" s="62"/>
      <x:c r="K55" s="62"/>
      <x:c r="L55" s="62"/>
      <x:c r="M55" s="62"/>
      <x:c r="N55" s="62"/>
    </x:row>
    <x:row r="56" spans="3:9" customHeight="1">
      <x:c r="C56" s="41" t="s">
        <x:v>305</x:v>
      </x:c>
      <x:c r="G56" s="67"/>
      <x:c r="H56" s="67"/>
      <x:c r="I56" s="67"/>
    </x:row>
    <x:row r="57" spans="3:9" customHeight="1">
      <x:c r="C57" s="43" t="s">
        <x:v>6198</x:v>
      </x:c>
      <x:c r="G57" s="67"/>
      <x:c r="H57" s="67"/>
      <x:c r="I57" s="67"/>
    </x:row>
    <x:row r="58" spans="3:9" customHeight="1">
      <x:c r="C58" s="43" t="s">
        <x:v>6612</x:v>
      </x:c>
      <x:c r="G58" s="67"/>
      <x:c r="H58" s="67"/>
      <x:c r="I58" s="67"/>
    </x:row>
    <x:row r="59" spans="3:9" customHeight="1">
      <x:c r="C59" s="43" t="s">
        <x:v>6616</x:v>
      </x:c>
      <x:c r="G59" s="67"/>
      <x:c r="H59" s="67"/>
      <x:c r="I59" s="67"/>
    </x:row>
    <x:row r="60" spans="3:9" customHeight="1">
      <x:c r="C60" s="43" t="s">
        <x:v>6200</x:v>
      </x:c>
      <x:c r="G60" s="67"/>
      <x:c r="H60" s="67"/>
      <x:c r="I60" s="67"/>
    </x:row>
    <x:row r="61" spans="3:9" customHeight="1">
      <x:c r="C61" s="43" t="s">
        <x:v>6618</x:v>
      </x:c>
      <x:c r="G61" s="67"/>
      <x:c r="H61" s="67"/>
      <x:c r="I61" s="67"/>
    </x:row>
    <x:row r="62" spans="3:9" customHeight="1">
      <x:c r="C62" s="43" t="s">
        <x:v>6206</x:v>
      </x:c>
      <x:c r="G62" s="67"/>
      <x:c r="H62" s="67"/>
      <x:c r="I62" s="67"/>
    </x:row>
    <x:row r="63" spans="3:9" customHeight="1">
      <x:c r="C63" s="43" t="s">
        <x:v>6202</x:v>
      </x:c>
      <x:c r="G63" s="67"/>
      <x:c r="H63" s="67"/>
      <x:c r="I63" s="67"/>
    </x:row>
    <x:row r="64" spans="3:9" customHeight="1">
      <x:c r="C64" s="43" t="s">
        <x:v>6205</x:v>
      </x:c>
      <x:c r="G64" s="67"/>
      <x:c r="H64" s="67"/>
      <x:c r="I64" s="67"/>
    </x:row>
    <x:row r="65" spans="3:9" customHeight="1">
      <x:c r="C65" s="43" t="s">
        <x:v>6203</x:v>
      </x:c>
      <x:c r="G65" s="67"/>
      <x:c r="H65" s="67"/>
      <x:c r="I65" s="67"/>
    </x:row>
    <x:row r="66" spans="3:9" customHeight="1">
      <x:c r="C66" s="43" t="s">
        <x:v>6613</x:v>
      </x:c>
      <x:c r="G66" s="67"/>
      <x:c r="H66" s="67"/>
      <x:c r="I66" s="67"/>
    </x:row>
    <x:row r="67" spans="3:9" customHeight="1">
      <x:c r="C67" s="43" t="s">
        <x:v>6201</x:v>
      </x:c>
      <x:c r="G67" s="67"/>
      <x:c r="H67" s="67"/>
      <x:c r="I67" s="67"/>
    </x:row>
    <x:row r="68" spans="3:9" customHeight="1">
      <x:c r="C68" s="43" t="s">
        <x:v>6208</x:v>
      </x:c>
      <x:c r="G68" s="67"/>
      <x:c r="H68" s="67"/>
      <x:c r="I68" s="67"/>
    </x:row>
    <x:row r="69" spans="3:9" customHeight="1">
      <x:c r="C69" s="43" t="s">
        <x:v>6207</x:v>
      </x:c>
      <x:c r="G69" s="67"/>
      <x:c r="H69" s="67"/>
      <x:c r="I69" s="67"/>
    </x:row>
    <x:row r="70" spans="3:9" customHeight="1">
      <x:c r="C70" s="43" t="s">
        <x:v>6204</x:v>
      </x:c>
      <x:c r="G70" s="67"/>
      <x:c r="H70" s="67"/>
      <x:c r="I70" s="67"/>
    </x:row>
    <x:row r="72" spans="3:6" customHeight="1">
      <x:c r="C72" s="70" t="s">
        <x:v>1788</x:v>
      </x:c>
      <x:c r="D72" s="47"/>
      <x:c r="E72" s="47"/>
      <x:c r="F72" s="47"/>
    </x:row>
    <x:row r="73" spans="4:4" customHeight="1">
      <x:c r="D73" s="19" t="s">
        <x:v>3382</x:v>
      </x:c>
    </x:row>
    <x:row r="74" spans="4:4" customHeight="1">
      <x:c r="D74" s="41" t="s">
        <x:v>3485</x:v>
      </x:c>
    </x:row>
    <x:row r="75" spans="4:4" customHeight="1">
      <x:c r="D75" s="41" t="s">
        <x:v>3466</x:v>
      </x:c>
    </x:row>
    <x:row r="76" spans="4:4" customHeight="1">
      <x:c r="D76" s="41" t="s">
        <x:v>1789</x:v>
      </x:c>
    </x:row>
    <x:row r="77" spans="4:4" customHeight="1">
      <x:c r="D77" s="41" t="s">
        <x:v>1112</x:v>
      </x:c>
    </x:row>
    <x:row r="78" spans="4:4" customHeight="1">
      <x:c r="D78" s="41" t="s">
        <x:v>4712</x:v>
      </x:c>
    </x:row>
    <x:row r="79" spans="4:4" customHeight="1">
      <x:c r="D79" s="41" t="s">
        <x:v>1789</x:v>
      </x:c>
    </x:row>
    <x:row r="80" spans="4:4" customHeight="1">
      <x:c r="D80" s="41" t="s">
        <x:v>1112</x:v>
      </x:c>
    </x:row>
    <x:row r="81" spans="4:4" customHeight="1">
      <x:c r="D81" s="43" t="s">
        <x:v>7855</x:v>
      </x:c>
    </x:row>
    <x:row r="82" spans="4:4" customHeight="1">
      <x:c r="D82" s="42" t="s">
        <x:v>6617</x:v>
      </x:c>
    </x:row>
    <x:row r="83" spans="4:4" customHeight="1">
      <x:c r="D83" s="55" t="s">
        <x:v>1808</x:v>
      </x:c>
    </x:row>
    <x:row r="84" spans="4:4" customHeight="1">
      <x:c r="D84" s="55" t="s">
        <x:v>1114</x:v>
      </x:c>
    </x:row>
    <x:row r="85" spans="4:4" customHeight="1">
      <x:c r="D85" s="55" t="s">
        <x:v>3471</x:v>
      </x:c>
    </x:row>
    <x:row r="86" spans="4:4" customHeight="1">
      <x:c r="D86" s="55" t="s">
        <x:v>4114</x:v>
      </x:c>
    </x:row>
    <x:row r="87" spans="4:4" customHeight="1">
      <x:c r="D87" s="55" t="s">
        <x:v>7951</x:v>
      </x:c>
    </x:row>
    <x:row r="88" spans="4:4" customHeight="1">
      <x:c r="D88" s="41" t="s">
        <x:v>4096</x:v>
      </x:c>
    </x:row>
    <x:row r="89" spans="4:4" customHeight="1">
      <x:c r="D89" s="41" t="s">
        <x:v>4089</x:v>
      </x:c>
    </x:row>
    <x:row r="90" spans="4:4" customHeight="1">
      <x:c r="D90" s="41" t="s">
        <x:v>4119</x:v>
      </x:c>
    </x:row>
    <x:row r="91" spans="4:4" customHeight="1">
      <x:c r="D91" s="41" t="s">
        <x:v>4128</x:v>
      </x:c>
    </x:row>
    <x:row r="92" spans="4:4" customHeight="1">
      <x:c r="D92" s="41" t="s">
        <x:v>4134</x:v>
      </x:c>
    </x:row>
    <x:row r="93" spans="4:4" customHeight="1">
      <x:c r="D93" s="41" t="s">
        <x:v>4085</x:v>
      </x:c>
    </x:row>
    <x:row r="94" spans="4:4" customHeight="1">
      <x:c r="D94" s="41" t="s">
        <x:v>4103</x:v>
      </x:c>
    </x:row>
    <x:row r="95" spans="4:4" customHeight="1">
      <x:c r="D95" s="41" t="s">
        <x:v>4086</x:v>
      </x:c>
    </x:row>
    <x:row r="96" spans="4:4" customHeight="1">
      <x:c r="D96" s="41" t="s">
        <x:v>4082</x:v>
      </x:c>
    </x:row>
    <x:row r="97" spans="4:4" customHeight="1">
      <x:c r="D97" s="41" t="s">
        <x:v>4732</x:v>
      </x:c>
    </x:row>
    <x:row r="98" spans="4:4" customHeight="1">
      <x:c r="D98" s="41" t="s">
        <x:v>4710</x:v>
      </x:c>
    </x:row>
    <x:row r="99" spans="4:4" customHeight="1">
      <x:c r="D99" s="41" t="s">
        <x:v>4077</x:v>
      </x:c>
    </x:row>
    <x:row r="100" spans="4:4" customHeight="1">
      <x:c r="D100" s="41" t="s">
        <x:v>4107</x:v>
      </x:c>
    </x:row>
    <x:row r="101" spans="4:4" customHeight="1">
      <x:c r="D101" s="41" t="s">
        <x:v>1097</x:v>
      </x:c>
    </x:row>
    <x:row r="102" spans="4:4" customHeight="1">
      <x:c r="D102" s="41" t="s">
        <x:v>1588</x:v>
      </x:c>
    </x:row>
    <x:row r="104" spans="4:4" customHeight="1">
      <x:c r="D104" s="41" t="s">
        <x:v>1801</x:v>
      </x:c>
    </x:row>
    <x:row r="105" spans="4:4" customHeight="1">
      <x:c r="D105" s="71" t="s">
        <x:v>215</x:v>
      </x:c>
    </x:row>
    <x:row r="119" spans="4:4" customHeight="1">
      <x:c r="D119" s="43" t="s">
        <x:v>7856</x:v>
      </x:c>
    </x:row>
    <x:row r="120" spans="4:4" customHeight="1">
      <x:c r="D120" s="42" t="s">
        <x:v>7653</x:v>
      </x:c>
    </x:row>
    <x:row r="121" spans="4:4" customHeight="1">
      <x:c r="D121" s="42" t="s">
        <x:v>5483</x:v>
      </x:c>
    </x:row>
    <x:row r="122" spans="4:4" customHeight="1">
      <x:c r="D122" s="43" t="s">
        <x:v>1114</x:v>
      </x:c>
    </x:row>
    <x:row r="123" spans="4:4" customHeight="1">
      <x:c r="D123" s="41" t="s">
        <x:v>1105</x:v>
      </x:c>
    </x:row>
    <x:row r="124" spans="4:4" customHeight="1">
      <x:c r="D124" s="41" t="s">
        <x:v>3446</x:v>
      </x:c>
    </x:row>
    <x:row r="125" spans="4:4" customHeight="1">
      <x:c r="D125" s="41" t="s">
        <x:v>2223</x:v>
      </x:c>
    </x:row>
    <x:row r="126" spans="4:4" customHeight="1">
      <x:c r="D126" s="41" t="s">
        <x:v>4121</x:v>
      </x:c>
    </x:row>
    <x:row r="127" spans="4:4" customHeight="1">
      <x:c r="D127" s="41" t="s">
        <x:v>1853</x:v>
      </x:c>
    </x:row>
    <x:row r="128" spans="4:4" customHeight="1">
      <x:c r="D128" s="41" t="s">
        <x:v>3372</x:v>
      </x:c>
    </x:row>
    <x:row r="129" spans="4:4" customHeight="1">
      <x:c r="D129" s="41" t="s">
        <x:v>3380</x:v>
      </x:c>
    </x:row>
    <x:row r="130" spans="4:4" customHeight="1">
      <x:c r="D130" s="41" t="s">
        <x:v>2218</x:v>
      </x:c>
    </x:row>
    <x:row r="131" spans="4:4" customHeight="1">
      <x:c r="D131" s="41" t="s">
        <x:v>3381</x:v>
      </x:c>
    </x:row>
    <x:row r="132" spans="4:4" customHeight="1">
      <x:c r="D132" s="41" t="s">
        <x:v>3379</x:v>
      </x:c>
    </x:row>
    <x:row r="133" spans="4:4" customHeight="1">
      <x:c r="D133" s="41" t="s">
        <x:v>3373</x:v>
      </x:c>
    </x:row>
    <x:row r="134" spans="4:4" customHeight="1">
      <x:c r="D134" s="41" t="s">
        <x:v>2215</x:v>
      </x:c>
    </x:row>
    <x:row r="135" spans="4:4" customHeight="1">
      <x:c r="D135" s="41" t="s">
        <x:v>2216</x:v>
      </x:c>
    </x:row>
    <x:row r="136" spans="4:4" customHeight="1">
      <x:c r="D136" s="41" t="s">
        <x:v>4112</x:v>
      </x:c>
    </x:row>
    <x:row r="137" spans="4:4" customHeight="1">
      <x:c r="D137" s="41" t="s">
        <x:v>4130</x:v>
      </x:c>
    </x:row>
    <x:row r="138" spans="4:4" customHeight="1">
      <x:c r="D138" s="41" t="s">
        <x:v>3376</x:v>
      </x:c>
    </x:row>
    <x:row r="139" spans="4:4" customHeight="1">
      <x:c r="D139" s="41" t="s">
        <x:v>3371</x:v>
      </x:c>
    </x:row>
    <x:row r="140" spans="4:4" customHeight="1">
      <x:c r="D140" s="41" t="s">
        <x:v>3447</x:v>
      </x:c>
    </x:row>
    <x:row r="141" spans="4:4" customHeight="1">
      <x:c r="D141" s="41" t="s">
        <x:v>1106</x:v>
      </x:c>
    </x:row>
    <x:row r="143" spans="4:4" customHeight="1">
      <x:c r="D143" s="41" t="s">
        <x:v>3484</x:v>
      </x:c>
    </x:row>
    <x:row r="144" spans="4:4" customHeight="1">
      <x:c r="D144" s="71" t="s">
        <x:v>838</x:v>
      </x:c>
    </x:row>
    <x:row r="145" spans="4:4" customHeight="1">
      <x:c r="D145" s="71" t="s">
        <x:v>1310</x:v>
      </x:c>
    </x:row>
    <x:row r="156" spans="5:5" customHeight="1">
      <x:c r="E156" s="43" t="s">
        <x:v>7857</x:v>
      </x:c>
    </x:row>
    <x:row r="157" spans="5:5" customHeight="1">
      <x:c r="E157" s="42" t="s">
        <x:v>6620</x:v>
      </x:c>
    </x:row>
    <x:row r="158" spans="5:5" customHeight="1">
      <x:c r="E158" s="55" t="s">
        <x:v>1808</x:v>
      </x:c>
    </x:row>
    <x:row r="159" spans="5:5" customHeight="1">
      <x:c r="E159" s="55" t="s">
        <x:v>1114</x:v>
      </x:c>
    </x:row>
    <x:row r="160" spans="5:5" customHeight="1">
      <x:c r="E160" s="55" t="s">
        <x:v>1105</x:v>
      </x:c>
    </x:row>
    <x:row r="161" spans="5:5" customHeight="1">
      <x:c r="E161" s="55" t="s">
        <x:v>3456</x:v>
      </x:c>
    </x:row>
    <x:row r="162" spans="5:5" customHeight="1">
      <x:c r="E162" s="55" t="s">
        <x:v>826</x:v>
      </x:c>
    </x:row>
    <x:row r="163" spans="5:5" customHeight="1">
      <x:c r="E163" s="55" t="s">
        <x:v>7955</x:v>
      </x:c>
    </x:row>
    <x:row r="164" spans="5:5" customHeight="1">
      <x:c r="E164" s="43" t="s">
        <x:v>7953</x:v>
      </x:c>
    </x:row>
    <x:row r="165" spans="5:5" customHeight="1">
      <x:c r="E165" s="55" t="s">
        <x:v>7958</x:v>
      </x:c>
    </x:row>
    <x:row r="166" spans="5:5" customHeight="1">
      <x:c r="E166" s="43" t="s">
        <x:v>7949</x:v>
      </x:c>
    </x:row>
    <x:row r="167" spans="5:5" customHeight="1">
      <x:c r="E167" s="55" t="s">
        <x:v>7959</x:v>
      </x:c>
    </x:row>
    <x:row r="168" spans="5:5" customHeight="1">
      <x:c r="E168" s="43" t="s">
        <x:v>7950</x:v>
      </x:c>
    </x:row>
    <x:row r="169" spans="5:5" customHeight="1">
      <x:c r="E169" s="55" t="s">
        <x:v>7954</x:v>
      </x:c>
    </x:row>
    <x:row r="170" spans="5:5" customHeight="1">
      <x:c r="E170" s="43" t="s">
        <x:v>7960</x:v>
      </x:c>
    </x:row>
    <x:row r="171" spans="5:5" customHeight="1">
      <x:c r="E171" s="55" t="s">
        <x:v>7961</x:v>
      </x:c>
    </x:row>
    <x:row r="172" spans="5:5" customHeight="1">
      <x:c r="E172" s="43" t="s">
        <x:v>7972</x:v>
      </x:c>
    </x:row>
    <x:row r="173" spans="5:5" customHeight="1">
      <x:c r="E173" s="55" t="s">
        <x:v>7969</x:v>
      </x:c>
    </x:row>
    <x:row r="174" spans="5:5" customHeight="1">
      <x:c r="E174" s="43" t="s">
        <x:v>7975</x:v>
      </x:c>
    </x:row>
    <x:row r="175" spans="5:5" customHeight="1">
      <x:c r="E175" s="55" t="s">
        <x:v>7971</x:v>
      </x:c>
    </x:row>
    <x:row r="176" spans="5:5" customHeight="1">
      <x:c r="E176" s="43" t="s">
        <x:v>7973</x:v>
      </x:c>
    </x:row>
    <x:row r="177" spans="5:5" customHeight="1">
      <x:c r="E177" s="55" t="s">
        <x:v>1106</x:v>
      </x:c>
    </x:row>
    <x:row r="179" spans="4:15" customHeight="1">
      <x:c r="D179" s="47" t="s">
        <x:v>3385</x:v>
      </x:c>
      <x:c r="E179" s="47"/>
      <x:c r="F179" s="47"/>
      <x:c r="G179" s="47"/>
      <x:c r="H179" s="47"/>
      <x:c r="I179" s="47"/>
      <x:c r="J179" s="47"/>
      <x:c r="K179" s="47"/>
      <x:c r="L179" s="47"/>
      <x:c r="M179" s="47"/>
      <x:c r="N179" s="47"/>
      <x:c r="O179" s="47"/>
    </x:row>
    <x:row r="180" spans="5:5" customHeight="1">
      <x:c r="E180" s="19" t="s">
        <x:v>3482</x:v>
      </x:c>
    </x:row>
    <x:row r="181" spans="6:6" customHeight="1">
      <x:c r="F181" s="19" t="s">
        <x:v>1807</x:v>
      </x:c>
    </x:row>
    <x:row r="182" spans="6:6" customHeight="1">
      <x:c r="F182" s="19" t="s">
        <x:v>1802</x:v>
      </x:c>
    </x:row>
    <x:row r="183" spans="6:6" customHeight="1">
      <x:c r="F183" s="19" t="s">
        <x:v>1093</x:v>
      </x:c>
    </x:row>
    <x:row r="184" spans="5:5" customHeight="1">
      <x:c r="E184" s="19" t="s">
        <x:v>917</x:v>
      </x:c>
    </x:row>
    <x:row r="185" spans="5:14" customHeight="1">
      <x:c r="E185" s="58" t="s">
        <x:v>4116</x:v>
      </x:c>
      <x:c r="F185" s="58"/>
      <x:c r="G185" s="58"/>
      <x:c r="H185" s="58"/>
      <x:c r="I185" s="58"/>
      <x:c r="J185" s="58"/>
      <x:c r="K185" s="58"/>
      <x:c r="L185" s="58"/>
      <x:c r="M185" s="58"/>
      <x:c r="N185" s="58"/>
    </x:row>
    <x:row r="187" spans="5:23" customHeight="1">
      <x:c r="E187" s="400" t="s">
        <x:v>1132</x:v>
      </x:c>
      <x:c r="F187" s="400"/>
      <x:c r="G187" s="400"/>
      <x:c r="H187" s="400"/>
      <x:c r="I187" s="400"/>
      <x:c r="J187" s="400" t="s">
        <x:v>1308</x:v>
      </x:c>
      <x:c r="K187" s="400"/>
      <x:c r="L187" s="400"/>
      <x:c r="M187" s="400"/>
      <x:c r="N187" s="400"/>
      <x:c r="O187" s="400"/>
      <x:c r="P187" s="400"/>
      <x:c r="Q187" s="400" t="s">
        <x:v>1285</x:v>
      </x:c>
      <x:c r="R187" s="400"/>
      <x:c r="S187" s="400"/>
      <x:c r="T187" s="400"/>
      <x:c r="U187" s="400"/>
      <x:c r="V187" s="400"/>
      <x:c r="W187" s="400"/>
    </x:row>
    <x:row r="188" spans="5:23" customHeight="1">
      <x:c r="E188" s="288" t="s">
        <x:v>1806</x:v>
      </x:c>
      <x:c r="F188" s="288"/>
      <x:c r="G188" s="288"/>
      <x:c r="H188" s="288"/>
      <x:c r="I188" s="288"/>
      <x:c r="J188" s="288" t="s">
        <x:v>3468</x:v>
      </x:c>
      <x:c r="K188" s="288"/>
      <x:c r="L188" s="288"/>
      <x:c r="M188" s="288"/>
      <x:c r="N188" s="288"/>
      <x:c r="O188" s="288"/>
      <x:c r="P188" s="288"/>
      <x:c r="Q188" s="288" t="s">
        <x:v>944</x:v>
      </x:c>
      <x:c r="R188" s="288"/>
      <x:c r="S188" s="288"/>
      <x:c r="T188" s="288"/>
      <x:c r="U188" s="288"/>
      <x:c r="V188" s="288"/>
      <x:c r="W188" s="288"/>
    </x:row>
    <x:row r="189" spans="10:10" customHeight="1">
      <x:c r="J189" s="19" t="s">
        <x:v>913</x:v>
      </x:c>
    </x:row>
    <x:row r="190" spans="10:17" customHeight="1">
      <x:c r="J190" s="19" t="s">
        <x:v>3470</x:v>
      </x:c>
      <x:c r="Q190" s="19" t="s">
        <x:v>2232</x:v>
      </x:c>
    </x:row>
    <x:row r="191" spans="17:17" customHeight="1">
      <x:c r="Q191" s="19" t="s">
        <x:v>2225</x:v>
      </x:c>
    </x:row>
    <x:row r="193" spans="5:5" customHeight="1">
      <x:c r="E193" s="41" t="s">
        <x:v>2228</x:v>
      </x:c>
    </x:row>
    <x:row r="194" spans="5:5" customHeight="1">
      <x:c r="E194" s="41" t="s">
        <x:v>220</x:v>
      </x:c>
    </x:row>
    <x:row r="195" spans="5:5" customHeight="1">
      <x:c r="E195" s="42" t="s">
        <x:v>6365</x:v>
      </x:c>
    </x:row>
    <x:row r="196" spans="5:5" customHeight="1">
      <x:c r="E196" s="42" t="s">
        <x:v>5483</x:v>
      </x:c>
    </x:row>
    <x:row r="197" spans="5:5" customHeight="1">
      <x:c r="E197" s="42" t="s">
        <x:v>7485</x:v>
      </x:c>
    </x:row>
    <x:row r="198" spans="5:5" customHeight="1">
      <x:c r="E198" s="43" t="s">
        <x:v>1114</x:v>
      </x:c>
    </x:row>
    <x:row r="199" spans="5:23" customHeight="1">
      <x:c r="E199" s="43" t="s">
        <x:v>617</x:v>
      </x:c>
      <x:c r="U199" s="58"/>
      <x:c r="V199" s="58"/>
      <x:c r="W199" s="58"/>
    </x:row>
    <x:row r="200" spans="5:23" customHeight="1">
      <x:c r="E200" s="41" t="s">
        <x:v>612</x:v>
      </x:c>
      <x:c r="U200" s="58"/>
      <x:c r="V200" s="58"/>
      <x:c r="W200" s="58"/>
    </x:row>
    <x:row r="201" spans="5:23" customHeight="1">
      <x:c r="E201" s="43" t="s">
        <x:v>6647</x:v>
      </x:c>
      <x:c r="U201" s="58"/>
      <x:c r="V201" s="58"/>
      <x:c r="W201" s="58"/>
    </x:row>
    <x:row r="202" spans="5:23" customHeight="1">
      <x:c r="E202" s="43" t="s">
        <x:v>6625</x:v>
      </x:c>
      <x:c r="U202" s="58"/>
      <x:c r="V202" s="58"/>
      <x:c r="W202" s="58"/>
    </x:row>
    <x:row r="203" spans="5:23" customHeight="1">
      <x:c r="E203" s="43" t="s">
        <x:v>6637</x:v>
      </x:c>
      <x:c r="U203" s="58"/>
      <x:c r="V203" s="58"/>
      <x:c r="W203" s="58"/>
    </x:row>
    <x:row r="204" spans="5:23" customHeight="1">
      <x:c r="E204" s="43" t="s">
        <x:v>6649</x:v>
      </x:c>
      <x:c r="U204" s="58"/>
      <x:c r="V204" s="58"/>
      <x:c r="W204" s="58"/>
    </x:row>
    <x:row r="205" spans="5:23" customHeight="1">
      <x:c r="E205" s="43" t="s">
        <x:v>6651</x:v>
      </x:c>
      <x:c r="U205" s="58"/>
      <x:c r="V205" s="58"/>
      <x:c r="W205" s="58"/>
    </x:row>
    <x:row r="206" spans="5:23" customHeight="1">
      <x:c r="E206" s="43" t="s">
        <x:v>6631</x:v>
      </x:c>
      <x:c r="U206" s="58"/>
      <x:c r="V206" s="58"/>
      <x:c r="W206" s="58"/>
    </x:row>
    <x:row r="207" spans="5:23" customHeight="1">
      <x:c r="E207" s="43" t="s">
        <x:v>6671</x:v>
      </x:c>
      <x:c r="U207" s="58"/>
      <x:c r="V207" s="58"/>
      <x:c r="W207" s="58"/>
    </x:row>
    <x:row r="208" spans="5:23" customHeight="1">
      <x:c r="E208" s="43" t="s">
        <x:v>6654</x:v>
      </x:c>
      <x:c r="U208" s="58"/>
      <x:c r="V208" s="58"/>
      <x:c r="W208" s="58"/>
    </x:row>
    <x:row r="209" spans="5:23" customHeight="1">
      <x:c r="E209" s="43" t="s">
        <x:v>6626</x:v>
      </x:c>
      <x:c r="U209" s="58"/>
      <x:c r="V209" s="58"/>
      <x:c r="W209" s="58"/>
    </x:row>
    <x:row r="210" spans="5:23" customHeight="1">
      <x:c r="E210" s="43" t="s">
        <x:v>6638</x:v>
      </x:c>
      <x:c r="U210" s="58"/>
      <x:c r="V210" s="58"/>
      <x:c r="W210" s="58"/>
    </x:row>
    <x:row r="211" spans="5:23" customHeight="1">
      <x:c r="E211" s="43" t="s">
        <x:v>6648</x:v>
      </x:c>
      <x:c r="U211" s="58"/>
      <x:c r="V211" s="58"/>
      <x:c r="W211" s="58"/>
    </x:row>
    <x:row r="212" spans="5:23" customHeight="1">
      <x:c r="E212" s="43" t="s">
        <x:v>6622</x:v>
      </x:c>
      <x:c r="U212" s="58"/>
      <x:c r="V212" s="58"/>
      <x:c r="W212" s="58"/>
    </x:row>
    <x:row r="213" spans="5:23" customHeight="1">
      <x:c r="E213" s="43" t="s">
        <x:v>6628</x:v>
      </x:c>
      <x:c r="U213" s="58"/>
      <x:c r="V213" s="58"/>
      <x:c r="W213" s="58"/>
    </x:row>
    <x:row r="214" spans="5:23" customHeight="1">
      <x:c r="E214" s="43" t="s">
        <x:v>6623</x:v>
      </x:c>
      <x:c r="U214" s="58"/>
      <x:c r="V214" s="58"/>
      <x:c r="W214" s="58"/>
    </x:row>
    <x:row r="215" spans="5:5" customHeight="1">
      <x:c r="E215" s="54" t="s">
        <x:v>3669</x:v>
      </x:c>
    </x:row>
    <x:row r="217" spans="4:9" customHeight="1">
      <x:c r="D217" s="47" t="s">
        <x:v>1300</x:v>
      </x:c>
      <x:c r="E217" s="47"/>
      <x:c r="F217" s="47"/>
      <x:c r="G217" s="47"/>
      <x:c r="H217" s="47"/>
      <x:c r="I217" s="47"/>
    </x:row>
    <x:row r="218" spans="5:5" customHeight="1">
      <x:c r="E218" s="19" t="s">
        <x:v>3383</x:v>
      </x:c>
    </x:row>
    <x:row r="220" spans="5:5" customHeight="1">
      <x:c r="E220" s="41" t="s">
        <x:v>96</x:v>
      </x:c>
    </x:row>
    <x:row r="221" spans="5:5" customHeight="1">
      <x:c r="E221" s="42" t="s">
        <x:v>6365</x:v>
      </x:c>
    </x:row>
    <x:row r="222" spans="5:5" customHeight="1">
      <x:c r="E222" s="42" t="s">
        <x:v>5483</x:v>
      </x:c>
    </x:row>
    <x:row r="223" spans="5:5" customHeight="1">
      <x:c r="E223" s="42" t="s">
        <x:v>7244</x:v>
      </x:c>
    </x:row>
    <x:row r="224" spans="5:5" customHeight="1">
      <x:c r="E224" s="43" t="s">
        <x:v>1114</x:v>
      </x:c>
    </x:row>
    <x:row r="225" spans="5:23" customHeight="1">
      <x:c r="E225" s="43" t="s">
        <x:v>617</x:v>
      </x:c>
      <x:c r="U225" s="58"/>
      <x:c r="V225" s="58"/>
      <x:c r="W225" s="58"/>
    </x:row>
    <x:row r="226" spans="5:23" customHeight="1">
      <x:c r="E226" s="41" t="s">
        <x:v>612</x:v>
      </x:c>
      <x:c r="U226" s="58"/>
      <x:c r="V226" s="58"/>
      <x:c r="W226" s="58"/>
    </x:row>
    <x:row r="227" spans="5:23" customHeight="1">
      <x:c r="E227" s="43" t="s">
        <x:v>6623</x:v>
      </x:c>
      <x:c r="U227" s="58"/>
      <x:c r="V227" s="58"/>
      <x:c r="W227" s="58"/>
    </x:row>
    <x:row r="228" spans="5:23" customHeight="1">
      <x:c r="E228" s="43" t="s">
        <x:v>6628</x:v>
      </x:c>
      <x:c r="U228" s="58"/>
      <x:c r="V228" s="58"/>
      <x:c r="W228" s="58"/>
    </x:row>
    <x:row r="229" spans="5:23" customHeight="1">
      <x:c r="E229" s="43" t="s">
        <x:v>6622</x:v>
      </x:c>
      <x:c r="U229" s="58"/>
      <x:c r="V229" s="58"/>
      <x:c r="W229" s="58"/>
    </x:row>
    <x:row r="230" spans="5:23" customHeight="1">
      <x:c r="E230" s="43" t="s">
        <x:v>6648</x:v>
      </x:c>
      <x:c r="U230" s="58"/>
      <x:c r="V230" s="58"/>
      <x:c r="W230" s="58"/>
    </x:row>
    <x:row r="231" spans="5:23" customHeight="1">
      <x:c r="E231" s="43" t="s">
        <x:v>6638</x:v>
      </x:c>
      <x:c r="U231" s="58"/>
      <x:c r="V231" s="58"/>
      <x:c r="W231" s="58"/>
    </x:row>
    <x:row r="232" spans="5:23" customHeight="1">
      <x:c r="E232" s="43" t="s">
        <x:v>6626</x:v>
      </x:c>
      <x:c r="U232" s="58"/>
      <x:c r="V232" s="58"/>
      <x:c r="W232" s="58"/>
    </x:row>
    <x:row r="233" spans="5:23" customHeight="1">
      <x:c r="E233" s="43" t="s">
        <x:v>6654</x:v>
      </x:c>
      <x:c r="U233" s="58"/>
      <x:c r="V233" s="58"/>
      <x:c r="W233" s="58"/>
    </x:row>
    <x:row r="234" spans="5:23" customHeight="1">
      <x:c r="E234" s="43" t="s">
        <x:v>6671</x:v>
      </x:c>
      <x:c r="U234" s="58"/>
      <x:c r="V234" s="58"/>
      <x:c r="W234" s="58"/>
    </x:row>
    <x:row r="235" spans="5:23" customHeight="1">
      <x:c r="E235" s="43" t="s">
        <x:v>6631</x:v>
      </x:c>
      <x:c r="U235" s="58"/>
      <x:c r="V235" s="58"/>
      <x:c r="W235" s="58"/>
    </x:row>
    <x:row r="236" spans="5:23" customHeight="1">
      <x:c r="E236" s="43" t="s">
        <x:v>6649</x:v>
      </x:c>
      <x:c r="U236" s="58"/>
      <x:c r="V236" s="58"/>
      <x:c r="W236" s="58"/>
    </x:row>
    <x:row r="237" spans="5:23" customHeight="1">
      <x:c r="E237" s="43" t="s">
        <x:v>6651</x:v>
      </x:c>
      <x:c r="U237" s="58"/>
      <x:c r="V237" s="58"/>
      <x:c r="W237" s="58"/>
    </x:row>
    <x:row r="238" spans="5:23" customHeight="1">
      <x:c r="E238" s="43" t="s">
        <x:v>6637</x:v>
      </x:c>
      <x:c r="U238" s="58"/>
      <x:c r="V238" s="58"/>
      <x:c r="W238" s="58"/>
    </x:row>
    <x:row r="239" spans="5:23" customHeight="1">
      <x:c r="E239" s="43" t="s">
        <x:v>6625</x:v>
      </x:c>
      <x:c r="U239" s="58"/>
      <x:c r="V239" s="58"/>
      <x:c r="W239" s="58"/>
    </x:row>
    <x:row r="240" spans="5:23" customHeight="1">
      <x:c r="E240" s="43" t="s">
        <x:v>6647</x:v>
      </x:c>
      <x:c r="U240" s="58"/>
      <x:c r="V240" s="58"/>
      <x:c r="W240" s="58"/>
    </x:row>
    <x:row r="242" spans="4:15" customHeight="1">
      <x:c r="D242" s="47" t="s">
        <x:v>4115</x:v>
      </x:c>
      <x:c r="E242" s="47"/>
      <x:c r="F242" s="47"/>
      <x:c r="G242" s="47"/>
      <x:c r="H242" s="47"/>
      <x:c r="I242" s="47"/>
      <x:c r="J242" s="47"/>
      <x:c r="K242" s="47"/>
      <x:c r="L242" s="47"/>
      <x:c r="M242" s="47"/>
      <x:c r="N242" s="47"/>
      <x:c r="O242" s="47"/>
    </x:row>
    <x:row r="243" spans="5:5" customHeight="1">
      <x:c r="E243" s="43" t="s">
        <x:v>7408</x:v>
      </x:c>
    </x:row>
    <x:row r="245" spans="3:3" customHeight="1">
      <x:c r="C245" s="41" t="s">
        <x:v>221</x:v>
      </x:c>
    </x:row>
    <x:row r="246" spans="3:3" customHeight="1">
      <x:c r="C246" s="42" t="s">
        <x:v>7729</x:v>
      </x:c>
    </x:row>
    <x:row r="247" spans="3:3" customHeight="1">
      <x:c r="C247" s="42" t="s">
        <x:v>5483</x:v>
      </x:c>
    </x:row>
    <x:row r="248" spans="3:3" customHeight="1">
      <x:c r="C248" s="42" t="s">
        <x:v>7724</x:v>
      </x:c>
    </x:row>
    <x:row r="249" spans="3:3" customHeight="1">
      <x:c r="C249" s="43" t="s">
        <x:v>1114</x:v>
      </x:c>
    </x:row>
    <x:row r="250" spans="3:26" customHeight="1">
      <x:c r="C250" s="43" t="s">
        <x:v>617</x:v>
      </x:c>
      <x:c r="X250" s="58"/>
      <x:c r="Y250" s="58"/>
      <x:c r="Z250" s="58"/>
    </x:row>
    <x:row r="251" spans="3:26" customHeight="1">
      <x:c r="C251" s="41" t="s">
        <x:v>612</x:v>
      </x:c>
      <x:c r="X251" s="58"/>
      <x:c r="Y251" s="58"/>
      <x:c r="Z251" s="58"/>
    </x:row>
    <x:row r="252" spans="3:26" customHeight="1">
      <x:c r="C252" s="43" t="s">
        <x:v>6623</x:v>
      </x:c>
      <x:c r="T252" s="47"/>
      <x:c r="U252" s="47"/>
      <x:c r="X252" s="58"/>
      <x:c r="Y252" s="58"/>
      <x:c r="Z252" s="58"/>
    </x:row>
    <x:row r="253" spans="3:26" customHeight="1">
      <x:c r="C253" s="43" t="s">
        <x:v>6626</x:v>
      </x:c>
      <x:c r="T253" s="47"/>
      <x:c r="U253" s="47"/>
      <x:c r="X253" s="58"/>
      <x:c r="Y253" s="58"/>
      <x:c r="Z253" s="58"/>
    </x:row>
    <x:row r="254" spans="3:26" customHeight="1">
      <x:c r="C254" s="43" t="s">
        <x:v>6631</x:v>
      </x:c>
      <x:c r="T254" s="47"/>
      <x:c r="U254" s="47"/>
      <x:c r="X254" s="58"/>
      <x:c r="Y254" s="58"/>
      <x:c r="Z254" s="58"/>
    </x:row>
    <x:row r="255" spans="3:26" customHeight="1">
      <x:c r="C255" s="43" t="s">
        <x:v>6622</x:v>
      </x:c>
      <x:c r="X255" s="58"/>
      <x:c r="Y255" s="58"/>
      <x:c r="Z255" s="58"/>
    </x:row>
    <x:row r="256" spans="3:26" customHeight="1">
      <x:c r="C256" s="43" t="s">
        <x:v>6628</x:v>
      </x:c>
      <x:c r="X256" s="58"/>
      <x:c r="Y256" s="58"/>
      <x:c r="Z256" s="58"/>
    </x:row>
    <x:row r="257" spans="3:26" customHeight="1">
      <x:c r="C257" s="43" t="s">
        <x:v>6648</x:v>
      </x:c>
      <x:c r="X257" s="58"/>
      <x:c r="Y257" s="58"/>
      <x:c r="Z257" s="58"/>
    </x:row>
    <x:row r="258" spans="3:26" customHeight="1">
      <x:c r="C258" s="43" t="s">
        <x:v>6637</x:v>
      </x:c>
      <x:c r="X258" s="58"/>
      <x:c r="Y258" s="58"/>
      <x:c r="Z258" s="58"/>
    </x:row>
    <x:row r="259" spans="3:26" customHeight="1">
      <x:c r="C259" s="43" t="s">
        <x:v>6647</x:v>
      </x:c>
      <x:c r="X259" s="58"/>
      <x:c r="Y259" s="58"/>
      <x:c r="Z259" s="58"/>
    </x:row>
    <x:row r="260" spans="3:26" customHeight="1">
      <x:c r="C260" s="43" t="s">
        <x:v>6638</x:v>
      </x:c>
      <x:c r="X260" s="58"/>
      <x:c r="Y260" s="58"/>
      <x:c r="Z260" s="58"/>
    </x:row>
    <x:row r="261" spans="3:26" customHeight="1">
      <x:c r="C261" s="43" t="s">
        <x:v>6654</x:v>
      </x:c>
      <x:c r="X261" s="58"/>
      <x:c r="Y261" s="58"/>
      <x:c r="Z261" s="58"/>
    </x:row>
    <x:row r="262" spans="3:26" customHeight="1">
      <x:c r="C262" s="43" t="s">
        <x:v>6671</x:v>
      </x:c>
      <x:c r="X262" s="58"/>
      <x:c r="Y262" s="58"/>
      <x:c r="Z262" s="58"/>
    </x:row>
    <x:row r="263" spans="3:26" customHeight="1">
      <x:c r="C263" s="43" t="s">
        <x:v>6651</x:v>
      </x:c>
      <x:c r="X263" s="58"/>
      <x:c r="Y263" s="58"/>
      <x:c r="Z263" s="58"/>
    </x:row>
    <x:row r="264" spans="3:26" customHeight="1">
      <x:c r="C264" s="43" t="s">
        <x:v>6649</x:v>
      </x:c>
      <x:c r="X264" s="58"/>
      <x:c r="Y264" s="58"/>
      <x:c r="Z264" s="58"/>
    </x:row>
    <x:row r="265" spans="3:26" customHeight="1">
      <x:c r="C265" s="43" t="s">
        <x:v>6625</x:v>
      </x:c>
      <x:c r="X265" s="58"/>
      <x:c r="Y265" s="58"/>
      <x:c r="Z265" s="58"/>
    </x:row>
    <x:row r="266" spans="3:10" customHeight="1">
      <x:c r="C266" s="69" t="s">
        <x:v>1116</x:v>
      </x:c>
      <x:c r="D266" s="47"/>
      <x:c r="E266" s="47"/>
      <x:c r="F266" s="47"/>
      <x:c r="G266" s="47"/>
      <x:c r="H266" s="47"/>
      <x:c r="I266" s="47"/>
      <x:c r="J266" s="47"/>
    </x:row>
    <x:row r="267" spans="3:3" customHeight="1">
      <x:c r="C267" s="42" t="s">
        <x:v>7923</x:v>
      </x:c>
    </x:row>
    <x:row r="268" spans="3:3" customHeight="1">
      <x:c r="C268" s="42" t="s">
        <x:v>5483</x:v>
      </x:c>
    </x:row>
    <x:row r="269" spans="3:3" customHeight="1">
      <x:c r="C269" s="43" t="s">
        <x:v>1114</x:v>
      </x:c>
    </x:row>
    <x:row r="270" spans="3:3" customHeight="1">
      <x:c r="C270" s="43" t="s">
        <x:v>1127</x:v>
      </x:c>
    </x:row>
    <x:row r="271" spans="3:3" customHeight="1">
      <x:c r="C271" s="41" t="s">
        <x:v>934</x:v>
      </x:c>
    </x:row>
    <x:row r="272" spans="3:3" customHeight="1">
      <x:c r="C272" s="43" t="s">
        <x:v>1302</x:v>
      </x:c>
    </x:row>
    <x:row r="273" spans="3:3" customHeight="1">
      <x:c r="C273" s="43" t="s">
        <x:v>1803</x:v>
      </x:c>
    </x:row>
    <x:row r="274" spans="3:3" customHeight="1">
      <x:c r="C274" s="43" t="s">
        <x:v>1311</x:v>
      </x:c>
    </x:row>
    <x:row r="275" spans="3:3" customHeight="1">
      <x:c r="C275" s="43" t="s">
        <x:v>1291</x:v>
      </x:c>
    </x:row>
    <x:row r="276" spans="3:3" customHeight="1">
      <x:c r="C276" s="43" t="s">
        <x:v>1804</x:v>
      </x:c>
    </x:row>
    <x:row r="277" spans="3:3" customHeight="1">
      <x:c r="C277" s="43"/>
    </x:row>
    <x:row r="278" spans="3:10" customHeight="1">
      <x:c r="C278" s="69" t="s">
        <x:v>1101</x:v>
      </x:c>
      <x:c r="D278" s="47"/>
      <x:c r="E278" s="47"/>
      <x:c r="F278" s="47"/>
      <x:c r="G278" s="47"/>
      <x:c r="H278" s="47"/>
      <x:c r="I278" s="47"/>
      <x:c r="J278" s="47"/>
    </x:row>
    <x:row r="279" spans="3:3" customHeight="1">
      <x:c r="C279" s="42" t="s">
        <x:v>8000</x:v>
      </x:c>
    </x:row>
    <x:row r="280" spans="3:3" customHeight="1">
      <x:c r="C280" s="43" t="s">
        <x:v>225</x:v>
      </x:c>
    </x:row>
    <x:row r="281" spans="3:3" customHeight="1">
      <x:c r="C281" s="43" t="s">
        <x:v>812</x:v>
      </x:c>
    </x:row>
    <x:row r="282" spans="3:3" customHeight="1">
      <x:c r="C282" s="43" t="s">
        <x:v>834</x:v>
      </x:c>
    </x:row>
    <x:row r="283" spans="3:3" customHeight="1">
      <x:c r="C283" s="43" t="s">
        <x:v>217</x:v>
      </x:c>
    </x:row>
    <x:row r="284" spans="3:3" customHeight="1">
      <x:c r="C284" s="43" t="s">
        <x:v>216</x:v>
      </x:c>
    </x:row>
    <x:row r="285" spans="3:3" customHeight="1">
      <x:c r="C285" s="42" t="s">
        <x:v>5483</x:v>
      </x:c>
    </x:row>
    <x:row r="286" spans="3:3" customHeight="1">
      <x:c r="C286" s="42" t="s">
        <x:v>7725</x:v>
      </x:c>
    </x:row>
    <x:row r="287" spans="3:3" customHeight="1">
      <x:c r="C287" s="43" t="s">
        <x:v>1114</x:v>
      </x:c>
    </x:row>
    <x:row r="288" spans="3:3" customHeight="1">
      <x:c r="C288" s="43" t="s">
        <x:v>651</x:v>
      </x:c>
    </x:row>
    <x:row r="289" spans="3:3" customHeight="1">
      <x:c r="C289" s="41" t="s">
        <x:v>635</x:v>
      </x:c>
    </x:row>
    <x:row r="290" spans="3:3" customHeight="1">
      <x:c r="C290" s="43" t="s">
        <x:v>668</x:v>
      </x:c>
    </x:row>
    <x:row r="291" spans="3:3" customHeight="1">
      <x:c r="C291" s="43" t="s">
        <x:v>667</x:v>
      </x:c>
    </x:row>
    <x:row r="292" spans="3:3" customHeight="1">
      <x:c r="C292" s="43" t="s">
        <x:v>681</x:v>
      </x:c>
    </x:row>
    <x:row r="293" spans="3:3" customHeight="1">
      <x:c r="C293" s="43" t="s">
        <x:v>677</x:v>
      </x:c>
    </x:row>
    <x:row r="294" spans="3:3" customHeight="1">
      <x:c r="C294" s="43" t="s">
        <x:v>682</x:v>
      </x:c>
    </x:row>
    <x:row r="295" spans="3:3" customHeight="1">
      <x:c r="C295" s="43" t="s">
        <x:v>672</x:v>
      </x:c>
    </x:row>
    <x:row r="296" spans="3:3" customHeight="1">
      <x:c r="C296" s="43" t="s">
        <x:v>673</x:v>
      </x:c>
    </x:row>
    <x:row r="297" spans="3:3" customHeight="1">
      <x:c r="C297" s="43" t="s">
        <x:v>679</x:v>
      </x:c>
    </x:row>
    <x:row r="298" spans="3:3" customHeight="1">
      <x:c r="C298" s="43" t="s">
        <x:v>675</x:v>
      </x:c>
    </x:row>
    <x:row r="299" spans="3:3" customHeight="1">
      <x:c r="C299" s="43" t="s">
        <x:v>676</x:v>
      </x:c>
    </x:row>
    <x:row r="300" spans="3:3" customHeight="1">
      <x:c r="C300" s="43" t="s">
        <x:v>669</x:v>
      </x:c>
    </x:row>
    <x:row r="301" spans="3:3" customHeight="1">
      <x:c r="C301" s="43" t="s">
        <x:v>665</x:v>
      </x:c>
    </x:row>
    <x:row r="302" spans="3:3" customHeight="1">
      <x:c r="C302" s="43" t="s">
        <x:v>671</x:v>
      </x:c>
    </x:row>
    <x:row r="303" spans="3:3" customHeight="1">
      <x:c r="C303" s="43" t="s">
        <x:v>680</x:v>
      </x:c>
    </x:row>
    <x:row r="305" spans="3:10" customHeight="1">
      <x:c r="C305" s="69" t="s">
        <x:v>1623</x:v>
      </x:c>
      <x:c r="D305" s="47"/>
      <x:c r="E305" s="47"/>
      <x:c r="F305" s="47"/>
      <x:c r="G305" s="47"/>
      <x:c r="H305" s="47"/>
      <x:c r="I305" s="47"/>
      <x:c r="J305" s="47"/>
    </x:row>
    <x:row r="307" spans="4:4" customHeight="1">
      <x:c r="D307" s="19" t="s">
        <x:v>799</x:v>
      </x:c>
    </x:row>
    <x:row r="308" spans="4:4" customHeight="1">
      <x:c r="D308" s="19" t="s">
        <x:v>3457</x:v>
      </x:c>
    </x:row>
    <x:row r="310" spans="4:4" customHeight="1">
      <x:c r="D310" s="19" t="s">
        <x:v>1115</x:v>
      </x:c>
    </x:row>
    <x:row r="311" spans="5:5" customHeight="1">
      <x:c r="E311" s="19" t="s">
        <x:v>3482</x:v>
      </x:c>
    </x:row>
    <x:row r="312" spans="6:6" customHeight="1">
      <x:c r="F312" s="19" t="s">
        <x:v>1807</x:v>
      </x:c>
    </x:row>
    <x:row r="313" spans="6:6" customHeight="1">
      <x:c r="F313" s="19" t="s">
        <x:v>1802</x:v>
      </x:c>
    </x:row>
    <x:row r="314" spans="6:6" customHeight="1">
      <x:c r="F314" s="19" t="s">
        <x:v>1093</x:v>
      </x:c>
    </x:row>
    <x:row r="315" spans="5:5" customHeight="1">
      <x:c r="E315" s="19" t="s">
        <x:v>917</x:v>
      </x:c>
    </x:row>
    <x:row r="316" spans="5:14" customHeight="1">
      <x:c r="E316" s="47" t="s">
        <x:v>3465</x:v>
      </x:c>
      <x:c r="F316" s="47"/>
      <x:c r="G316" s="47"/>
      <x:c r="H316" s="47"/>
      <x:c r="I316" s="47"/>
      <x:c r="J316" s="47"/>
      <x:c r="K316" s="47"/>
      <x:c r="L316" s="47"/>
      <x:c r="M316" s="47"/>
      <x:c r="N316" s="47"/>
    </x:row>
    <x:row r="317" spans="5:14" customHeight="1">
      <x:c r="E317" s="58" t="s">
        <x:v>4116</x:v>
      </x:c>
      <x:c r="F317" s="58"/>
      <x:c r="G317" s="58"/>
      <x:c r="H317" s="58"/>
      <x:c r="I317" s="58"/>
      <x:c r="J317" s="58"/>
      <x:c r="K317" s="58"/>
      <x:c r="L317" s="58"/>
      <x:c r="M317" s="58"/>
      <x:c r="N317" s="58"/>
    </x:row>
    <x:row r="319" spans="4:4" customHeight="1">
      <x:c r="D319" s="19" t="s">
        <x:v>4707</x:v>
      </x:c>
    </x:row>
    <x:row r="320" spans="5:5" customHeight="1">
      <x:c r="E320" s="42" t="s">
        <x:v>6365</x:v>
      </x:c>
    </x:row>
    <x:row r="321" spans="5:5" customHeight="1">
      <x:c r="E321" s="42" t="s">
        <x:v>5483</x:v>
      </x:c>
    </x:row>
    <x:row r="322" spans="5:5" customHeight="1">
      <x:c r="E322" s="42" t="s">
        <x:v>7215</x:v>
      </x:c>
    </x:row>
    <x:row r="323" spans="5:5" customHeight="1">
      <x:c r="E323" s="43" t="s">
        <x:v>1114</x:v>
      </x:c>
    </x:row>
    <x:row r="324" spans="5:28" customHeight="1">
      <x:c r="E324" s="43" t="s">
        <x:v>617</x:v>
      </x:c>
      <x:c r="Z324" s="58"/>
      <x:c r="AA324" s="58"/>
      <x:c r="AB324" s="58"/>
    </x:row>
    <x:row r="325" spans="5:28" customHeight="1">
      <x:c r="E325" s="41" t="s">
        <x:v>612</x:v>
      </x:c>
      <x:c r="Z325" s="58"/>
      <x:c r="AA325" s="58"/>
      <x:c r="AB325" s="58"/>
    </x:row>
    <x:row r="326" spans="5:28" customHeight="1">
      <x:c r="E326" s="43" t="s">
        <x:v>6654</x:v>
      </x:c>
      <x:c r="Z326" s="58"/>
      <x:c r="AA326" s="58"/>
      <x:c r="AB326" s="58"/>
    </x:row>
    <x:row r="327" spans="5:28" customHeight="1">
      <x:c r="E327" s="43" t="s">
        <x:v>6649</x:v>
      </x:c>
      <x:c r="Z327" s="58"/>
      <x:c r="AA327" s="58"/>
      <x:c r="AB327" s="58"/>
    </x:row>
    <x:row r="328" spans="5:28" customHeight="1">
      <x:c r="E328" s="43" t="s">
        <x:v>6651</x:v>
      </x:c>
      <x:c r="Z328" s="58"/>
      <x:c r="AA328" s="58"/>
      <x:c r="AB328" s="58"/>
    </x:row>
    <x:row r="329" spans="5:28" customHeight="1">
      <x:c r="E329" s="43" t="s">
        <x:v>6638</x:v>
      </x:c>
      <x:c r="Z329" s="58"/>
      <x:c r="AA329" s="58"/>
      <x:c r="AB329" s="58"/>
    </x:row>
    <x:row r="330" spans="5:28" customHeight="1">
      <x:c r="E330" s="43" t="s">
        <x:v>6671</x:v>
      </x:c>
      <x:c r="Z330" s="58"/>
      <x:c r="AA330" s="58"/>
      <x:c r="AB330" s="58"/>
    </x:row>
    <x:row r="331" spans="5:28" customHeight="1">
      <x:c r="E331" s="43" t="s">
        <x:v>6625</x:v>
      </x:c>
      <x:c r="Z331" s="58"/>
      <x:c r="AA331" s="58"/>
      <x:c r="AB331" s="58"/>
    </x:row>
    <x:row r="332" spans="4:6" customHeight="1">
      <x:c r="D332" s="58" t="s">
        <x:v>1281</x:v>
      </x:c>
      <x:c r="E332" s="58"/>
      <x:c r="F332" s="58"/>
    </x:row>
    <x:row r="333" spans="5:5" customHeight="1">
      <x:c r="E333" s="19" t="s">
        <x:v>3108</x:v>
      </x:c>
    </x:row>
    <x:row r="334" spans="5:5" customHeight="1">
      <x:c r="E334" s="19" t="s">
        <x:v>1808</x:v>
      </x:c>
    </x:row>
    <x:row r="335" spans="5:5" customHeight="1">
      <x:c r="E335" s="19" t="s">
        <x:v>952</x:v>
      </x:c>
    </x:row>
    <x:row r="336" spans="5:5" customHeight="1">
      <x:c r="E336" s="19" t="s">
        <x:v>1114</x:v>
      </x:c>
    </x:row>
    <x:row r="338" spans="4:9" customHeight="1">
      <x:c r="D338" s="57" t="s">
        <x:v>939</x:v>
      </x:c>
      <x:c r="E338" s="58"/>
      <x:c r="F338" s="58"/>
      <x:c r="G338" s="58"/>
      <x:c r="H338" s="58"/>
      <x:c r="I338" s="58"/>
    </x:row>
    <x:row r="339" spans="4:10" customHeight="1">
      <x:c r="D339" s="57" t="s">
        <x:v>1605</x:v>
      </x:c>
      <x:c r="E339" s="58"/>
      <x:c r="F339" s="58"/>
      <x:c r="G339" s="58"/>
      <x:c r="H339" s="58"/>
      <x:c r="I339" s="58"/>
      <x:c r="J339" s="58"/>
    </x:row>
    <x:row r="340" spans="4:4" customHeight="1">
      <x:c r="D340" s="42" t="s">
        <x:v>6365</x:v>
      </x:c>
    </x:row>
    <x:row r="341" spans="4:4" customHeight="1">
      <x:c r="D341" s="42" t="s">
        <x:v>5483</x:v>
      </x:c>
    </x:row>
    <x:row r="342" spans="4:4" customHeight="1">
      <x:c r="D342" s="42" t="s">
        <x:v>7968</x:v>
      </x:c>
    </x:row>
    <x:row r="343" spans="4:4" customHeight="1">
      <x:c r="D343" s="43" t="s">
        <x:v>1114</x:v>
      </x:c>
    </x:row>
    <x:row r="344" spans="4:4" customHeight="1">
      <x:c r="D344" s="43" t="s">
        <x:v>617</x:v>
      </x:c>
    </x:row>
    <x:row r="345" spans="4:4" customHeight="1">
      <x:c r="D345" s="41" t="s">
        <x:v>612</x:v>
      </x:c>
    </x:row>
    <x:row r="346" spans="4:4" customHeight="1">
      <x:c r="D346" s="43" t="s">
        <x:v>6647</x:v>
      </x:c>
    </x:row>
    <x:row r="350" spans="4:10" customHeight="1">
      <x:c r="D350" s="57" t="s">
        <x:v>1598</x:v>
      </x:c>
      <x:c r="E350" s="58"/>
      <x:c r="F350" s="58"/>
      <x:c r="G350" s="58"/>
      <x:c r="H350" s="58"/>
      <x:c r="I350" s="58"/>
      <x:c r="J350" s="58"/>
    </x:row>
    <x:row r="351" spans="4:4" customHeight="1">
      <x:c r="D351" s="42" t="s">
        <x:v>5876</x:v>
      </x:c>
    </x:row>
    <x:row r="352" spans="4:4" customHeight="1">
      <x:c r="D352" s="43" t="s">
        <x:v>3472</x:v>
      </x:c>
    </x:row>
    <x:row r="353" spans="4:4" customHeight="1">
      <x:c r="D353" s="42" t="s">
        <x:v>5483</x:v>
      </x:c>
    </x:row>
    <x:row r="354" spans="4:9" customHeight="1">
      <x:c r="D354" s="72" t="s">
        <x:v>7828</x:v>
      </x:c>
      <x:c r="E354" s="61"/>
      <x:c r="F354" s="61"/>
      <x:c r="G354" s="61"/>
      <x:c r="H354" s="61"/>
      <x:c r="I354" s="61"/>
    </x:row>
    <x:row r="355" spans="4:4" customHeight="1">
      <x:c r="D355" s="43" t="s">
        <x:v>1114</x:v>
      </x:c>
    </x:row>
    <x:row r="356" spans="4:4" customHeight="1">
      <x:c r="D356" s="43" t="s">
        <x:v>3384</x:v>
      </x:c>
    </x:row>
    <x:row r="357" spans="4:4" customHeight="1">
      <x:c r="D357" s="41" t="s">
        <x:v>3386</x:v>
      </x:c>
    </x:row>
    <x:row r="358" spans="4:4" customHeight="1">
      <x:c r="D358" s="43" t="s">
        <x:v>7723</x:v>
      </x:c>
    </x:row>
    <x:row r="360" spans="4:12" customHeight="1">
      <x:c r="D360" s="69" t="s">
        <x:v>4110</x:v>
      </x:c>
      <x:c r="E360" s="47"/>
      <x:c r="F360" s="47"/>
      <x:c r="G360" s="47"/>
      <x:c r="H360" s="47"/>
      <x:c r="I360" s="47"/>
      <x:c r="J360" s="47"/>
      <x:c r="K360" s="47"/>
      <x:c r="L360" s="47"/>
    </x:row>
    <x:row r="362" spans="5:5" customHeight="1">
      <x:c r="E362" s="19" t="s">
        <x:v>4717</x:v>
      </x:c>
    </x:row>
    <x:row r="363" spans="5:5" customHeight="1">
      <x:c r="E363" s="42" t="s">
        <x:v>6365</x:v>
      </x:c>
    </x:row>
    <x:row r="364" spans="5:5" customHeight="1">
      <x:c r="E364" s="42" t="s">
        <x:v>5483</x:v>
      </x:c>
    </x:row>
    <x:row r="365" spans="5:5" customHeight="1">
      <x:c r="E365" s="42" t="s">
        <x:v>7215</x:v>
      </x:c>
    </x:row>
    <x:row r="366" spans="5:5" customHeight="1">
      <x:c r="E366" s="43" t="s">
        <x:v>7967</x:v>
      </x:c>
    </x:row>
    <x:row r="367" spans="5:5" customHeight="1">
      <x:c r="E367" s="43" t="s">
        <x:v>1114</x:v>
      </x:c>
    </x:row>
    <x:row r="368" spans="5:27" customHeight="1">
      <x:c r="E368" s="43" t="s">
        <x:v>617</x:v>
      </x:c>
      <x:c r="L368" s="47"/>
      <x:c r="M368" s="47"/>
      <x:c r="N368" s="47"/>
      <x:c r="Z368" s="47"/>
      <x:c r="AA368" s="47"/>
    </x:row>
    <x:row r="369" spans="5:27" customHeight="1">
      <x:c r="E369" s="41" t="s">
        <x:v>612</x:v>
      </x:c>
      <x:c r="L369" s="47"/>
      <x:c r="M369" s="47"/>
      <x:c r="N369" s="47"/>
      <x:c r="Z369" s="47"/>
      <x:c r="AA369" s="47"/>
    </x:row>
    <x:row r="370" spans="5:27" customHeight="1">
      <x:c r="E370" s="43" t="s">
        <x:v>6654</x:v>
      </x:c>
      <x:c r="L370" s="47"/>
      <x:c r="M370" s="47"/>
      <x:c r="N370" s="47"/>
      <x:c r="Z370" s="47"/>
      <x:c r="AA370" s="47"/>
    </x:row>
    <x:row r="371" spans="5:27" customHeight="1">
      <x:c r="E371" s="43" t="s">
        <x:v>6649</x:v>
      </x:c>
      <x:c r="L371" s="47"/>
      <x:c r="M371" s="47"/>
      <x:c r="N371" s="47"/>
      <x:c r="Z371" s="47"/>
      <x:c r="AA371" s="47"/>
    </x:row>
    <x:row r="372" spans="5:27" customHeight="1">
      <x:c r="E372" s="43" t="s">
        <x:v>6651</x:v>
      </x:c>
      <x:c r="L372" s="47"/>
      <x:c r="M372" s="47"/>
      <x:c r="N372" s="47"/>
      <x:c r="Z372" s="47"/>
      <x:c r="AA372" s="47"/>
    </x:row>
    <x:row r="373" spans="5:27" customHeight="1">
      <x:c r="E373" s="43" t="s">
        <x:v>6671</x:v>
      </x:c>
      <x:c r="L373" s="47"/>
      <x:c r="M373" s="47"/>
      <x:c r="N373" s="47"/>
      <x:c r="Z373" s="47"/>
      <x:c r="AA373" s="47"/>
    </x:row>
    <x:row r="377" spans="4:8" customHeight="1">
      <x:c r="D377" s="47" t="s">
        <x:v>3109</x:v>
      </x:c>
      <x:c r="E377" s="47"/>
      <x:c r="F377" s="47"/>
      <x:c r="G377" s="47"/>
      <x:c r="H377" s="47"/>
    </x:row>
    <x:row r="379" spans="4:4" customHeight="1">
      <x:c r="D379" s="42" t="s">
        <x:v>6365</x:v>
      </x:c>
    </x:row>
    <x:row r="380" spans="4:4" customHeight="1">
      <x:c r="D380" s="42" t="s">
        <x:v>5483</x:v>
      </x:c>
    </x:row>
    <x:row r="381" spans="4:4" customHeight="1">
      <x:c r="D381" s="42" t="s">
        <x:v>7926</x:v>
      </x:c>
    </x:row>
    <x:row r="382" spans="4:4" customHeight="1">
      <x:c r="D382" s="43" t="s">
        <x:v>7484</x:v>
      </x:c>
    </x:row>
    <x:row r="383" spans="4:4" customHeight="1">
      <x:c r="D383" s="43" t="s">
        <x:v>1114</x:v>
      </x:c>
    </x:row>
    <x:row r="384" spans="4:4" customHeight="1">
      <x:c r="D384" s="43" t="s">
        <x:v>617</x:v>
      </x:c>
    </x:row>
    <x:row r="385" spans="4:4" customHeight="1">
      <x:c r="D385" s="41" t="s">
        <x:v>612</x:v>
      </x:c>
    </x:row>
    <x:row r="386" spans="4:4" customHeight="1">
      <x:c r="D386" s="43" t="s">
        <x:v>6654</x:v>
      </x:c>
    </x:row>
    <x:row r="388" spans="4:7" customHeight="1">
      <x:c r="D388" s="69" t="s">
        <x:v>7827</x:v>
      </x:c>
      <x:c r="E388" s="47"/>
      <x:c r="F388" s="47"/>
      <x:c r="G388" s="47"/>
    </x:row>
    <x:row r="389" spans="5:5" customHeight="1">
      <x:c r="E389" s="42" t="s">
        <x:v>6365</x:v>
      </x:c>
    </x:row>
    <x:row r="390" spans="5:5" customHeight="1">
      <x:c r="E390" s="42" t="s">
        <x:v>5483</x:v>
      </x:c>
    </x:row>
    <x:row r="391" spans="5:5" customHeight="1">
      <x:c r="E391" s="42" t="s">
        <x:v>7930</x:v>
      </x:c>
    </x:row>
    <x:row r="392" spans="5:5" customHeight="1">
      <x:c r="E392" s="43" t="s">
        <x:v>7925</x:v>
      </x:c>
    </x:row>
    <x:row r="393" spans="5:5" customHeight="1">
      <x:c r="E393" s="43" t="s">
        <x:v>1114</x:v>
      </x:c>
    </x:row>
    <x:row r="394" spans="5:21" customHeight="1">
      <x:c r="E394" s="43" t="s">
        <x:v>1475</x:v>
      </x:c>
      <x:c r="I394" s="47"/>
      <x:c r="J394" s="47"/>
      <x:c r="T394" s="73"/>
      <x:c r="U394" s="73"/>
    </x:row>
    <x:row r="395" spans="5:21" customHeight="1">
      <x:c r="E395" s="41" t="s">
        <x:v>1472</x:v>
      </x:c>
      <x:c r="I395" s="47"/>
      <x:c r="J395" s="47"/>
      <x:c r="T395" s="73"/>
      <x:c r="U395" s="73"/>
    </x:row>
    <x:row r="396" spans="5:21" customHeight="1">
      <x:c r="E396" s="43" t="s">
        <x:v>7985</x:v>
      </x:c>
      <x:c r="I396" s="47"/>
      <x:c r="J396" s="47"/>
      <x:c r="T396" s="73"/>
      <x:c r="U396" s="73"/>
    </x:row>
    <x:row r="397" spans="5:21" customHeight="1">
      <x:c r="E397" s="43" t="s">
        <x:v>7981</x:v>
      </x:c>
      <x:c r="T397" s="47"/>
      <x:c r="U397" s="47"/>
    </x:row>
    <x:row r="398" spans="5:21" customHeight="1">
      <x:c r="E398" s="43" t="s">
        <x:v>7987</x:v>
      </x:c>
      <x:c r="T398" s="47"/>
      <x:c r="U398" s="47"/>
    </x:row>
    <x:row r="399" spans="5:21" customHeight="1">
      <x:c r="E399" s="43" t="s">
        <x:v>7991</x:v>
      </x:c>
      <x:c r="T399" s="47"/>
      <x:c r="U399" s="47"/>
    </x:row>
    <x:row r="400" spans="5:21" customHeight="1">
      <x:c r="E400" s="43" t="s">
        <x:v>7988</x:v>
      </x:c>
      <x:c r="T400" s="47"/>
      <x:c r="U400" s="47"/>
    </x:row>
    <x:row r="401" spans="5:21" customHeight="1">
      <x:c r="E401" s="43" t="s">
        <x:v>7989</x:v>
      </x:c>
      <x:c r="T401" s="47"/>
      <x:c r="U401" s="47"/>
    </x:row>
    <x:row r="402" spans="5:21" customHeight="1">
      <x:c r="E402" s="43" t="s">
        <x:v>7990</x:v>
      </x:c>
      <x:c r="I402" s="47"/>
      <x:c r="J402" s="47"/>
      <x:c r="T402" s="73"/>
      <x:c r="U402" s="73"/>
    </x:row>
    <x:row r="403" spans="5:21" customHeight="1">
      <x:c r="E403" s="43" t="s">
        <x:v>7979</x:v>
      </x:c>
      <x:c r="I403" s="47"/>
      <x:c r="J403" s="47"/>
      <x:c r="T403" s="47"/>
      <x:c r="U403" s="47"/>
    </x:row>
    <x:row r="404" spans="5:21" customHeight="1">
      <x:c r="E404" s="43" t="s">
        <x:v>7982</x:v>
      </x:c>
      <x:c r="I404" s="47"/>
      <x:c r="J404" s="47"/>
      <x:c r="T404" s="73"/>
      <x:c r="U404" s="73"/>
    </x:row>
    <x:row r="406" spans="4:5" customHeight="1">
      <x:c r="D406" s="47" t="s">
        <x:v>1287</x:v>
      </x:c>
      <x:c r="E406" s="47"/>
    </x:row>
    <x:row r="407" spans="4:5" customHeight="1">
      <x:c r="D407" s="74" t="s">
        <x:v>1108</x:v>
      </x:c>
      <x:c r="E407" s="47"/>
    </x:row>
    <x:row r="409" spans="4:4" customHeight="1">
      <x:c r="D409" s="42" t="s">
        <x:v>6365</x:v>
      </x:c>
    </x:row>
    <x:row r="410" spans="4:4" customHeight="1">
      <x:c r="D410" s="42" t="s">
        <x:v>5483</x:v>
      </x:c>
    </x:row>
    <x:row r="411" spans="4:4" customHeight="1">
      <x:c r="D411" s="42" t="s">
        <x:v>7927</x:v>
      </x:c>
    </x:row>
    <x:row r="412" spans="4:4" customHeight="1">
      <x:c r="D412" s="43" t="s">
        <x:v>7934</x:v>
      </x:c>
    </x:row>
    <x:row r="413" spans="4:4" customHeight="1">
      <x:c r="D413" s="43" t="s">
        <x:v>1114</x:v>
      </x:c>
    </x:row>
    <x:row r="414" spans="4:4" customHeight="1">
      <x:c r="D414" s="43" t="s">
        <x:v>617</x:v>
      </x:c>
    </x:row>
    <x:row r="415" spans="4:4" customHeight="1">
      <x:c r="D415" s="41" t="s">
        <x:v>612</x:v>
      </x:c>
    </x:row>
    <x:row r="416" spans="4:25" customHeight="1">
      <x:c r="D416" s="43" t="s">
        <x:v>6647</x:v>
      </x:c>
      <x:c r="X416" s="47"/>
      <x:c r="Y416" s="47"/>
    </x:row>
    <x:row r="417" spans="4:11" customHeight="1">
      <x:c r="D417" s="43" t="s">
        <x:v>6654</x:v>
      </x:c>
      <x:c r="I417" s="47"/>
      <x:c r="J417" s="47"/>
      <x:c r="K417" s="47"/>
    </x:row>
    <x:row r="418" spans="4:11" customHeight="1">
      <x:c r="D418" s="43" t="s">
        <x:v>6649</x:v>
      </x:c>
      <x:c r="I418" s="47"/>
      <x:c r="J418" s="47"/>
      <x:c r="K418" s="47"/>
    </x:row>
    <x:row r="419" spans="4:25" customHeight="1">
      <x:c r="D419" s="43" t="s">
        <x:v>6648</x:v>
      </x:c>
      <x:c r="X419" s="47"/>
      <x:c r="Y419" s="47"/>
    </x:row>
    <x:row r="420" spans="4:11" customHeight="1">
      <x:c r="D420" s="43" t="s">
        <x:v>6651</x:v>
      </x:c>
      <x:c r="I420" s="47"/>
      <x:c r="J420" s="47"/>
      <x:c r="K420" s="47"/>
    </x:row>
    <x:row r="421" spans="4:25" customHeight="1">
      <x:c r="D421" s="43" t="s">
        <x:v>6622</x:v>
      </x:c>
      <x:c r="X421" s="47"/>
      <x:c r="Y421" s="47"/>
    </x:row>
    <x:row r="422" spans="4:11" customHeight="1">
      <x:c r="D422" s="43" t="s">
        <x:v>6671</x:v>
      </x:c>
      <x:c r="I422" s="47"/>
      <x:c r="J422" s="47"/>
      <x:c r="K422" s="47"/>
    </x:row>
    <x:row r="423" spans="4:25" customHeight="1">
      <x:c r="D423" s="43" t="s">
        <x:v>6637</x:v>
      </x:c>
      <x:c r="X423" s="47"/>
      <x:c r="Y423" s="47"/>
    </x:row>
    <x:row r="424" spans="4:25" customHeight="1">
      <x:c r="D424" s="43" t="s">
        <x:v>6628</x:v>
      </x:c>
      <x:c r="X424" s="47"/>
      <x:c r="Y424" s="47"/>
    </x:row>
    <x:row r="426" spans="3:7" customHeight="1">
      <x:c r="C426" s="47" t="s">
        <x:v>3473</x:v>
      </x:c>
      <x:c r="D426" s="47"/>
      <x:c r="E426" s="47"/>
      <x:c r="F426" s="47"/>
      <x:c r="G426" s="47"/>
    </x:row>
    <x:row r="449" spans="4:8" customHeight="1">
      <x:c r="D449" s="47" t="s">
        <x:v>1306</x:v>
      </x:c>
      <x:c r="E449" s="47"/>
      <x:c r="F449" s="47"/>
      <x:c r="G449" s="47"/>
      <x:c r="H449" s="47"/>
    </x:row>
    <x:row r="450" spans="5:5" customHeight="1">
      <x:c r="E450" s="63" t="s">
        <x:v>3117</x:v>
      </x:c>
    </x:row>
    <x:row r="452" spans="4:4" customHeight="1">
      <x:c r="D452" s="42" t="s">
        <x:v>8012</x:v>
      </x:c>
    </x:row>
    <x:row r="453" spans="4:4" customHeight="1">
      <x:c r="D453" s="42" t="s">
        <x:v>5483</x:v>
      </x:c>
    </x:row>
    <x:row r="454" spans="4:8" customHeight="1">
      <x:c r="D454" s="75" t="s">
        <x:v>7974</x:v>
      </x:c>
      <x:c r="E454" s="47"/>
      <x:c r="F454" s="47"/>
      <x:c r="G454" s="47"/>
      <x:c r="H454" s="47"/>
    </x:row>
    <x:row r="455" spans="4:4" customHeight="1">
      <x:c r="D455" s="43" t="s">
        <x:v>1114</x:v>
      </x:c>
    </x:row>
    <x:row r="456" spans="4:4" customHeight="1">
      <x:c r="D456" s="54" t="s">
        <x:v>7774</x:v>
      </x:c>
    </x:row>
    <x:row r="457" spans="4:4" customHeight="1">
      <x:c r="D457" s="43" t="s">
        <x:v>2559</x:v>
      </x:c>
    </x:row>
    <x:row r="458" spans="4:4" customHeight="1">
      <x:c r="D458" s="41" t="s">
        <x:v>2563</x:v>
      </x:c>
    </x:row>
    <x:row r="459" spans="4:4" customHeight="1">
      <x:c r="D459" s="43" t="s">
        <x:v>7864</x:v>
      </x:c>
    </x:row>
    <x:row r="460" spans="4:4" customHeight="1">
      <x:c r="D460" s="43" t="s">
        <x:v>7862</x:v>
      </x:c>
    </x:row>
    <x:row r="462" spans="4:8" customHeight="1">
      <x:c r="D462" s="69" t="s">
        <x:v>1325</x:v>
      </x:c>
      <x:c r="E462" s="47"/>
      <x:c r="F462" s="47"/>
      <x:c r="G462" s="47"/>
      <x:c r="H462" s="47"/>
    </x:row>
    <x:row r="463" spans="5:5" customHeight="1">
      <x:c r="E463" s="19" t="s">
        <x:v>4126</x:v>
      </x:c>
    </x:row>
    <x:row r="464" spans="4:4" customHeight="1">
      <x:c r="D464" s="42" t="s">
        <x:v>6365</x:v>
      </x:c>
    </x:row>
    <x:row r="465" spans="4:4" customHeight="1">
      <x:c r="D465" s="42" t="s">
        <x:v>5483</x:v>
      </x:c>
    </x:row>
    <x:row r="466" spans="4:6" customHeight="1">
      <x:c r="D466" s="75" t="s">
        <x:v>7928</x:v>
      </x:c>
      <x:c r="E466" s="47"/>
      <x:c r="F466" s="47"/>
    </x:row>
    <x:row r="467" spans="4:4" customHeight="1">
      <x:c r="D467" s="43" t="s">
        <x:v>1114</x:v>
      </x:c>
    </x:row>
    <x:row r="468" spans="4:12" customHeight="1">
      <x:c r="D468" s="43" t="s">
        <x:v>43</x:v>
      </x:c>
      <x:c r="K468" s="47"/>
      <x:c r="L468" s="47"/>
    </x:row>
    <x:row r="469" spans="4:12" customHeight="1">
      <x:c r="D469" s="41" t="s">
        <x:v>44</x:v>
      </x:c>
      <x:c r="K469" s="47"/>
      <x:c r="L469" s="47"/>
    </x:row>
    <x:row r="470" spans="4:12" customHeight="1">
      <x:c r="D470" s="43" t="s">
        <x:v>6431</x:v>
      </x:c>
      <x:c r="K470" s="47"/>
      <x:c r="L470" s="47"/>
    </x:row>
    <x:row r="471" spans="4:12" customHeight="1">
      <x:c r="D471" s="43" t="s">
        <x:v>6429</x:v>
      </x:c>
      <x:c r="K471" s="47"/>
      <x:c r="L471" s="47"/>
    </x:row>
    <x:row r="472" spans="4:12" customHeight="1">
      <x:c r="D472" s="43" t="s">
        <x:v>6430</x:v>
      </x:c>
      <x:c r="K472" s="47"/>
      <x:c r="L472" s="47"/>
    </x:row>
    <x:row r="476" spans="4:4" customHeight="1">
      <x:c r="D476" s="42" t="s">
        <x:v>6365</x:v>
      </x:c>
    </x:row>
    <x:row r="477" spans="4:4" customHeight="1">
      <x:c r="D477" s="42" t="s">
        <x:v>5483</x:v>
      </x:c>
    </x:row>
    <x:row r="478" spans="4:4" customHeight="1">
      <x:c r="D478" s="42" t="s">
        <x:v>7929</x:v>
      </x:c>
    </x:row>
    <x:row r="479" spans="4:4" customHeight="1">
      <x:c r="D479" s="43" t="s">
        <x:v>7931</x:v>
      </x:c>
    </x:row>
    <x:row r="480" spans="4:4" customHeight="1">
      <x:c r="D480" s="43" t="s">
        <x:v>1114</x:v>
      </x:c>
    </x:row>
    <x:row r="481" spans="4:4" customHeight="1">
      <x:c r="D481" s="43" t="s">
        <x:v>131</x:v>
      </x:c>
    </x:row>
    <x:row r="482" spans="4:4" customHeight="1">
      <x:c r="D482" s="41" t="s">
        <x:v>2832</x:v>
      </x:c>
    </x:row>
    <x:row r="483" spans="4:4" customHeight="1">
      <x:c r="D483" s="43" t="s">
        <x:v>7635</x:v>
      </x:c>
    </x:row>
    <x:row r="484" spans="4:4" customHeight="1">
      <x:c r="D484" s="43" t="s">
        <x:v>7659</x:v>
      </x:c>
    </x:row>
    <x:row r="486" spans="4:9" customHeight="1">
      <x:c r="D486" s="69" t="s">
        <x:v>953</x:v>
      </x:c>
      <x:c r="E486" s="47"/>
      <x:c r="F486" s="47"/>
      <x:c r="G486" s="47"/>
      <x:c r="H486" s="47"/>
      <x:c r="I486" s="47"/>
    </x:row>
    <x:row r="488" spans="5:5" customHeight="1">
      <x:c r="E488" s="41" t="s">
        <x:v>233</x:v>
      </x:c>
    </x:row>
    <x:row r="489" spans="5:5" customHeight="1">
      <x:c r="E489" s="41" t="s">
        <x:v>2222</x:v>
      </x:c>
    </x:row>
    <x:row r="490" spans="5:5" customHeight="1">
      <x:c r="E490" s="42" t="s">
        <x:v>6365</x:v>
      </x:c>
    </x:row>
    <x:row r="491" spans="5:5" customHeight="1">
      <x:c r="E491" s="42" t="s">
        <x:v>5483</x:v>
      </x:c>
    </x:row>
    <x:row r="492" spans="5:5" customHeight="1">
      <x:c r="E492" s="42" t="s">
        <x:v>7932</x:v>
      </x:c>
    </x:row>
    <x:row r="493" spans="5:5" customHeight="1">
      <x:c r="E493" s="43" t="s">
        <x:v>1114</x:v>
      </x:c>
    </x:row>
    <x:row r="494" spans="5:5" customHeight="1">
      <x:c r="E494" s="43" t="s">
        <x:v>617</x:v>
      </x:c>
    </x:row>
    <x:row r="495" spans="5:5" customHeight="1">
      <x:c r="E495" s="41" t="s">
        <x:v>612</x:v>
      </x:c>
    </x:row>
    <x:row r="496" spans="5:5" customHeight="1">
      <x:c r="E496" s="43" t="s">
        <x:v>6647</x:v>
      </x:c>
    </x:row>
    <x:row r="497" spans="5:5" customHeight="1">
      <x:c r="E497" s="43" t="s">
        <x:v>6649</x:v>
      </x:c>
    </x:row>
    <x:row r="498" spans="5:5" customHeight="1">
      <x:c r="E498" s="43" t="s">
        <x:v>6648</x:v>
      </x:c>
    </x:row>
    <x:row r="499" spans="5:5" customHeight="1">
      <x:c r="E499" s="43" t="s">
        <x:v>6651</x:v>
      </x:c>
    </x:row>
    <x:row r="500" spans="5:5" customHeight="1">
      <x:c r="E500" s="43" t="s">
        <x:v>6622</x:v>
      </x:c>
    </x:row>
    <x:row r="501" spans="5:5" customHeight="1">
      <x:c r="E501" s="43" t="s">
        <x:v>6623</x:v>
      </x:c>
    </x:row>
    <x:row r="502" spans="5:5" customHeight="1">
      <x:c r="E502" s="43" t="s">
        <x:v>6671</x:v>
      </x:c>
    </x:row>
    <x:row r="503" spans="5:5" customHeight="1">
      <x:c r="E503" s="43" t="s">
        <x:v>6625</x:v>
      </x:c>
    </x:row>
    <x:row r="504" spans="5:5" customHeight="1">
      <x:c r="E504" s="43" t="s">
        <x:v>6628</x:v>
      </x:c>
    </x:row>
    <x:row r="505" spans="5:5" customHeight="1">
      <x:c r="E505" s="43" t="s">
        <x:v>6631</x:v>
      </x:c>
    </x:row>
    <x:row r="506" spans="3:6" customHeight="1">
      <x:c r="C506" s="76" t="s">
        <x:v>3491</x:v>
      </x:c>
      <x:c r="D506" s="47"/>
      <x:c r="E506" s="47"/>
      <x:c r="F506" s="47"/>
    </x:row>
    <x:row r="507" spans="3:6" customHeight="1">
      <x:c r="C507" s="76" t="s">
        <x:v>3118</x:v>
      </x:c>
      <x:c r="D507" s="47"/>
      <x:c r="E507" s="47"/>
      <x:c r="F507" s="47"/>
    </x:row>
    <x:row r="508" spans="3:3" customHeight="1">
      <x:c r="C508" s="42" t="s">
        <x:v>6365</x:v>
      </x:c>
    </x:row>
    <x:row r="509" spans="3:3" customHeight="1">
      <x:c r="C509" s="42" t="s">
        <x:v>5483</x:v>
      </x:c>
    </x:row>
    <x:row r="510" spans="3:3" customHeight="1">
      <x:c r="C510" s="42" t="s">
        <x:v>7933</x:v>
      </x:c>
    </x:row>
    <x:row r="511" spans="3:3" customHeight="1">
      <x:c r="C511" s="41" t="s">
        <x:v>1607</x:v>
      </x:c>
    </x:row>
    <x:row r="512" spans="3:3" customHeight="1">
      <x:c r="C512" s="41" t="s">
        <x:v>1606</x:v>
      </x:c>
    </x:row>
    <x:row r="513" spans="3:3" customHeight="1">
      <x:c r="C513" s="43" t="s">
        <x:v>1114</x:v>
      </x:c>
    </x:row>
    <x:row r="514" spans="3:3" customHeight="1">
      <x:c r="C514" s="43" t="s">
        <x:v>617</x:v>
      </x:c>
    </x:row>
    <x:row r="515" spans="3:3" customHeight="1">
      <x:c r="C515" s="41" t="s">
        <x:v>612</x:v>
      </x:c>
    </x:row>
    <x:row r="516" spans="3:3" customHeight="1">
      <x:c r="C516" s="43" t="s">
        <x:v>6647</x:v>
      </x:c>
    </x:row>
    <x:row r="517" spans="3:3" customHeight="1">
      <x:c r="C517" s="43" t="s">
        <x:v>6654</x:v>
      </x:c>
    </x:row>
    <x:row r="518" spans="3:3" customHeight="1">
      <x:c r="C518" s="43" t="s">
        <x:v>6649</x:v>
      </x:c>
    </x:row>
    <x:row r="519" spans="3:3" customHeight="1">
      <x:c r="C519" s="43" t="s">
        <x:v>6648</x:v>
      </x:c>
    </x:row>
    <x:row r="520" spans="3:3" customHeight="1">
      <x:c r="C520" s="43" t="s">
        <x:v>6651</x:v>
      </x:c>
    </x:row>
    <x:row r="521" spans="3:3" customHeight="1">
      <x:c r="C521" s="43" t="s">
        <x:v>6638</x:v>
      </x:c>
    </x:row>
    <x:row r="522" spans="3:3" customHeight="1">
      <x:c r="C522" s="43" t="s">
        <x:v>6626</x:v>
      </x:c>
    </x:row>
    <x:row r="523" spans="3:3" customHeight="1">
      <x:c r="C523" s="43" t="s">
        <x:v>6623</x:v>
      </x:c>
    </x:row>
    <x:row r="524" spans="3:3" customHeight="1">
      <x:c r="C524" s="43" t="s">
        <x:v>6671</x:v>
      </x:c>
    </x:row>
    <x:row r="525" spans="3:3" customHeight="1">
      <x:c r="C525" s="43" t="s">
        <x:v>6637</x:v>
      </x:c>
    </x:row>
    <x:row r="526" spans="3:3" customHeight="1">
      <x:c r="C526" s="43" t="s">
        <x:v>6625</x:v>
      </x:c>
    </x:row>
    <x:row r="527" spans="3:3" customHeight="1">
      <x:c r="C527" s="43" t="s">
        <x:v>6631</x:v>
      </x:c>
    </x:row>
    <x:row r="528" spans="3:3" customHeight="1">
      <x:c r="C528" s="54" t="s">
        <x:v>5892</x:v>
      </x:c>
    </x:row>
    <x:row r="531" spans="3:7" customHeight="1">
      <x:c r="C531" s="47" t="s">
        <x:v>3462</x:v>
      </x:c>
      <x:c r="D531" s="47"/>
      <x:c r="E531" s="47"/>
      <x:c r="F531" s="47"/>
      <x:c r="G531" s="47"/>
    </x:row>
    <x:row r="533" spans="4:4" customHeight="1">
      <x:c r="D533" s="41" t="s">
        <x:v>1312</x:v>
      </x:c>
    </x:row>
    <x:row r="534" spans="4:4" customHeight="1">
      <x:c r="D534" s="41" t="s">
        <x:v>226</x:v>
      </x:c>
    </x:row>
    <x:row r="535" spans="4:4" customHeight="1">
      <x:c r="D535" s="41" t="s">
        <x:v>3118</x:v>
      </x:c>
    </x:row>
    <x:row r="536" spans="4:4" customHeight="1">
      <x:c r="D536" s="42" t="s">
        <x:v>6365</x:v>
      </x:c>
    </x:row>
    <x:row r="537" spans="4:4" customHeight="1">
      <x:c r="D537" s="42" t="s">
        <x:v>5483</x:v>
      </x:c>
    </x:row>
    <x:row r="538" spans="4:8" customHeight="1">
      <x:c r="D538" s="77" t="s">
        <x:v>7970</x:v>
      </x:c>
      <x:c r="E538" s="58"/>
      <x:c r="F538" s="58"/>
      <x:c r="G538" s="58"/>
      <x:c r="H538" s="58"/>
    </x:row>
    <x:row r="539" spans="4:4" customHeight="1">
      <x:c r="D539" s="43" t="s">
        <x:v>1114</x:v>
      </x:c>
    </x:row>
    <x:row r="541" spans="3:7" customHeight="1">
      <x:c r="C541" s="47" t="s">
        <x:v>1294</x:v>
      </x:c>
      <x:c r="D541" s="47"/>
      <x:c r="E541" s="47"/>
      <x:c r="F541" s="47"/>
      <x:c r="G541" s="47"/>
    </x:row>
    <x:row r="542" spans="4:4" customHeight="1">
      <x:c r="D542" s="19" t="s">
        <x:v>932</x:v>
      </x:c>
    </x:row>
    <x:row r="544" spans="4:4" customHeight="1">
      <x:c r="D544" s="42" t="s">
        <x:v>3662</x:v>
      </x:c>
    </x:row>
    <x:row r="545" spans="4:4" customHeight="1">
      <x:c r="D545" s="43" t="s">
        <x:v>3450</x:v>
      </x:c>
    </x:row>
    <x:row r="546" spans="4:4" customHeight="1">
      <x:c r="D546" s="43" t="s">
        <x:v>3467</x:v>
      </x:c>
    </x:row>
    <x:row r="547" spans="4:4" customHeight="1">
      <x:c r="D547" s="43" t="s">
        <x:v>3110</x:v>
      </x:c>
    </x:row>
    <x:row r="548" spans="4:4" customHeight="1">
      <x:c r="D548" s="42" t="s">
        <x:v>5483</x:v>
      </x:c>
    </x:row>
    <x:row r="549" spans="4:4" customHeight="1">
      <x:c r="D549" s="42" t="s">
        <x:v>7783</x:v>
      </x:c>
    </x:row>
    <x:row r="550" spans="4:4" customHeight="1">
      <x:c r="D550" s="43" t="s">
        <x:v>1114</x:v>
      </x:c>
    </x:row>
    <x:row r="551" spans="4:4" customHeight="1">
      <x:c r="D551" s="43" t="s">
        <x:v>2650</x:v>
      </x:c>
    </x:row>
    <x:row r="552" spans="4:4" customHeight="1">
      <x:c r="D552" s="41" t="s">
        <x:v>361</x:v>
      </x:c>
    </x:row>
    <x:row r="553" spans="4:4" customHeight="1">
      <x:c r="D553" s="43" t="s">
        <x:v>6151</x:v>
      </x:c>
    </x:row>
    <x:row r="554" spans="4:4" customHeight="1">
      <x:c r="D554" s="43" t="s">
        <x:v>6148</x:v>
      </x:c>
    </x:row>
    <x:row r="555" spans="4:4" customHeight="1">
      <x:c r="D555" s="43" t="s">
        <x:v>6154</x:v>
      </x:c>
    </x:row>
    <x:row r="556" spans="4:4" customHeight="1">
      <x:c r="D556" s="43" t="s">
        <x:v>6155</x:v>
      </x:c>
    </x:row>
    <x:row r="557" spans="4:4" customHeight="1">
      <x:c r="D557" s="43" t="s">
        <x:v>6141</x:v>
      </x:c>
    </x:row>
    <x:row r="558" spans="4:4" customHeight="1">
      <x:c r="D558" s="43" t="s">
        <x:v>6178</x:v>
      </x:c>
    </x:row>
    <x:row r="559" spans="4:4" customHeight="1">
      <x:c r="D559" s="43" t="s">
        <x:v>6176</x:v>
      </x:c>
    </x:row>
    <x:row r="560" spans="4:4" customHeight="1">
      <x:c r="D560" s="43" t="s">
        <x:v>6172</x:v>
      </x:c>
    </x:row>
    <x:row r="561" spans="4:4" customHeight="1">
      <x:c r="D561" s="43" t="s">
        <x:v>6177</x:v>
      </x:c>
    </x:row>
    <x:row r="562" spans="4:4" customHeight="1">
      <x:c r="D562" s="43" t="s">
        <x:v>6171</x:v>
      </x:c>
    </x:row>
    <x:row r="563" spans="4:4" customHeight="1">
      <x:c r="D563" s="43" t="s">
        <x:v>6173</x:v>
      </x:c>
    </x:row>
    <x:row r="565" spans="4:4" customHeight="1">
      <x:c r="D565" s="19" t="s">
        <x:v>3482</x:v>
      </x:c>
    </x:row>
    <x:row r="566" spans="5:5" customHeight="1">
      <x:c r="E566" s="19" t="s">
        <x:v>1807</x:v>
      </x:c>
    </x:row>
    <x:row r="567" spans="5:5" customHeight="1">
      <x:c r="E567" s="19" t="s">
        <x:v>1802</x:v>
      </x:c>
    </x:row>
    <x:row r="568" spans="5:5" customHeight="1">
      <x:c r="E568" s="19" t="s">
        <x:v>1093</x:v>
      </x:c>
    </x:row>
    <x:row r="569" spans="4:4" customHeight="1">
      <x:c r="D569" s="19" t="s">
        <x:v>917</x:v>
      </x:c>
    </x:row>
    <x:row r="570" spans="4:4" customHeight="1">
      <x:c r="D570" s="19" t="s">
        <x:v>3079</x:v>
      </x:c>
    </x:row>
    <x:row r="572" spans="4:4" customHeight="1">
      <x:c r="D572" s="41" t="s">
        <x:v>3444</x:v>
      </x:c>
    </x:row>
    <x:row r="573" spans="4:4" customHeight="1">
      <x:c r="D573" s="41" t="s">
        <x:v>3498</x:v>
      </x:c>
    </x:row>
    <x:row r="574" spans="4:4" customHeight="1">
      <x:c r="D574" s="41" t="s">
        <x:v>3475</x:v>
      </x:c>
    </x:row>
    <x:row r="575" spans="4:4" customHeight="1">
      <x:c r="D575" s="41" t="s">
        <x:v>1592</x:v>
      </x:c>
    </x:row>
    <x:row r="576" spans="4:4" customHeight="1">
      <x:c r="D576" s="41" t="s">
        <x:v>3458</x:v>
      </x:c>
    </x:row>
    <x:row r="577" spans="4:4" customHeight="1">
      <x:c r="D577" s="41" t="s">
        <x:v>1789</x:v>
      </x:c>
    </x:row>
    <x:row r="578" spans="4:4" customHeight="1">
      <x:c r="D578" s="41" t="s">
        <x:v>4135</x:v>
      </x:c>
    </x:row>
    <x:row r="579" spans="4:4" customHeight="1">
      <x:c r="D579" s="41" t="s">
        <x:v>4118</x:v>
      </x:c>
    </x:row>
    <x:row r="580" spans="4:4" customHeight="1">
      <x:c r="D580" s="41" t="s">
        <x:v>4124</x:v>
      </x:c>
    </x:row>
    <x:row r="581" spans="4:4" customHeight="1">
      <x:c r="D581" s="41" t="s">
        <x:v>1112</x:v>
      </x:c>
    </x:row>
    <x:row r="582" spans="4:4" customHeight="1">
      <x:c r="D582" s="42" t="s">
        <x:v>3662</x:v>
      </x:c>
    </x:row>
    <x:row r="583" spans="4:4" customHeight="1">
      <x:c r="D583" s="43" t="s">
        <x:v>3450</x:v>
      </x:c>
    </x:row>
    <x:row r="584" spans="4:4" customHeight="1">
      <x:c r="D584" s="43" t="s">
        <x:v>3467</x:v>
      </x:c>
    </x:row>
    <x:row r="585" spans="4:4" customHeight="1">
      <x:c r="D585" s="43" t="s">
        <x:v>3110</x:v>
      </x:c>
    </x:row>
    <x:row r="586" spans="4:4" customHeight="1">
      <x:c r="D586" s="42" t="s">
        <x:v>5483</x:v>
      </x:c>
    </x:row>
    <x:row r="587" spans="4:14" customHeight="1">
      <x:c r="D587" s="75" t="s">
        <x:v>6174</x:v>
      </x:c>
      <x:c r="E587" s="47"/>
      <x:c r="F587" s="47"/>
      <x:c r="G587" s="47"/>
      <x:c r="H587" s="47"/>
      <x:c r="I587" s="47"/>
      <x:c r="J587" s="47"/>
      <x:c r="K587" s="47"/>
      <x:c r="L587" s="47"/>
      <x:c r="M587" s="47"/>
      <x:c r="N587" s="47"/>
    </x:row>
    <x:row r="588" spans="4:4" customHeight="1">
      <x:c r="D588" s="43" t="s">
        <x:v>1114</x:v>
      </x:c>
    </x:row>
    <x:row r="589" spans="4:4" customHeight="1">
      <x:c r="D589" s="43" t="s">
        <x:v>2650</x:v>
      </x:c>
    </x:row>
    <x:row r="590" spans="4:4" customHeight="1">
      <x:c r="D590" s="41" t="s">
        <x:v>361</x:v>
      </x:c>
    </x:row>
    <x:row r="591" spans="4:4" customHeight="1">
      <x:c r="D591" s="43" t="s">
        <x:v>6170</x:v>
      </x:c>
    </x:row>
    <x:row r="592" spans="4:4" customHeight="1">
      <x:c r="D592" s="43" t="s">
        <x:v>6615</x:v>
      </x:c>
    </x:row>
    <x:row r="593" spans="4:4" customHeight="1">
      <x:c r="D593" s="43" t="s">
        <x:v>6175</x:v>
      </x:c>
    </x:row>
    <x:row r="594" spans="3:7" customHeight="1">
      <x:c r="C594" s="47" t="s">
        <x:v>1613</x:v>
      </x:c>
      <x:c r="D594" s="47"/>
      <x:c r="E594" s="47"/>
      <x:c r="F594" s="47"/>
      <x:c r="G594" s="47"/>
    </x:row>
    <x:row r="598" spans="7:14" customHeight="1">
      <x:c r="G598" s="19">
        <x:v>2000</x:v>
      </x:c>
      <x:c r="N598" s="19">
        <x:v>3000</x:v>
      </x:c>
    </x:row>
    <x:row r="599" spans="4:4" customHeight="1">
      <x:c r="D599" s="19" t="s">
        <x:v>3084</x:v>
      </x:c>
    </x:row>
    <x:row r="601" spans="4:4" customHeight="1">
      <x:c r="D601" s="41" t="s">
        <x:v>3121</x:v>
      </x:c>
    </x:row>
    <x:row r="602" spans="4:4" customHeight="1">
      <x:c r="D602" s="41" t="s">
        <x:v>1789</x:v>
      </x:c>
    </x:row>
    <x:row r="603" spans="4:7" customHeight="1">
      <x:c r="D603" s="76" t="s">
        <x:v>1593</x:v>
      </x:c>
      <x:c r="E603" s="47"/>
      <x:c r="F603" s="47"/>
      <x:c r="G603" s="47"/>
    </x:row>
    <x:row r="604" spans="4:7" customHeight="1">
      <x:c r="D604" s="76" t="s">
        <x:v>1591</x:v>
      </x:c>
      <x:c r="E604" s="47"/>
      <x:c r="F604" s="47"/>
      <x:c r="G604" s="47"/>
    </x:row>
    <x:row r="605" spans="4:4" customHeight="1">
      <x:c r="D605" s="41" t="s">
        <x:v>1112</x:v>
      </x:c>
    </x:row>
    <x:row r="606" spans="4:4" customHeight="1">
      <x:c r="D606" s="41" t="s">
        <x:v>4739</x:v>
      </x:c>
    </x:row>
    <x:row r="607" spans="4:4" customHeight="1">
      <x:c r="D607" s="41" t="s">
        <x:v>3474</x:v>
      </x:c>
    </x:row>
    <x:row r="608" spans="4:4" customHeight="1">
      <x:c r="D608" s="41" t="s">
        <x:v>3121</x:v>
      </x:c>
    </x:row>
    <x:row r="609" spans="4:4" customHeight="1">
      <x:c r="D609" s="41" t="s">
        <x:v>1789</x:v>
      </x:c>
    </x:row>
    <x:row r="610" spans="4:9" customHeight="1">
      <x:c r="D610" s="76" t="s">
        <x:v>2221</x:v>
      </x:c>
      <x:c r="E610" s="47"/>
      <x:c r="F610" s="47"/>
      <x:c r="G610" s="47"/>
      <x:c r="H610" s="47"/>
      <x:c r="I610" s="47"/>
    </x:row>
    <x:row r="611" spans="4:4" customHeight="1">
      <x:c r="D611" s="41" t="s">
        <x:v>1112</x:v>
      </x:c>
    </x:row>
    <x:row r="612" spans="4:4" customHeight="1">
      <x:c r="D612" s="41" t="s">
        <x:v>0</x:v>
      </x:c>
    </x:row>
    <x:row r="613" spans="4:4" customHeight="1">
      <x:c r="D613" s="41" t="s">
        <x:v>132</x:v>
      </x:c>
    </x:row>
    <x:row r="614" spans="4:4" customHeight="1">
      <x:c r="D614" s="41" t="s">
        <x:v>2848</x:v>
      </x:c>
    </x:row>
    <x:row r="615" spans="4:4" customHeight="1">
      <x:c r="D615" s="41" t="s">
        <x:v>2836</x:v>
      </x:c>
    </x:row>
    <x:row r="616" spans="4:4" customHeight="1">
      <x:c r="D616" s="41" t="s">
        <x:v>2842</x:v>
      </x:c>
    </x:row>
    <x:row r="617" spans="4:4" customHeight="1">
      <x:c r="D617" s="41" t="s">
        <x:v>2838</x:v>
      </x:c>
    </x:row>
    <x:row r="618" spans="4:4" customHeight="1">
      <x:c r="D618" s="41" t="s">
        <x:v>2825</x:v>
      </x:c>
    </x:row>
    <x:row r="619" spans="4:4" customHeight="1">
      <x:c r="D619" s="41" t="s">
        <x:v>1097</x:v>
      </x:c>
    </x:row>
    <x:row r="620" spans="4:4" customHeight="1">
      <x:c r="D620" s="41" t="s">
        <x:v>4113</x:v>
      </x:c>
    </x:row>
    <x:row r="621" spans="4:4" customHeight="1">
      <x:c r="D621" s="42" t="s">
        <x:v>6365</x:v>
      </x:c>
    </x:row>
    <x:row r="622" spans="4:4" customHeight="1">
      <x:c r="D622" s="42" t="s">
        <x:v>5483</x:v>
      </x:c>
    </x:row>
    <x:row r="623" spans="4:10" customHeight="1">
      <x:c r="D623" s="75" t="s">
        <x:v>8002</x:v>
      </x:c>
      <x:c r="E623" s="47"/>
      <x:c r="F623" s="47"/>
      <x:c r="G623" s="47"/>
      <x:c r="H623" s="47"/>
      <x:c r="I623" s="47"/>
      <x:c r="J623" s="47"/>
    </x:row>
    <x:row r="624" spans="4:4" customHeight="1">
      <x:c r="D624" s="43" t="s">
        <x:v>1114</x:v>
      </x:c>
    </x:row>
    <x:row r="625" spans="4:4" customHeight="1">
      <x:c r="D625" s="41" t="s">
        <x:v>120</x:v>
      </x:c>
    </x:row>
    <x:row r="626" spans="4:4" customHeight="1">
      <x:c r="D626" s="41" t="s">
        <x:v>115</x:v>
      </x:c>
    </x:row>
    <x:row r="627" spans="4:4" customHeight="1">
      <x:c r="D627" s="41" t="s">
        <x:v>107</x:v>
      </x:c>
    </x:row>
    <x:row r="628" spans="4:4" customHeight="1">
      <x:c r="D628" s="41" t="s">
        <x:v>123</x:v>
      </x:c>
    </x:row>
    <x:row r="629" spans="4:4" customHeight="1">
      <x:c r="D629" s="41" t="s">
        <x:v>114</x:v>
      </x:c>
    </x:row>
    <x:row r="630" spans="4:4" customHeight="1">
      <x:c r="D630" s="41" t="s">
        <x:v>117</x:v>
      </x:c>
    </x:row>
    <x:row r="631" spans="4:4" customHeight="1">
      <x:c r="D631" s="41" t="s">
        <x:v>119</x:v>
      </x:c>
    </x:row>
    <x:row r="632" spans="4:4" customHeight="1">
      <x:c r="D632" s="41" t="s">
        <x:v>112</x:v>
      </x:c>
    </x:row>
    <x:row r="633" spans="4:4" customHeight="1">
      <x:c r="D633" s="41" t="s">
        <x:v>111</x:v>
      </x:c>
    </x:row>
    <x:row r="634" spans="4:4" customHeight="1">
      <x:c r="D634" s="41" t="s">
        <x:v>124</x:v>
      </x:c>
    </x:row>
    <x:row r="635" spans="4:4" customHeight="1">
      <x:c r="D635" s="41" t="s">
        <x:v>121</x:v>
      </x:c>
    </x:row>
    <x:row r="637" spans="3:8" customHeight="1">
      <x:c r="C637" s="47" t="s">
        <x:v>1328</x:v>
      </x:c>
      <x:c r="D637" s="47"/>
      <x:c r="E637" s="47"/>
      <x:c r="F637" s="47"/>
      <x:c r="G637" s="47"/>
      <x:c r="H637" s="47"/>
    </x:row>
    <x:row r="638" spans="4:4" customHeight="1">
      <x:c r="D638" s="41" t="s">
        <x:v>841</x:v>
      </x:c>
    </x:row>
    <x:row r="640" spans="4:21" customHeight="1">
      <x:c r="D640" s="400" t="s">
        <x:v>1110</x:v>
      </x:c>
      <x:c r="E640" s="400"/>
      <x:c r="F640" s="400"/>
      <x:c r="G640" s="400"/>
      <x:c r="H640" s="400" t="s">
        <x:v>1077</x:v>
      </x:c>
      <x:c r="I640" s="400"/>
      <x:c r="J640" s="400"/>
      <x:c r="K640" s="400"/>
      <x:c r="L640" s="400"/>
      <x:c r="M640" s="400"/>
      <x:c r="N640" s="400"/>
      <x:c r="O640" s="400"/>
      <x:c r="P640" s="400"/>
      <x:c r="Q640" s="400"/>
      <x:c r="R640" s="400"/>
      <x:c r="S640" s="400"/>
      <x:c r="T640" s="400"/>
      <x:c r="U640" s="400"/>
    </x:row>
    <x:row r="641" spans="4:21" customHeight="1">
      <x:c r="D641" s="288" t="s">
        <x:v>1102</x:v>
      </x:c>
      <x:c r="E641" s="288"/>
      <x:c r="F641" s="288"/>
      <x:c r="G641" s="288"/>
      <x:c r="H641" s="284" t="s">
        <x:v>4147</x:v>
      </x:c>
      <x:c r="I641" s="284"/>
      <x:c r="J641" s="284"/>
      <x:c r="K641" s="284"/>
      <x:c r="L641" s="284"/>
      <x:c r="M641" s="284"/>
      <x:c r="N641" s="284"/>
      <x:c r="O641" s="284"/>
      <x:c r="P641" s="284"/>
      <x:c r="Q641" s="284"/>
      <x:c r="R641" s="284"/>
      <x:c r="S641" s="284"/>
      <x:c r="T641" s="284"/>
      <x:c r="U641" s="284"/>
    </x:row>
    <x:row r="642" spans="4:21" customHeight="1">
      <x:c r="D642" s="288" t="s">
        <x:v>1107</x:v>
      </x:c>
      <x:c r="E642" s="288"/>
      <x:c r="F642" s="288"/>
      <x:c r="G642" s="288"/>
      <x:c r="H642" s="284" t="s">
        <x:v>800</x:v>
      </x:c>
      <x:c r="I642" s="284"/>
      <x:c r="J642" s="284"/>
      <x:c r="K642" s="284"/>
      <x:c r="L642" s="284"/>
      <x:c r="M642" s="284"/>
      <x:c r="N642" s="284"/>
      <x:c r="O642" s="284"/>
      <x:c r="P642" s="284"/>
      <x:c r="Q642" s="284"/>
      <x:c r="R642" s="284"/>
      <x:c r="S642" s="284"/>
      <x:c r="T642" s="284"/>
      <x:c r="U642" s="284"/>
    </x:row>
    <x:row r="644" spans="4:4" customHeight="1">
      <x:c r="D644" s="41" t="s">
        <x:v>3486</x:v>
      </x:c>
    </x:row>
    <x:row r="645" spans="4:4" customHeight="1">
      <x:c r="D645" s="41" t="s">
        <x:v>3498</x:v>
      </x:c>
    </x:row>
    <x:row r="646" spans="4:4" customHeight="1">
      <x:c r="D646" s="41" t="s">
        <x:v>3475</x:v>
      </x:c>
    </x:row>
    <x:row r="647" spans="4:4" customHeight="1">
      <x:c r="D647" s="41" t="s">
        <x:v>3490</x:v>
      </x:c>
    </x:row>
    <x:row r="648" spans="4:4" customHeight="1">
      <x:c r="D648" s="41" t="s">
        <x:v>935</x:v>
      </x:c>
    </x:row>
    <x:row r="649" spans="4:4" customHeight="1">
      <x:c r="D649" s="41" t="s">
        <x:v>1789</x:v>
      </x:c>
    </x:row>
    <x:row r="650" spans="4:4" customHeight="1">
      <x:c r="D650" s="41" t="s">
        <x:v>4721</x:v>
      </x:c>
    </x:row>
    <x:row r="651" spans="4:4" customHeight="1">
      <x:c r="D651" s="41" t="s">
        <x:v>1112</x:v>
      </x:c>
    </x:row>
    <x:row r="652" spans="4:4" customHeight="1">
      <x:c r="D652" s="41" t="s">
        <x:v>353</x:v>
      </x:c>
    </x:row>
    <x:row r="653" spans="4:4" customHeight="1">
      <x:c r="D653" s="41" t="s">
        <x:v>149</x:v>
      </x:c>
    </x:row>
    <x:row r="654" spans="4:4" customHeight="1">
      <x:c r="D654" s="41" t="s">
        <x:v>350</x:v>
      </x:c>
    </x:row>
    <x:row r="655" spans="4:4" customHeight="1">
      <x:c r="D655" s="41" t="s">
        <x:v>357</x:v>
      </x:c>
    </x:row>
    <x:row r="656" spans="4:4" customHeight="1">
      <x:c r="D656" s="41"/>
    </x:row>
    <x:row r="657" spans="4:8" customHeight="1">
      <x:c r="D657" s="76" t="s">
        <x:v>936</x:v>
      </x:c>
      <x:c r="E657" s="47"/>
      <x:c r="F657" s="47"/>
      <x:c r="G657" s="47"/>
      <x:c r="H657" s="47"/>
    </x:row>
    <x:row r="658" spans="4:4" customHeight="1">
      <x:c r="D658" s="41" t="s">
        <x:v>926</x:v>
      </x:c>
    </x:row>
    <x:row r="659" spans="4:4" customHeight="1">
      <x:c r="D659" s="42" t="s">
        <x:v>3662</x:v>
      </x:c>
    </x:row>
    <x:row r="660" spans="4:4" customHeight="1">
      <x:c r="D660" s="43" t="s">
        <x:v>3450</x:v>
      </x:c>
    </x:row>
    <x:row r="661" spans="4:4" customHeight="1">
      <x:c r="D661" s="43" t="s">
        <x:v>3111</x:v>
      </x:c>
    </x:row>
    <x:row r="662" spans="4:4" customHeight="1">
      <x:c r="D662" s="43" t="s">
        <x:v>3445</x:v>
      </x:c>
    </x:row>
    <x:row r="663" spans="4:4" customHeight="1">
      <x:c r="D663" s="42" t="s">
        <x:v>5483</x:v>
      </x:c>
    </x:row>
    <x:row r="664" spans="4:4" customHeight="1">
      <x:c r="D664" s="42" t="s">
        <x:v>7976</x:v>
      </x:c>
    </x:row>
    <x:row r="665" spans="4:4" customHeight="1">
      <x:c r="D665" s="43" t="s">
        <x:v>1114</x:v>
      </x:c>
    </x:row>
    <x:row r="666" spans="4:4" customHeight="1">
      <x:c r="D666" s="43" t="s">
        <x:v>151</x:v>
      </x:c>
    </x:row>
    <x:row r="667" spans="4:4" customHeight="1">
      <x:c r="D667" s="41" t="s">
        <x:v>352</x:v>
      </x:c>
    </x:row>
    <x:row r="668" spans="4:4" customHeight="1">
      <x:c r="D668" s="43" t="s">
        <x:v>358</x:v>
      </x:c>
    </x:row>
    <x:row r="669" spans="4:4" customHeight="1">
      <x:c r="D669" s="43" t="s">
        <x:v>351</x:v>
      </x:c>
    </x:row>
    <x:row r="670" spans="4:4" customHeight="1">
      <x:c r="D670" s="43" t="s">
        <x:v>6946</x:v>
      </x:c>
    </x:row>
    <x:row r="671" spans="4:4" customHeight="1">
      <x:c r="D671" s="43" t="s">
        <x:v>6962</x:v>
      </x:c>
    </x:row>
    <x:row r="672" spans="4:4" customHeight="1">
      <x:c r="D672" s="43" t="s">
        <x:v>7000</x:v>
      </x:c>
    </x:row>
    <x:row r="674" spans="3:3" customHeight="1">
      <x:c r="C674" s="41" t="s">
        <x:v>4168</x:v>
      </x:c>
    </x:row>
    <x:row r="675" spans="3:3" customHeight="1">
      <x:c r="C675" s="42" t="s">
        <x:v>3662</x:v>
      </x:c>
    </x:row>
    <x:row r="676" spans="3:3" customHeight="1">
      <x:c r="C676" s="43" t="s">
        <x:v>3450</x:v>
      </x:c>
    </x:row>
    <x:row r="677" spans="3:3" customHeight="1">
      <x:c r="C677" s="43" t="s">
        <x:v>3111</x:v>
      </x:c>
    </x:row>
    <x:row r="678" spans="3:3" customHeight="1">
      <x:c r="C678" s="43" t="s">
        <x:v>3445</x:v>
      </x:c>
    </x:row>
    <x:row r="679" spans="3:3" customHeight="1">
      <x:c r="C679" s="42" t="s">
        <x:v>5483</x:v>
      </x:c>
    </x:row>
    <x:row r="680" spans="3:9" customHeight="1">
      <x:c r="C680" s="75" t="s">
        <x:v>7977</x:v>
      </x:c>
      <x:c r="D680" s="47"/>
      <x:c r="E680" s="47"/>
      <x:c r="F680" s="47"/>
      <x:c r="G680" s="47"/>
      <x:c r="H680" s="47"/>
      <x:c r="I680" s="47"/>
    </x:row>
    <x:row r="681" spans="3:3" customHeight="1">
      <x:c r="C681" s="43" t="s">
        <x:v>1114</x:v>
      </x:c>
    </x:row>
    <x:row r="682" spans="3:3" customHeight="1">
      <x:c r="C682" s="43" t="s">
        <x:v>151</x:v>
      </x:c>
    </x:row>
    <x:row r="683" spans="3:3" customHeight="1">
      <x:c r="C683" s="41" t="s">
        <x:v>352</x:v>
      </x:c>
    </x:row>
    <x:row r="684" spans="3:3" customHeight="1">
      <x:c r="C684" s="43" t="s">
        <x:v>7001</x:v>
      </x:c>
    </x:row>
    <x:row r="685" spans="3:3" customHeight="1">
      <x:c r="C685" s="43" t="s">
        <x:v>6998</x:v>
      </x:c>
    </x:row>
    <x:row r="686" spans="3:3" customHeight="1">
      <x:c r="C686" s="43" t="s">
        <x:v>6999</x:v>
      </x:c>
    </x:row>
    <x:row r="688" spans="3:3" customHeight="1">
      <x:c r="C688" s="41" t="s">
        <x:v>3122</x:v>
      </x:c>
    </x:row>
    <x:row r="689" spans="3:3" customHeight="1">
      <x:c r="C689" s="42" t="s">
        <x:v>3662</x:v>
      </x:c>
    </x:row>
    <x:row r="690" spans="3:3" customHeight="1">
      <x:c r="C690" s="43" t="s">
        <x:v>3450</x:v>
      </x:c>
    </x:row>
    <x:row r="691" spans="3:3" customHeight="1">
      <x:c r="C691" s="43" t="s">
        <x:v>3111</x:v>
      </x:c>
    </x:row>
    <x:row r="692" spans="3:3" customHeight="1">
      <x:c r="C692" s="43" t="s">
        <x:v>3445</x:v>
      </x:c>
    </x:row>
    <x:row r="693" spans="3:3" customHeight="1">
      <x:c r="C693" s="42" t="s">
        <x:v>5483</x:v>
      </x:c>
    </x:row>
    <x:row r="694" spans="3:3" customHeight="1">
      <x:c r="C694" s="42" t="s">
        <x:v>8014</x:v>
      </x:c>
    </x:row>
    <x:row r="695" spans="3:3" customHeight="1">
      <x:c r="C695" s="43" t="s">
        <x:v>1114</x:v>
      </x:c>
    </x:row>
    <x:row r="696" spans="3:3" customHeight="1">
      <x:c r="C696" s="43" t="s">
        <x:v>2633</x:v>
      </x:c>
    </x:row>
    <x:row r="697" spans="3:3" customHeight="1">
      <x:c r="C697" s="41" t="s">
        <x:v>2642</x:v>
      </x:c>
    </x:row>
    <x:row r="698" spans="3:3" customHeight="1">
      <x:c r="C698" s="43" t="s">
        <x:v>7778</x:v>
      </x:c>
    </x:row>
    <x:row r="699" spans="3:3" customHeight="1">
      <x:c r="C699" s="43" t="s">
        <x:v>7785</x:v>
      </x:c>
    </x:row>
    <x:row r="700" spans="3:3" customHeight="1">
      <x:c r="C700" s="43" t="s">
        <x:v>7769</x:v>
      </x:c>
    </x:row>
    <x:row r="701" spans="3:3" customHeight="1">
      <x:c r="C701" s="43" t="s">
        <x:v>7777</x:v>
      </x:c>
    </x:row>
    <x:row r="702" spans="3:3" customHeight="1">
      <x:c r="C702" s="43" t="s">
        <x:v>7786</x:v>
      </x:c>
    </x:row>
    <x:row r="703" spans="3:3" customHeight="1">
      <x:c r="C703" s="43" t="s">
        <x:v>7779</x:v>
      </x:c>
    </x:row>
    <x:row r="704" spans="3:3" customHeight="1">
      <x:c r="C704" s="43" t="s">
        <x:v>7781</x:v>
      </x:c>
    </x:row>
    <x:row r="705" spans="3:3" customHeight="1">
      <x:c r="C705" s="43" t="s">
        <x:v>7782</x:v>
      </x:c>
    </x:row>
    <x:row r="706" spans="3:3" customHeight="1">
      <x:c r="C706" s="43" t="s">
        <x:v>7770</x:v>
      </x:c>
    </x:row>
    <x:row r="707" spans="3:3" customHeight="1">
      <x:c r="C707" s="43" t="s">
        <x:v>7775</x:v>
      </x:c>
    </x:row>
    <x:row r="708" spans="3:3" customHeight="1">
      <x:c r="C708" s="43" t="s">
        <x:v>7772</x:v>
      </x:c>
    </x:row>
    <x:row r="709" spans="3:3" customHeight="1">
      <x:c r="C709" s="43" t="s">
        <x:v>7784</x:v>
      </x:c>
    </x:row>
    <x:row r="711" spans="3:12" customHeight="1">
      <x:c r="C711" s="69" t="s">
        <x:v>2214</x:v>
      </x:c>
      <x:c r="D711" s="47"/>
      <x:c r="E711" s="47"/>
      <x:c r="F711" s="47"/>
      <x:c r="G711" s="47"/>
      <x:c r="H711" s="47"/>
      <x:c r="I711" s="47"/>
      <x:c r="J711" s="47"/>
      <x:c r="K711" s="47"/>
      <x:c r="L711" s="47"/>
    </x:row>
    <x:row r="713" spans="4:4" customHeight="1">
      <x:c r="D713" s="41" t="s">
        <x:v>4759</x:v>
      </x:c>
    </x:row>
    <x:row r="714" spans="4:4" customHeight="1">
      <x:c r="D714" s="41" t="s">
        <x:v>4734</x:v>
      </x:c>
    </x:row>
    <x:row r="715" spans="4:4" customHeight="1">
      <x:c r="D715" s="41" t="s">
        <x:v>4742</x:v>
      </x:c>
    </x:row>
    <x:row r="716" spans="4:4" customHeight="1">
      <x:c r="D716" s="41" t="s">
        <x:v>3498</x:v>
      </x:c>
    </x:row>
    <x:row r="717" spans="4:4" customHeight="1">
      <x:c r="D717" s="41" t="s">
        <x:v>3475</x:v>
      </x:c>
    </x:row>
    <x:row r="718" spans="4:4" customHeight="1">
      <x:c r="D718" s="41" t="s">
        <x:v>3499</x:v>
      </x:c>
    </x:row>
    <x:row r="719" spans="4:4" customHeight="1">
      <x:c r="D719" s="41" t="s">
        <x:v>510</x:v>
      </x:c>
    </x:row>
    <x:row r="720" spans="4:4" customHeight="1">
      <x:c r="D720" s="41" t="s">
        <x:v>3500</x:v>
      </x:c>
    </x:row>
    <x:row r="721" spans="4:4" customHeight="1">
      <x:c r="D721" s="41" t="s">
        <x:v>1789</x:v>
      </x:c>
    </x:row>
    <x:row r="722" spans="4:4" customHeight="1">
      <x:c r="D722" s="41" t="s">
        <x:v>1112</x:v>
      </x:c>
    </x:row>
    <x:row r="723" spans="4:4" customHeight="1">
      <x:c r="D723" s="41" t="s">
        <x:v>2566</x:v>
      </x:c>
    </x:row>
    <x:row r="724" spans="4:4" customHeight="1">
      <x:c r="D724" s="41" t="s">
        <x:v>2558</x:v>
      </x:c>
    </x:row>
    <x:row r="725" spans="4:4" customHeight="1">
      <x:c r="D725" s="41" t="s">
        <x:v>354</x:v>
      </x:c>
    </x:row>
    <x:row r="726" spans="4:4" customHeight="1">
      <x:c r="D726" s="41" t="s">
        <x:v>2571</x:v>
      </x:c>
    </x:row>
    <x:row r="727" spans="4:4" customHeight="1">
      <x:c r="D727" s="41" t="s">
        <x:v>2568</x:v>
      </x:c>
    </x:row>
    <x:row r="728" spans="4:4" customHeight="1">
      <x:c r="D728" s="41" t="s">
        <x:v>359</x:v>
      </x:c>
    </x:row>
    <x:row r="729" spans="4:4" customHeight="1">
      <x:c r="D729" s="41" t="s">
        <x:v>2560</x:v>
      </x:c>
    </x:row>
    <x:row r="730" spans="4:4" customHeight="1">
      <x:c r="D730" s="41" t="s">
        <x:v>355</x:v>
      </x:c>
    </x:row>
    <x:row r="731" spans="4:4" customHeight="1">
      <x:c r="D731" s="41" t="s">
        <x:v>1465</x:v>
      </x:c>
    </x:row>
    <x:row r="732" spans="4:4" customHeight="1">
      <x:c r="D732" s="41" t="s">
        <x:v>1453</x:v>
      </x:c>
    </x:row>
    <x:row r="733" spans="4:4" customHeight="1">
      <x:c r="D733" s="41" t="s">
        <x:v>1467</x:v>
      </x:c>
    </x:row>
    <x:row r="734" spans="4:4" customHeight="1">
      <x:c r="D734" s="41" t="s">
        <x:v>2562</x:v>
      </x:c>
    </x:row>
    <x:row r="735" spans="4:4" customHeight="1">
      <x:c r="D735" s="41" t="s">
        <x:v>1463</x:v>
      </x:c>
    </x:row>
    <x:row r="736" spans="4:4" customHeight="1">
      <x:c r="D736" s="41" t="s">
        <x:v>1459</x:v>
      </x:c>
    </x:row>
    <x:row r="737" spans="4:4" customHeight="1">
      <x:c r="D737" s="41" t="s">
        <x:v>1460</x:v>
      </x:c>
    </x:row>
    <x:row r="738" spans="4:4" customHeight="1">
      <x:c r="D738" s="41" t="s">
        <x:v>1542</x:v>
      </x:c>
    </x:row>
    <x:row r="739" spans="4:4" customHeight="1">
      <x:c r="D739" s="41" t="s">
        <x:v>3498</x:v>
      </x:c>
    </x:row>
    <x:row r="740" spans="4:4" customHeight="1">
      <x:c r="D740" s="41" t="s">
        <x:v>3475</x:v>
      </x:c>
    </x:row>
    <x:row r="741" spans="4:4" customHeight="1">
      <x:c r="D741" s="41" t="s">
        <x:v>3499</x:v>
      </x:c>
    </x:row>
    <x:row r="742" spans="4:4" customHeight="1">
      <x:c r="D742" s="41" t="s">
        <x:v>3500</x:v>
      </x:c>
    </x:row>
    <x:row r="743" spans="4:4" customHeight="1">
      <x:c r="D743" s="41" t="s">
        <x:v>1789</x:v>
      </x:c>
    </x:row>
    <x:row r="744" spans="4:10" customHeight="1">
      <x:c r="D744" s="76" t="s">
        <x:v>4741</x:v>
      </x:c>
      <x:c r="E744" s="47"/>
      <x:c r="F744" s="47"/>
      <x:c r="G744" s="47"/>
      <x:c r="H744" s="47"/>
      <x:c r="I744" s="47"/>
      <x:c r="J744" s="47"/>
    </x:row>
    <x:row r="745" spans="4:4" customHeight="1">
      <x:c r="D745" s="41" t="s">
        <x:v>1112</x:v>
      </x:c>
    </x:row>
    <x:row r="746" spans="4:4" customHeight="1">
      <x:c r="D746" s="41" t="s">
        <x:v>228</x:v>
      </x:c>
    </x:row>
    <x:row r="747" spans="4:4" customHeight="1">
      <x:c r="D747" s="41" t="s">
        <x:v>229</x:v>
      </x:c>
    </x:row>
    <x:row r="748" spans="4:4" customHeight="1">
      <x:c r="D748" s="41" t="s">
        <x:v>3081</x:v>
      </x:c>
    </x:row>
    <x:row r="749" spans="4:4" customHeight="1">
      <x:c r="D749" s="41" t="s">
        <x:v>3074</x:v>
      </x:c>
    </x:row>
    <x:row r="750" spans="4:4" customHeight="1">
      <x:c r="D750" s="41" t="s">
        <x:v>3073</x:v>
      </x:c>
    </x:row>
    <x:row r="751" spans="4:4" customHeight="1">
      <x:c r="D751" s="41" t="s">
        <x:v>3077</x:v>
      </x:c>
    </x:row>
    <x:row r="752" spans="4:4" customHeight="1">
      <x:c r="D752" s="41" t="s">
        <x:v>3076</x:v>
      </x:c>
    </x:row>
    <x:row r="753" spans="4:4" customHeight="1">
      <x:c r="D753" s="41" t="s">
        <x:v>3078</x:v>
      </x:c>
    </x:row>
    <x:row r="754" spans="4:4" customHeight="1">
      <x:c r="D754" s="41" t="s">
        <x:v>3075</x:v>
      </x:c>
    </x:row>
    <x:row r="755" spans="4:4" customHeight="1">
      <x:c r="D755" s="41" t="s">
        <x:v>3080</x:v>
      </x:c>
    </x:row>
    <x:row r="756" spans="4:4" customHeight="1">
      <x:c r="D756" s="41" t="s">
        <x:v>3082</x:v>
      </x:c>
    </x:row>
    <x:row r="757" spans="4:4" customHeight="1">
      <x:c r="D757" s="41" t="s">
        <x:v>3083</x:v>
      </x:c>
    </x:row>
    <x:row r="758" spans="4:4" customHeight="1">
      <x:c r="D758" s="41" t="s">
        <x:v>4754</x:v>
      </x:c>
    </x:row>
    <x:row r="759" spans="4:4" customHeight="1">
      <x:c r="D759" s="42" t="s">
        <x:v>3662</x:v>
      </x:c>
    </x:row>
    <x:row r="760" spans="4:4" customHeight="1">
      <x:c r="D760" s="43" t="s">
        <x:v>3450</x:v>
      </x:c>
    </x:row>
    <x:row r="761" spans="4:4" customHeight="1">
      <x:c r="D761" s="43" t="s">
        <x:v>1790</x:v>
      </x:c>
    </x:row>
    <x:row r="762" spans="4:4" customHeight="1">
      <x:c r="D762" s="43" t="s">
        <x:v>1805</x:v>
      </x:c>
    </x:row>
    <x:row r="763" spans="4:4" customHeight="1">
      <x:c r="D763" s="42" t="s">
        <x:v>5483</x:v>
      </x:c>
    </x:row>
    <x:row r="764" spans="4:10" customHeight="1">
      <x:c r="D764" s="75" t="s">
        <x:v>6698</x:v>
      </x:c>
      <x:c r="E764" s="47"/>
      <x:c r="F764" s="47"/>
      <x:c r="G764" s="47"/>
      <x:c r="H764" s="47"/>
      <x:c r="I764" s="47"/>
      <x:c r="J764" s="47"/>
    </x:row>
    <x:row r="765" spans="4:4" customHeight="1">
      <x:c r="D765" s="43" t="s">
        <x:v>1114</x:v>
      </x:c>
    </x:row>
    <x:row r="766" spans="4:4" customHeight="1">
      <x:c r="D766" s="43" t="s">
        <x:v>797</x:v>
      </x:c>
    </x:row>
    <x:row r="767" spans="4:4" customHeight="1">
      <x:c r="D767" s="41" t="s">
        <x:v>804</x:v>
      </x:c>
    </x:row>
    <x:row r="768" spans="4:4" customHeight="1">
      <x:c r="D768" s="43" t="s">
        <x:v>7414</x:v>
      </x:c>
    </x:row>
    <x:row r="769" spans="4:4" customHeight="1">
      <x:c r="D769" s="43" t="s">
        <x:v>7413</x:v>
      </x:c>
    </x:row>
    <x:row r="770" spans="4:4" customHeight="1">
      <x:c r="D770" s="43" t="s">
        <x:v>7415</x:v>
      </x:c>
    </x:row>
    <x:row r="771" spans="4:4" customHeight="1">
      <x:c r="D771" s="43" t="s">
        <x:v>7416</x:v>
      </x:c>
    </x:row>
  </x:sheetData>
  <x:mergeCells count="13">
    <x:mergeCell ref="D640:G640"/>
    <x:mergeCell ref="H640:U640"/>
    <x:mergeCell ref="D641:G641"/>
    <x:mergeCell ref="H641:U641"/>
    <x:mergeCell ref="D642:G642"/>
    <x:mergeCell ref="H642:U642"/>
    <x:mergeCell ref="A1:A9"/>
    <x:mergeCell ref="E187:I187"/>
    <x:mergeCell ref="J187:P187"/>
    <x:mergeCell ref="Q187:W187"/>
    <x:mergeCell ref="E188:I188"/>
    <x:mergeCell ref="J188:P188"/>
    <x:mergeCell ref="Q188:W188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D8:D8" r:id="rId7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8"/>
</x:worksheet>
</file>

<file path=xl/worksheets/sheet3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AE523"/>
  <x:sheetViews>
    <x:sheetView showGridLines="0" topLeftCell="A13" zoomScale="160" zoomScaleNormal="160" zoomScaleSheetLayoutView="75" workbookViewId="0">
      <x:selection activeCell="B25" activeCellId="0" sqref="B25:B25"/>
    </x:sheetView>
  </x:sheetViews>
  <x:sheetFormatPr defaultColWidth="3.875" defaultRowHeight="18" customHeight="1"/>
  <x:cols>
    <x:col min="1" max="1" width="3" style="19" customWidth="1"/>
  </x:cols>
  <x:sheetData>
    <x:row r="1" spans="1:4" customHeight="1">
      <x:c r="A1" s="275" t="s">
        <x:v>1079</x:v>
      </x:c>
      <x:c r="D1" s="34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34" t="s">
        <x:v>4100</x:v>
      </x:c>
    </x:row>
    <x:row r="4" spans="1:4" customHeight="1">
      <x:c r="A4" s="276"/>
      <x:c r="B4" s="19" t="s">
        <x:v>1392</x:v>
      </x:c>
      <x:c r="D4" s="34" t="s">
        <x:v>22</x:v>
      </x:c>
    </x:row>
    <x:row r="5" spans="1:4" customHeight="1">
      <x:c r="A5" s="276"/>
      <x:c r="B5" s="19" t="s">
        <x:v>1394</x:v>
      </x:c>
      <x:c r="D5" s="34" t="s">
        <x:v>69</x:v>
      </x:c>
    </x:row>
    <x:row r="6" spans="1:4" customHeight="1">
      <x:c r="A6" s="276"/>
      <x:c r="B6" s="19" t="s">
        <x:v>1402</x:v>
      </x:c>
      <x:c r="D6" s="34" t="s">
        <x:v>4090</x:v>
      </x:c>
    </x:row>
    <x:row r="7" spans="1:4" customHeight="1">
      <x:c r="A7" s="276"/>
      <x:c r="B7" s="19" t="s">
        <x:v>1407</x:v>
      </x:c>
      <x:c r="D7" s="34" t="s">
        <x:v>224</x:v>
      </x:c>
    </x:row>
    <x:row r="8" spans="1:4" customHeight="1">
      <x:c r="A8" s="276"/>
      <x:c r="D8" s="34"/>
    </x:row>
    <x:row r="9" spans="1:2" customHeight="1">
      <x:c r="A9" s="276"/>
      <x:c r="B9" s="19" t="s">
        <x:v>978</x:v>
      </x:c>
    </x:row>
    <x:row r="10" spans="2:2" customHeight="1">
      <x:c r="B10" s="19" t="s">
        <x:v>971</x:v>
      </x:c>
    </x:row>
    <x:row r="11" spans="2:20" customHeight="1">
      <x:c r="B11" s="24" t="s">
        <x:v>1876</x:v>
      </x:c>
      <x:c r="C11" s="24"/>
      <x:c r="D11" s="24"/>
      <x:c r="E11" s="24"/>
      <x:c r="F11" s="24"/>
      <x:c r="G11" s="24"/>
      <x:c r="H11" s="24"/>
      <x:c r="I11" s="24"/>
      <x:c r="J11" s="24"/>
      <x:c r="K11" s="24"/>
      <x:c r="L11" s="24"/>
      <x:c r="M11" s="24"/>
      <x:c r="N11" s="24"/>
      <x:c r="O11" s="24"/>
      <x:c r="P11" s="24"/>
      <x:c r="Q11" s="24"/>
      <x:c r="R11" s="24"/>
      <x:c r="S11" s="24"/>
      <x:c r="T11" s="24"/>
    </x:row>
    <x:row r="12" spans="2:20" customHeight="1">
      <x:c r="B12" s="24"/>
      <x:c r="C12" s="24"/>
      <x:c r="D12" s="24"/>
      <x:c r="E12" s="24"/>
      <x:c r="F12" s="24"/>
      <x:c r="G12" s="24"/>
      <x:c r="H12" s="24"/>
      <x:c r="I12" s="24"/>
      <x:c r="J12" s="24"/>
      <x:c r="K12" s="24"/>
      <x:c r="L12" s="24"/>
      <x:c r="M12" s="24"/>
      <x:c r="N12" s="24"/>
      <x:c r="O12" s="24"/>
      <x:c r="P12" s="24"/>
      <x:c r="Q12" s="24"/>
      <x:c r="R12" s="24"/>
      <x:c r="S12" s="24"/>
      <x:c r="T12" s="24"/>
    </x:row>
    <x:row r="13" spans="2:20" customHeight="1">
      <x:c r="B13" s="24" t="s">
        <x:v>45</x:v>
      </x:c>
      <x:c r="C13" s="24"/>
      <x:c r="D13" s="24"/>
      <x:c r="E13" s="24"/>
      <x:c r="F13" s="24"/>
      <x:c r="G13" s="24"/>
      <x:c r="H13" s="24"/>
      <x:c r="I13" s="24"/>
      <x:c r="J13" s="24"/>
      <x:c r="K13" s="24"/>
      <x:c r="L13" s="24"/>
      <x:c r="M13" s="24"/>
      <x:c r="N13" s="24"/>
      <x:c r="O13" s="24"/>
      <x:c r="P13" s="24"/>
      <x:c r="Q13" s="24"/>
      <x:c r="R13" s="24"/>
      <x:c r="S13" s="24"/>
      <x:c r="T13" s="24"/>
    </x:row>
    <x:row r="14" spans="2:20" customHeight="1">
      <x:c r="B14" s="24" t="s">
        <x:v>950</x:v>
      </x:c>
      <x:c r="C14" s="24"/>
      <x:c r="D14" s="24"/>
      <x:c r="E14" s="24"/>
      <x:c r="F14" s="24"/>
      <x:c r="G14" s="24"/>
      <x:c r="H14" s="24"/>
      <x:c r="I14" s="24"/>
      <x:c r="J14" s="24"/>
      <x:c r="K14" s="24"/>
      <x:c r="L14" s="24"/>
      <x:c r="M14" s="24"/>
      <x:c r="N14" s="24"/>
      <x:c r="O14" s="24"/>
      <x:c r="P14" s="24"/>
      <x:c r="Q14" s="24"/>
      <x:c r="R14" s="24"/>
      <x:c r="S14" s="24"/>
      <x:c r="T14" s="24"/>
    </x:row>
    <x:row r="15" spans="2:20" customHeight="1">
      <x:c r="B15" s="24"/>
      <x:c r="C15" s="24"/>
      <x:c r="D15" s="24"/>
      <x:c r="E15" s="24"/>
      <x:c r="F15" s="24"/>
      <x:c r="G15" s="24"/>
      <x:c r="H15" s="24"/>
      <x:c r="I15" s="24"/>
      <x:c r="J15" s="24"/>
      <x:c r="K15" s="24"/>
      <x:c r="L15" s="24"/>
      <x:c r="M15" s="24"/>
      <x:c r="N15" s="24"/>
      <x:c r="O15" s="24"/>
      <x:c r="P15" s="24"/>
      <x:c r="Q15" s="24"/>
      <x:c r="R15" s="24"/>
      <x:c r="S15" s="24"/>
      <x:c r="T15" s="24"/>
    </x:row>
    <x:row r="16" spans="2:20" customHeight="1">
      <x:c r="B16" s="24" t="s">
        <x:v>326</x:v>
      </x:c>
      <x:c r="C16" s="24"/>
      <x:c r="D16" s="24"/>
      <x:c r="E16" s="24"/>
      <x:c r="F16" s="24"/>
      <x:c r="G16" s="24"/>
      <x:c r="H16" s="24"/>
      <x:c r="I16" s="24"/>
      <x:c r="J16" s="24"/>
      <x:c r="K16" s="24"/>
      <x:c r="L16" s="24"/>
      <x:c r="M16" s="24"/>
      <x:c r="N16" s="24"/>
      <x:c r="O16" s="24"/>
      <x:c r="P16" s="24"/>
      <x:c r="Q16" s="24"/>
      <x:c r="R16" s="24"/>
      <x:c r="S16" s="24"/>
      <x:c r="T16" s="24"/>
    </x:row>
    <x:row r="17" spans="2:20" customHeight="1">
      <x:c r="B17" s="24"/>
      <x:c r="C17" s="24"/>
      <x:c r="D17" s="24"/>
      <x:c r="E17" s="24"/>
      <x:c r="F17" s="24"/>
      <x:c r="G17" s="24"/>
      <x:c r="H17" s="24"/>
      <x:c r="I17" s="24"/>
      <x:c r="J17" s="24"/>
      <x:c r="K17" s="24"/>
      <x:c r="L17" s="24"/>
      <x:c r="M17" s="24"/>
      <x:c r="N17" s="24"/>
      <x:c r="O17" s="24"/>
      <x:c r="P17" s="24"/>
      <x:c r="Q17" s="24"/>
      <x:c r="R17" s="24"/>
      <x:c r="S17" s="24"/>
      <x:c r="T17" s="24"/>
    </x:row>
    <x:row r="18" spans="2:20" customHeight="1">
      <x:c r="B18" s="24" t="s">
        <x:v>2687</x:v>
      </x:c>
      <x:c r="C18" s="24"/>
      <x:c r="D18" s="24"/>
      <x:c r="E18" s="24"/>
      <x:c r="F18" s="24"/>
      <x:c r="G18" s="24"/>
      <x:c r="H18" s="24"/>
      <x:c r="I18" s="24"/>
      <x:c r="J18" s="24"/>
      <x:c r="K18" s="24"/>
      <x:c r="L18" s="24"/>
      <x:c r="M18" s="24"/>
      <x:c r="N18" s="24"/>
      <x:c r="O18" s="24"/>
      <x:c r="P18" s="24"/>
      <x:c r="Q18" s="24"/>
      <x:c r="R18" s="24"/>
      <x:c r="S18" s="24"/>
      <x:c r="T18" s="24"/>
    </x:row>
    <x:row r="19" spans="2:20" customHeight="1">
      <x:c r="B19" s="24"/>
      <x:c r="C19" s="24"/>
      <x:c r="D19" s="24"/>
      <x:c r="E19" s="24"/>
      <x:c r="F19" s="24"/>
      <x:c r="G19" s="24"/>
      <x:c r="H19" s="24"/>
      <x:c r="I19" s="24"/>
      <x:c r="J19" s="24"/>
      <x:c r="K19" s="24"/>
      <x:c r="L19" s="24"/>
      <x:c r="M19" s="24"/>
      <x:c r="N19" s="24"/>
      <x:c r="O19" s="24"/>
      <x:c r="P19" s="24"/>
      <x:c r="Q19" s="24"/>
      <x:c r="R19" s="24"/>
      <x:c r="S19" s="24"/>
      <x:c r="T19" s="24"/>
    </x:row>
    <x:row r="20" spans="2:20" customHeight="1">
      <x:c r="B20" s="24" t="s">
        <x:v>969</x:v>
      </x:c>
      <x:c r="C20" s="24"/>
      <x:c r="D20" s="24"/>
      <x:c r="E20" s="24"/>
      <x:c r="F20" s="24"/>
      <x:c r="G20" s="24"/>
      <x:c r="H20" s="24"/>
      <x:c r="I20" s="24"/>
      <x:c r="J20" s="24"/>
      <x:c r="K20" s="24"/>
      <x:c r="L20" s="24"/>
      <x:c r="M20" s="24"/>
      <x:c r="N20" s="24"/>
      <x:c r="O20" s="24"/>
      <x:c r="P20" s="24"/>
      <x:c r="Q20" s="24"/>
      <x:c r="R20" s="24"/>
      <x:c r="S20" s="24"/>
      <x:c r="T20" s="24"/>
    </x:row>
    <x:row r="21" spans="2:20" customHeight="1">
      <x:c r="B21" s="24" t="s">
        <x:v>51</x:v>
      </x:c>
      <x:c r="C21" s="24"/>
      <x:c r="D21" s="24"/>
      <x:c r="E21" s="24"/>
      <x:c r="F21" s="24"/>
      <x:c r="G21" s="24"/>
      <x:c r="H21" s="24"/>
      <x:c r="I21" s="24"/>
      <x:c r="J21" s="24"/>
      <x:c r="K21" s="24"/>
      <x:c r="L21" s="24"/>
      <x:c r="M21" s="24"/>
      <x:c r="N21" s="24"/>
      <x:c r="O21" s="24"/>
      <x:c r="P21" s="24"/>
      <x:c r="Q21" s="24"/>
      <x:c r="R21" s="24"/>
      <x:c r="S21" s="24"/>
      <x:c r="T21" s="24"/>
    </x:row>
    <x:row r="22" spans="2:20" customHeight="1">
      <x:c r="B22" s="24" t="s">
        <x:v>950</x:v>
      </x:c>
      <x:c r="C22" s="24"/>
      <x:c r="D22" s="24"/>
      <x:c r="E22" s="24"/>
      <x:c r="F22" s="24"/>
      <x:c r="G22" s="24"/>
      <x:c r="H22" s="24"/>
      <x:c r="I22" s="24"/>
      <x:c r="J22" s="24"/>
      <x:c r="K22" s="24"/>
      <x:c r="L22" s="24"/>
      <x:c r="M22" s="24"/>
      <x:c r="N22" s="24"/>
      <x:c r="O22" s="24"/>
      <x:c r="P22" s="24"/>
      <x:c r="Q22" s="24"/>
      <x:c r="R22" s="24"/>
      <x:c r="S22" s="24"/>
      <x:c r="T22" s="24"/>
    </x:row>
    <x:row r="23" spans="2:20" customHeight="1">
      <x:c r="B23" s="24"/>
      <x:c r="C23" s="24"/>
      <x:c r="D23" s="24"/>
      <x:c r="E23" s="24"/>
      <x:c r="F23" s="24"/>
      <x:c r="G23" s="24"/>
      <x:c r="H23" s="24"/>
      <x:c r="I23" s="24"/>
      <x:c r="J23" s="24"/>
      <x:c r="K23" s="24"/>
      <x:c r="L23" s="24"/>
      <x:c r="M23" s="24"/>
      <x:c r="N23" s="24"/>
      <x:c r="O23" s="24"/>
      <x:c r="P23" s="24"/>
      <x:c r="Q23" s="24"/>
      <x:c r="R23" s="24"/>
      <x:c r="S23" s="24"/>
      <x:c r="T23" s="24"/>
    </x:row>
    <x:row r="24" spans="2:20" customHeight="1">
      <x:c r="B24" s="40" t="s">
        <x:v>1404</x:v>
      </x:c>
      <x:c r="C24" s="24"/>
      <x:c r="D24" s="24"/>
      <x:c r="E24" s="24"/>
      <x:c r="F24" s="24"/>
      <x:c r="G24" s="24"/>
      <x:c r="H24" s="24"/>
      <x:c r="I24" s="24"/>
      <x:c r="J24" s="24"/>
      <x:c r="K24" s="24"/>
      <x:c r="L24" s="24"/>
      <x:c r="M24" s="24"/>
      <x:c r="N24" s="24"/>
      <x:c r="O24" s="24"/>
      <x:c r="P24" s="24"/>
      <x:c r="Q24" s="24"/>
      <x:c r="R24" s="24"/>
      <x:c r="S24" s="24"/>
      <x:c r="T24" s="24"/>
    </x:row>
    <x:row r="25" spans="2:20" customHeight="1">
      <x:c r="B25" s="24" t="s">
        <x:v>212</x:v>
      </x:c>
      <x:c r="C25" s="24"/>
      <x:c r="D25" s="24"/>
      <x:c r="E25" s="24"/>
      <x:c r="F25" s="24"/>
      <x:c r="G25" s="24"/>
      <x:c r="H25" s="24"/>
      <x:c r="I25" s="24"/>
      <x:c r="J25" s="24"/>
      <x:c r="K25" s="24"/>
      <x:c r="L25" s="24"/>
      <x:c r="M25" s="24"/>
      <x:c r="N25" s="24"/>
      <x:c r="O25" s="24"/>
      <x:c r="P25" s="24"/>
      <x:c r="Q25" s="24"/>
      <x:c r="R25" s="24"/>
      <x:c r="S25" s="24"/>
      <x:c r="T25" s="24"/>
    </x:row>
    <x:row r="26" spans="2:20" customHeight="1">
      <x:c r="B26" s="24"/>
      <x:c r="C26" s="24"/>
      <x:c r="D26" s="24"/>
      <x:c r="E26" s="24"/>
      <x:c r="F26" s="24"/>
      <x:c r="G26" s="24"/>
      <x:c r="H26" s="24"/>
      <x:c r="I26" s="24"/>
      <x:c r="J26" s="24"/>
      <x:c r="K26" s="24"/>
      <x:c r="L26" s="24"/>
      <x:c r="M26" s="24"/>
      <x:c r="N26" s="24"/>
      <x:c r="O26" s="24"/>
      <x:c r="P26" s="24"/>
      <x:c r="Q26" s="24"/>
      <x:c r="R26" s="24"/>
      <x:c r="S26" s="24"/>
      <x:c r="T26" s="24"/>
    </x:row>
    <x:row r="27" spans="2:20" customHeight="1">
      <x:c r="B27" s="24" t="s">
        <x:v>3428</x:v>
      </x:c>
      <x:c r="C27" s="24"/>
      <x:c r="D27" s="24"/>
      <x:c r="E27" s="24"/>
      <x:c r="F27" s="24"/>
      <x:c r="G27" s="24"/>
      <x:c r="H27" s="24"/>
      <x:c r="I27" s="24"/>
      <x:c r="J27" s="24"/>
      <x:c r="K27" s="24"/>
      <x:c r="L27" s="24"/>
      <x:c r="M27" s="24"/>
      <x:c r="N27" s="24"/>
      <x:c r="O27" s="24"/>
      <x:c r="P27" s="24"/>
      <x:c r="Q27" s="24"/>
      <x:c r="R27" s="24"/>
      <x:c r="S27" s="24"/>
      <x:c r="T27" s="24"/>
    </x:row>
    <x:row r="28" spans="2:20" customHeight="1">
      <x:c r="B28" s="40" t="s">
        <x:v>3422</x:v>
      </x:c>
      <x:c r="C28" s="24"/>
      <x:c r="D28" s="24"/>
      <x:c r="E28" s="24"/>
      <x:c r="F28" s="24"/>
      <x:c r="G28" s="24"/>
      <x:c r="H28" s="24"/>
      <x:c r="I28" s="24"/>
      <x:c r="J28" s="24"/>
      <x:c r="K28" s="24"/>
      <x:c r="L28" s="24"/>
      <x:c r="M28" s="24"/>
      <x:c r="N28" s="24"/>
      <x:c r="O28" s="24"/>
      <x:c r="P28" s="24"/>
      <x:c r="Q28" s="24"/>
      <x:c r="R28" s="24"/>
      <x:c r="S28" s="24"/>
      <x:c r="T28" s="24"/>
    </x:row>
    <x:row r="29" spans="2:20" customHeight="1">
      <x:c r="B29" s="24" t="s">
        <x:v>4636</x:v>
      </x:c>
      <x:c r="C29" s="24"/>
      <x:c r="D29" s="24"/>
      <x:c r="E29" s="24"/>
      <x:c r="F29" s="24"/>
      <x:c r="G29" s="24"/>
      <x:c r="H29" s="24"/>
      <x:c r="I29" s="24"/>
      <x:c r="J29" s="24"/>
      <x:c r="K29" s="24"/>
      <x:c r="L29" s="24"/>
      <x:c r="M29" s="24"/>
      <x:c r="N29" s="24"/>
      <x:c r="O29" s="24"/>
      <x:c r="P29" s="24"/>
      <x:c r="Q29" s="24"/>
      <x:c r="R29" s="24"/>
      <x:c r="S29" s="24"/>
      <x:c r="T29" s="24"/>
    </x:row>
    <x:row r="30" spans="2:20" customHeight="1">
      <x:c r="B30" s="24" t="s">
        <x:v>975</x:v>
      </x:c>
      <x:c r="C30" s="24"/>
      <x:c r="D30" s="24"/>
      <x:c r="E30" s="24"/>
      <x:c r="F30" s="24"/>
      <x:c r="G30" s="24"/>
      <x:c r="H30" s="24"/>
      <x:c r="I30" s="24"/>
      <x:c r="J30" s="24"/>
      <x:c r="K30" s="24"/>
      <x:c r="L30" s="24"/>
      <x:c r="M30" s="24"/>
      <x:c r="N30" s="24"/>
      <x:c r="O30" s="24"/>
      <x:c r="P30" s="24"/>
      <x:c r="Q30" s="24"/>
      <x:c r="R30" s="24"/>
      <x:c r="S30" s="24"/>
      <x:c r="T30" s="24"/>
    </x:row>
    <x:row r="32" spans="2:11" customHeight="1">
      <x:c r="B32" s="26" t="s">
        <x:v>956</x:v>
      </x:c>
      <x:c r="C32" s="27"/>
      <x:c r="D32" s="27"/>
      <x:c r="E32" s="27"/>
      <x:c r="F32" s="27"/>
      <x:c r="G32" s="27"/>
      <x:c r="H32" s="27"/>
      <x:c r="I32" s="27"/>
      <x:c r="J32" s="27"/>
      <x:c r="K32" s="27"/>
    </x:row>
    <x:row r="98" spans="2:2" customHeight="1">
      <x:c r="B98" s="41" t="s">
        <x:v>1304</x:v>
      </x:c>
    </x:row>
    <x:row r="99" spans="2:2" customHeight="1">
      <x:c r="B99" s="41" t="s">
        <x:v>3436</x:v>
      </x:c>
    </x:row>
    <x:row r="100" spans="2:2" customHeight="1">
      <x:c r="B100" s="41" t="s">
        <x:v>3421</x:v>
      </x:c>
    </x:row>
    <x:row r="101" spans="2:2" customHeight="1">
      <x:c r="B101" s="42" t="s">
        <x:v>6365</x:v>
      </x:c>
    </x:row>
    <x:row r="102" spans="2:2" customHeight="1">
      <x:c r="B102" s="42" t="s">
        <x:v>8013</x:v>
      </x:c>
    </x:row>
    <x:row r="103" spans="2:2" customHeight="1">
      <x:c r="B103" s="43" t="s">
        <x:v>1114</x:v>
      </x:c>
    </x:row>
    <x:row r="104" spans="2:2" customHeight="1">
      <x:c r="B104" s="41" t="s">
        <x:v>1417</x:v>
      </x:c>
    </x:row>
    <x:row r="105" spans="2:2" customHeight="1">
      <x:c r="B105" s="41" t="s">
        <x:v>1290</x:v>
      </x:c>
    </x:row>
    <x:row r="106" spans="2:2" customHeight="1">
      <x:c r="B106" s="41" t="s">
        <x:v>1410</x:v>
      </x:c>
    </x:row>
    <x:row r="107" spans="2:2" customHeight="1">
      <x:c r="B107" s="41" t="s">
        <x:v>1298</x:v>
      </x:c>
    </x:row>
    <x:row r="108" spans="2:2" customHeight="1">
      <x:c r="B108" s="41" t="s">
        <x:v>977</x:v>
      </x:c>
    </x:row>
    <x:row r="110" spans="2:23" customHeight="1">
      <x:c r="B110" s="419" t="s">
        <x:v>1412</x:v>
      </x:c>
      <x:c r="C110" s="419"/>
      <x:c r="D110" s="419"/>
      <x:c r="E110" s="419"/>
      <x:c r="F110" s="419" t="s">
        <x:v>1309</x:v>
      </x:c>
      <x:c r="G110" s="419"/>
      <x:c r="H110" s="419"/>
      <x:c r="I110" s="419"/>
      <x:c r="J110" s="419"/>
      <x:c r="K110" s="416" t="s">
        <x:v>1077</x:v>
      </x:c>
      <x:c r="L110" s="417"/>
      <x:c r="M110" s="417"/>
      <x:c r="N110" s="418"/>
      <x:c r="O110" s="419" t="s">
        <x:v>1425</x:v>
      </x:c>
      <x:c r="P110" s="419"/>
      <x:c r="Q110" s="419"/>
      <x:c r="R110" s="419"/>
      <x:c r="S110" s="419"/>
      <x:c r="T110" s="419" t="s">
        <x:v>1085</x:v>
      </x:c>
      <x:c r="U110" s="419"/>
      <x:c r="V110" s="419"/>
      <x:c r="W110" s="419"/>
    </x:row>
    <x:row r="111" spans="2:23" customHeight="1">
      <x:c r="B111" s="288" t="s">
        <x:v>1081</x:v>
      </x:c>
      <x:c r="C111" s="288"/>
      <x:c r="D111" s="288"/>
      <x:c r="E111" s="288"/>
      <x:c r="F111" s="406" t="s">
        <x:v>1424</x:v>
      </x:c>
      <x:c r="G111" s="406"/>
      <x:c r="H111" s="406"/>
      <x:c r="I111" s="406"/>
      <x:c r="J111" s="406"/>
      <x:c r="K111" s="410" t="s">
        <x:v>1086</x:v>
      </x:c>
      <x:c r="L111" s="411"/>
      <x:c r="M111" s="411"/>
      <x:c r="N111" s="412"/>
      <x:c r="O111" s="406" t="s">
        <x:v>974</x:v>
      </x:c>
      <x:c r="P111" s="406"/>
      <x:c r="Q111" s="406"/>
      <x:c r="R111" s="406"/>
      <x:c r="S111" s="406"/>
      <x:c r="T111" s="288" t="s">
        <x:v>1085</x:v>
      </x:c>
      <x:c r="U111" s="288"/>
      <x:c r="V111" s="288"/>
      <x:c r="W111" s="288"/>
    </x:row>
    <x:row r="112" spans="2:23" customHeight="1">
      <x:c r="B112" s="288" t="s">
        <x:v>1081</x:v>
      </x:c>
      <x:c r="C112" s="288"/>
      <x:c r="D112" s="288"/>
      <x:c r="E112" s="288"/>
      <x:c r="F112" s="406" t="s">
        <x:v>1283</x:v>
      </x:c>
      <x:c r="G112" s="406"/>
      <x:c r="H112" s="406"/>
      <x:c r="I112" s="406"/>
      <x:c r="J112" s="406"/>
      <x:c r="K112" s="410" t="s">
        <x:v>1099</x:v>
      </x:c>
      <x:c r="L112" s="411"/>
      <x:c r="M112" s="411"/>
      <x:c r="N112" s="412"/>
      <x:c r="O112" s="406" t="s">
        <x:v>3426</x:v>
      </x:c>
      <x:c r="P112" s="406"/>
      <x:c r="Q112" s="406"/>
      <x:c r="R112" s="406"/>
      <x:c r="S112" s="406"/>
      <x:c r="T112" s="288"/>
      <x:c r="U112" s="288"/>
      <x:c r="V112" s="288"/>
      <x:c r="W112" s="288"/>
    </x:row>
    <x:row r="113" spans="2:23" customHeight="1">
      <x:c r="B113" s="288" t="s">
        <x:v>1081</x:v>
      </x:c>
      <x:c r="C113" s="288"/>
      <x:c r="D113" s="288"/>
      <x:c r="E113" s="288"/>
      <x:c r="F113" s="406" t="s">
        <x:v>1078</x:v>
      </x:c>
      <x:c r="G113" s="406"/>
      <x:c r="H113" s="406"/>
      <x:c r="I113" s="406"/>
      <x:c r="J113" s="406"/>
      <x:c r="K113" s="410" t="s">
        <x:v>1413</x:v>
      </x:c>
      <x:c r="L113" s="411"/>
      <x:c r="M113" s="411"/>
      <x:c r="N113" s="412"/>
      <x:c r="O113" s="406" t="s">
        <x:v>976</x:v>
      </x:c>
      <x:c r="P113" s="406"/>
      <x:c r="Q113" s="406"/>
      <x:c r="R113" s="406"/>
      <x:c r="S113" s="406"/>
      <x:c r="T113" s="288"/>
      <x:c r="U113" s="288"/>
      <x:c r="V113" s="288"/>
      <x:c r="W113" s="288"/>
    </x:row>
    <x:row r="114" spans="2:23" customHeight="1">
      <x:c r="B114" s="288" t="s">
        <x:v>1081</x:v>
      </x:c>
      <x:c r="C114" s="288"/>
      <x:c r="D114" s="288"/>
      <x:c r="E114" s="288"/>
      <x:c r="F114" s="406" t="s">
        <x:v>1074</x:v>
      </x:c>
      <x:c r="G114" s="406"/>
      <x:c r="H114" s="406"/>
      <x:c r="I114" s="406"/>
      <x:c r="J114" s="406"/>
      <x:c r="K114" s="410" t="s">
        <x:v>1399</x:v>
      </x:c>
      <x:c r="L114" s="411"/>
      <x:c r="M114" s="411"/>
      <x:c r="N114" s="412"/>
      <x:c r="O114" s="406" t="s">
        <x:v>974</x:v>
      </x:c>
      <x:c r="P114" s="406"/>
      <x:c r="Q114" s="406"/>
      <x:c r="R114" s="406"/>
      <x:c r="S114" s="406"/>
      <x:c r="T114" s="288"/>
      <x:c r="U114" s="288"/>
      <x:c r="V114" s="288"/>
      <x:c r="W114" s="288"/>
    </x:row>
    <x:row r="115" spans="2:23" customHeight="1">
      <x:c r="B115" s="288" t="s">
        <x:v>1081</x:v>
      </x:c>
      <x:c r="C115" s="288"/>
      <x:c r="D115" s="288"/>
      <x:c r="E115" s="288"/>
      <x:c r="F115" s="406" t="s">
        <x:v>960</x:v>
      </x:c>
      <x:c r="G115" s="406"/>
      <x:c r="H115" s="406"/>
      <x:c r="I115" s="406"/>
      <x:c r="J115" s="406"/>
      <x:c r="K115" s="410" t="s">
        <x:v>1111</x:v>
      </x:c>
      <x:c r="L115" s="411"/>
      <x:c r="M115" s="411"/>
      <x:c r="N115" s="412"/>
      <x:c r="O115" s="406" t="s">
        <x:v>1303</x:v>
      </x:c>
      <x:c r="P115" s="406"/>
      <x:c r="Q115" s="406"/>
      <x:c r="R115" s="406"/>
      <x:c r="S115" s="406"/>
      <x:c r="T115" s="288"/>
      <x:c r="U115" s="288"/>
      <x:c r="V115" s="288"/>
      <x:c r="W115" s="288"/>
    </x:row>
    <x:row r="116" spans="2:23" customHeight="1">
      <x:c r="B116" s="288" t="s">
        <x:v>1081</x:v>
      </x:c>
      <x:c r="C116" s="288"/>
      <x:c r="D116" s="288"/>
      <x:c r="E116" s="288"/>
      <x:c r="F116" s="406" t="s">
        <x:v>1080</x:v>
      </x:c>
      <x:c r="G116" s="406"/>
      <x:c r="H116" s="406"/>
      <x:c r="I116" s="406"/>
      <x:c r="J116" s="406"/>
      <x:c r="K116" s="410" t="s">
        <x:v>1129</x:v>
      </x:c>
      <x:c r="L116" s="411"/>
      <x:c r="M116" s="411"/>
      <x:c r="N116" s="412"/>
      <x:c r="O116" s="406" t="s">
        <x:v>963</x:v>
      </x:c>
      <x:c r="P116" s="406"/>
      <x:c r="Q116" s="406"/>
      <x:c r="R116" s="406"/>
      <x:c r="S116" s="406"/>
      <x:c r="T116" s="288"/>
      <x:c r="U116" s="288"/>
      <x:c r="V116" s="288"/>
      <x:c r="W116" s="288"/>
    </x:row>
    <x:row r="117" spans="2:23" customHeight="1">
      <x:c r="B117" s="288" t="s">
        <x:v>1081</x:v>
      </x:c>
      <x:c r="C117" s="288"/>
      <x:c r="D117" s="288"/>
      <x:c r="E117" s="288"/>
      <x:c r="F117" s="406" t="s">
        <x:v>1419</x:v>
      </x:c>
      <x:c r="G117" s="406"/>
      <x:c r="H117" s="406"/>
      <x:c r="I117" s="406"/>
      <x:c r="J117" s="406"/>
      <x:c r="K117" s="410" t="s">
        <x:v>1149</x:v>
      </x:c>
      <x:c r="L117" s="411"/>
      <x:c r="M117" s="411"/>
      <x:c r="N117" s="412"/>
      <x:c r="O117" s="406" t="s">
        <x:v>963</x:v>
      </x:c>
      <x:c r="P117" s="406"/>
      <x:c r="Q117" s="406"/>
      <x:c r="R117" s="406"/>
      <x:c r="S117" s="406"/>
      <x:c r="T117" s="288"/>
      <x:c r="U117" s="288"/>
      <x:c r="V117" s="288"/>
      <x:c r="W117" s="288"/>
    </x:row>
    <x:row r="118" spans="2:23" customHeight="1">
      <x:c r="B118" s="288" t="s">
        <x:v>1081</x:v>
      </x:c>
      <x:c r="C118" s="288"/>
      <x:c r="D118" s="288"/>
      <x:c r="E118" s="288"/>
      <x:c r="F118" s="406" t="s">
        <x:v>1416</x:v>
      </x:c>
      <x:c r="G118" s="406"/>
      <x:c r="H118" s="406"/>
      <x:c r="I118" s="406"/>
      <x:c r="J118" s="406"/>
      <x:c r="K118" s="410" t="s">
        <x:v>1398</x:v>
      </x:c>
      <x:c r="L118" s="411"/>
      <x:c r="M118" s="411"/>
      <x:c r="N118" s="412"/>
      <x:c r="O118" s="406" t="s">
        <x:v>961</x:v>
      </x:c>
      <x:c r="P118" s="406"/>
      <x:c r="Q118" s="406"/>
      <x:c r="R118" s="406"/>
      <x:c r="S118" s="406"/>
      <x:c r="T118" s="288"/>
      <x:c r="U118" s="288"/>
      <x:c r="V118" s="288"/>
      <x:c r="W118" s="288"/>
    </x:row>
    <x:row r="119" spans="2:23" customHeight="1">
      <x:c r="B119" s="338" t="s">
        <x:v>1427</x:v>
      </x:c>
      <x:c r="C119" s="338"/>
      <x:c r="D119" s="338"/>
      <x:c r="E119" s="338"/>
      <x:c r="F119" s="401" t="s">
        <x:v>1416</x:v>
      </x:c>
      <x:c r="G119" s="401"/>
      <x:c r="H119" s="401"/>
      <x:c r="I119" s="401"/>
      <x:c r="J119" s="401"/>
      <x:c r="K119" s="365" t="s">
        <x:v>1398</x:v>
      </x:c>
      <x:c r="L119" s="366"/>
      <x:c r="M119" s="366"/>
      <x:c r="N119" s="367"/>
      <x:c r="O119" s="401" t="s">
        <x:v>961</x:v>
      </x:c>
      <x:c r="P119" s="401"/>
      <x:c r="Q119" s="401"/>
      <x:c r="R119" s="401"/>
      <x:c r="S119" s="401"/>
      <x:c r="T119" s="413" t="s">
        <x:v>1085</x:v>
      </x:c>
      <x:c r="U119" s="414"/>
      <x:c r="V119" s="414"/>
      <x:c r="W119" s="415"/>
    </x:row>
    <x:row r="120" spans="2:23" customHeight="1">
      <x:c r="B120" s="338" t="s">
        <x:v>1427</x:v>
      </x:c>
      <x:c r="C120" s="338"/>
      <x:c r="D120" s="338"/>
      <x:c r="E120" s="338"/>
      <x:c r="F120" s="401" t="s">
        <x:v>1420</x:v>
      </x:c>
      <x:c r="G120" s="401"/>
      <x:c r="H120" s="401"/>
      <x:c r="I120" s="401"/>
      <x:c r="J120" s="401"/>
      <x:c r="K120" s="365" t="s">
        <x:v>1089</x:v>
      </x:c>
      <x:c r="L120" s="366"/>
      <x:c r="M120" s="366"/>
      <x:c r="N120" s="367"/>
      <x:c r="O120" s="401" t="s">
        <x:v>3454</x:v>
      </x:c>
      <x:c r="P120" s="401"/>
      <x:c r="Q120" s="401"/>
      <x:c r="R120" s="401"/>
      <x:c r="S120" s="401"/>
      <x:c r="T120" s="338"/>
      <x:c r="U120" s="338"/>
      <x:c r="V120" s="338"/>
      <x:c r="W120" s="338"/>
    </x:row>
    <x:row r="121" spans="2:23" customHeight="1">
      <x:c r="B121" s="338" t="s">
        <x:v>1427</x:v>
      </x:c>
      <x:c r="C121" s="338"/>
      <x:c r="D121" s="338"/>
      <x:c r="E121" s="338"/>
      <x:c r="F121" s="401" t="s">
        <x:v>1098</x:v>
      </x:c>
      <x:c r="G121" s="401"/>
      <x:c r="H121" s="401"/>
      <x:c r="I121" s="401"/>
      <x:c r="J121" s="401"/>
      <x:c r="K121" s="362" t="s">
        <x:v>1796</x:v>
      </x:c>
      <x:c r="L121" s="363"/>
      <x:c r="M121" s="363"/>
      <x:c r="N121" s="364"/>
      <x:c r="O121" s="401" t="s">
        <x:v>3459</x:v>
      </x:c>
      <x:c r="P121" s="401"/>
      <x:c r="Q121" s="401"/>
      <x:c r="R121" s="401"/>
      <x:c r="S121" s="401"/>
      <x:c r="T121" s="338"/>
      <x:c r="U121" s="338"/>
      <x:c r="V121" s="338"/>
      <x:c r="W121" s="338"/>
    </x:row>
    <x:row r="122" spans="2:23" customHeight="1">
      <x:c r="B122" s="403" t="s">
        <x:v>1791</x:v>
      </x:c>
      <x:c r="C122" s="404"/>
      <x:c r="D122" s="404"/>
      <x:c r="E122" s="405"/>
      <x:c r="F122" s="406" t="s">
        <x:v>1297</x:v>
      </x:c>
      <x:c r="G122" s="406"/>
      <x:c r="H122" s="406"/>
      <x:c r="I122" s="406"/>
      <x:c r="J122" s="406"/>
      <x:c r="K122" s="410" t="s">
        <x:v>1421</x:v>
      </x:c>
      <x:c r="L122" s="411"/>
      <x:c r="M122" s="411"/>
      <x:c r="N122" s="412"/>
      <x:c r="O122" s="406" t="s">
        <x:v>1426</x:v>
      </x:c>
      <x:c r="P122" s="406"/>
      <x:c r="Q122" s="406"/>
      <x:c r="R122" s="406"/>
      <x:c r="S122" s="406"/>
      <x:c r="T122" s="288"/>
      <x:c r="U122" s="288"/>
      <x:c r="V122" s="288"/>
      <x:c r="W122" s="288"/>
    </x:row>
    <x:row r="123" spans="2:23" customHeight="1">
      <x:c r="B123" s="403" t="s">
        <x:v>1791</x:v>
      </x:c>
      <x:c r="C123" s="404"/>
      <x:c r="D123" s="404"/>
      <x:c r="E123" s="405"/>
      <x:c r="F123" s="406" t="s">
        <x:v>1292</x:v>
      </x:c>
      <x:c r="G123" s="406"/>
      <x:c r="H123" s="406"/>
      <x:c r="I123" s="406"/>
      <x:c r="J123" s="406"/>
      <x:c r="K123" s="407" t="s">
        <x:v>3452</x:v>
      </x:c>
      <x:c r="L123" s="408"/>
      <x:c r="M123" s="408"/>
      <x:c r="N123" s="409"/>
      <x:c r="O123" s="406" t="s">
        <x:v>1426</x:v>
      </x:c>
      <x:c r="P123" s="406"/>
      <x:c r="Q123" s="406"/>
      <x:c r="R123" s="406"/>
      <x:c r="S123" s="406"/>
      <x:c r="T123" s="288"/>
      <x:c r="U123" s="288"/>
      <x:c r="V123" s="288"/>
      <x:c r="W123" s="288"/>
    </x:row>
    <x:row r="124" spans="2:23" customHeight="1">
      <x:c r="B124" s="403" t="s">
        <x:v>1791</x:v>
      </x:c>
      <x:c r="C124" s="404"/>
      <x:c r="D124" s="404"/>
      <x:c r="E124" s="405"/>
      <x:c r="F124" s="406" t="s">
        <x:v>1415</x:v>
      </x:c>
      <x:c r="G124" s="406"/>
      <x:c r="H124" s="406"/>
      <x:c r="I124" s="406"/>
      <x:c r="J124" s="406"/>
      <x:c r="K124" s="407" t="s">
        <x:v>3463</x:v>
      </x:c>
      <x:c r="L124" s="408"/>
      <x:c r="M124" s="408"/>
      <x:c r="N124" s="409"/>
      <x:c r="O124" s="406" t="s">
        <x:v>1426</x:v>
      </x:c>
      <x:c r="P124" s="406"/>
      <x:c r="Q124" s="406"/>
      <x:c r="R124" s="406"/>
      <x:c r="S124" s="406"/>
      <x:c r="T124" s="288"/>
      <x:c r="U124" s="288"/>
      <x:c r="V124" s="288"/>
      <x:c r="W124" s="288"/>
    </x:row>
    <x:row r="125" spans="2:23" customHeight="1">
      <x:c r="B125" s="338" t="s">
        <x:v>1307</x:v>
      </x:c>
      <x:c r="C125" s="338"/>
      <x:c r="D125" s="338"/>
      <x:c r="E125" s="338"/>
      <x:c r="F125" s="401" t="s">
        <x:v>1283</x:v>
      </x:c>
      <x:c r="G125" s="401"/>
      <x:c r="H125" s="401"/>
      <x:c r="I125" s="401"/>
      <x:c r="J125" s="401"/>
      <x:c r="K125" s="362" t="s">
        <x:v>1099</x:v>
      </x:c>
      <x:c r="L125" s="363"/>
      <x:c r="M125" s="363"/>
      <x:c r="N125" s="364"/>
      <x:c r="O125" s="401" t="s">
        <x:v>3426</x:v>
      </x:c>
      <x:c r="P125" s="401"/>
      <x:c r="Q125" s="401"/>
      <x:c r="R125" s="401"/>
      <x:c r="S125" s="401"/>
      <x:c r="T125" s="338"/>
      <x:c r="U125" s="338"/>
      <x:c r="V125" s="338"/>
      <x:c r="W125" s="338"/>
    </x:row>
    <x:row r="126" spans="2:23" customHeight="1">
      <x:c r="B126" s="338" t="s">
        <x:v>1307</x:v>
      </x:c>
      <x:c r="C126" s="338"/>
      <x:c r="D126" s="338"/>
      <x:c r="E126" s="338"/>
      <x:c r="F126" s="401" t="s">
        <x:v>1078</x:v>
      </x:c>
      <x:c r="G126" s="401"/>
      <x:c r="H126" s="401"/>
      <x:c r="I126" s="401"/>
      <x:c r="J126" s="401"/>
      <x:c r="K126" s="362" t="s">
        <x:v>1413</x:v>
      </x:c>
      <x:c r="L126" s="363"/>
      <x:c r="M126" s="363"/>
      <x:c r="N126" s="364"/>
      <x:c r="O126" s="401" t="s">
        <x:v>976</x:v>
      </x:c>
      <x:c r="P126" s="401"/>
      <x:c r="Q126" s="401"/>
      <x:c r="R126" s="401"/>
      <x:c r="S126" s="401"/>
      <x:c r="T126" s="338"/>
      <x:c r="U126" s="338"/>
      <x:c r="V126" s="338"/>
      <x:c r="W126" s="338"/>
    </x:row>
    <x:row r="127" spans="2:23" customHeight="1">
      <x:c r="B127" s="338" t="s">
        <x:v>1307</x:v>
      </x:c>
      <x:c r="C127" s="338"/>
      <x:c r="D127" s="338"/>
      <x:c r="E127" s="338"/>
      <x:c r="F127" s="401" t="s">
        <x:v>1080</x:v>
      </x:c>
      <x:c r="G127" s="401"/>
      <x:c r="H127" s="401"/>
      <x:c r="I127" s="401"/>
      <x:c r="J127" s="401"/>
      <x:c r="K127" s="362" t="s">
        <x:v>1129</x:v>
      </x:c>
      <x:c r="L127" s="363"/>
      <x:c r="M127" s="363"/>
      <x:c r="N127" s="364"/>
      <x:c r="O127" s="401" t="s">
        <x:v>1426</x:v>
      </x:c>
      <x:c r="P127" s="401"/>
      <x:c r="Q127" s="401"/>
      <x:c r="R127" s="401"/>
      <x:c r="S127" s="401"/>
      <x:c r="T127" s="338"/>
      <x:c r="U127" s="338"/>
      <x:c r="V127" s="338"/>
      <x:c r="W127" s="338"/>
    </x:row>
    <x:row r="128" spans="2:23" customHeight="1">
      <x:c r="B128" s="338" t="s">
        <x:v>1307</x:v>
      </x:c>
      <x:c r="C128" s="338"/>
      <x:c r="D128" s="338"/>
      <x:c r="E128" s="338"/>
      <x:c r="F128" s="401" t="s">
        <x:v>1419</x:v>
      </x:c>
      <x:c r="G128" s="401"/>
      <x:c r="H128" s="401"/>
      <x:c r="I128" s="401"/>
      <x:c r="J128" s="401"/>
      <x:c r="K128" s="362" t="s">
        <x:v>1149</x:v>
      </x:c>
      <x:c r="L128" s="363"/>
      <x:c r="M128" s="363"/>
      <x:c r="N128" s="364"/>
      <x:c r="O128" s="401" t="s">
        <x:v>1426</x:v>
      </x:c>
      <x:c r="P128" s="401"/>
      <x:c r="Q128" s="401"/>
      <x:c r="R128" s="401"/>
      <x:c r="S128" s="401"/>
      <x:c r="T128" s="338"/>
      <x:c r="U128" s="338"/>
      <x:c r="V128" s="338"/>
      <x:c r="W128" s="338"/>
    </x:row>
    <x:row r="129" spans="2:23" customHeight="1">
      <x:c r="B129" s="44"/>
      <x:c r="C129" s="44"/>
      <x:c r="D129" s="44"/>
      <x:c r="E129" s="44"/>
      <x:c r="F129" s="45"/>
      <x:c r="G129" s="45"/>
      <x:c r="H129" s="45"/>
      <x:c r="I129" s="45"/>
      <x:c r="J129" s="45"/>
      <x:c r="K129" s="46"/>
      <x:c r="L129" s="46"/>
      <x:c r="M129" s="46"/>
      <x:c r="N129" s="46"/>
      <x:c r="O129" s="45"/>
      <x:c r="P129" s="45"/>
      <x:c r="Q129" s="45"/>
      <x:c r="R129" s="45"/>
      <x:c r="S129" s="45"/>
      <x:c r="T129" s="44"/>
      <x:c r="U129" s="44"/>
      <x:c r="V129" s="44"/>
      <x:c r="W129" s="44"/>
    </x:row>
    <x:row r="130" spans="2:23" customHeight="1">
      <x:c r="B130" s="44"/>
      <x:c r="C130" s="44"/>
      <x:c r="D130" s="44"/>
      <x:c r="E130" s="44"/>
      <x:c r="F130" s="45"/>
      <x:c r="G130" s="45"/>
      <x:c r="H130" s="45"/>
      <x:c r="I130" s="45"/>
      <x:c r="J130" s="45"/>
      <x:c r="K130" s="46"/>
      <x:c r="L130" s="46"/>
      <x:c r="M130" s="46"/>
      <x:c r="N130" s="46"/>
      <x:c r="O130" s="45"/>
      <x:c r="P130" s="45"/>
      <x:c r="Q130" s="45"/>
      <x:c r="R130" s="45"/>
      <x:c r="S130" s="45"/>
      <x:c r="T130" s="44"/>
      <x:c r="U130" s="44"/>
      <x:c r="V130" s="44"/>
      <x:c r="W130" s="44"/>
    </x:row>
    <x:row r="131" spans="2:23" customHeight="1">
      <x:c r="B131" s="44"/>
      <x:c r="C131" s="44"/>
      <x:c r="D131" s="44"/>
      <x:c r="E131" s="44"/>
      <x:c r="F131" s="45"/>
      <x:c r="G131" s="45"/>
      <x:c r="H131" s="45"/>
      <x:c r="I131" s="45"/>
      <x:c r="J131" s="45"/>
      <x:c r="K131" s="46"/>
      <x:c r="L131" s="46"/>
      <x:c r="M131" s="46"/>
      <x:c r="N131" s="46"/>
      <x:c r="O131" s="45"/>
      <x:c r="P131" s="45"/>
      <x:c r="Q131" s="45"/>
      <x:c r="R131" s="45"/>
      <x:c r="S131" s="45"/>
      <x:c r="T131" s="44"/>
      <x:c r="U131" s="44"/>
      <x:c r="V131" s="44"/>
      <x:c r="W131" s="44"/>
    </x:row>
    <x:row r="132" spans="2:2" customHeight="1">
      <x:c r="B132" s="41" t="s">
        <x:v>4648</x:v>
      </x:c>
    </x:row>
    <x:row r="133" spans="2:2" customHeight="1">
      <x:c r="B133" s="41" t="s">
        <x:v>4630</x:v>
      </x:c>
    </x:row>
    <x:row r="134" spans="2:2" customHeight="1">
      <x:c r="B134" s="41" t="s">
        <x:v>1414</x:v>
      </x:c>
    </x:row>
    <x:row r="135" spans="2:2" customHeight="1">
      <x:c r="B135" s="43" t="s">
        <x:v>962</x:v>
      </x:c>
    </x:row>
    <x:row r="136" spans="2:2" customHeight="1">
      <x:c r="B136" s="41" t="s">
        <x:v>4098</x:v>
      </x:c>
    </x:row>
    <x:row r="137" spans="2:2" customHeight="1">
      <x:c r="B137" s="41" t="s">
        <x:v>4253</x:v>
      </x:c>
    </x:row>
    <x:row r="138" spans="2:2" customHeight="1">
      <x:c r="B138" s="41" t="s">
        <x:v>1869</x:v>
      </x:c>
    </x:row>
    <x:row r="139" spans="2:2" customHeight="1">
      <x:c r="B139" s="41" t="s">
        <x:v>1868</x:v>
      </x:c>
    </x:row>
    <x:row r="140" spans="2:2" customHeight="1">
      <x:c r="B140" s="41" t="s">
        <x:v>1854</x:v>
      </x:c>
    </x:row>
    <x:row r="141" spans="2:2" customHeight="1">
      <x:c r="B141" s="41" t="s">
        <x:v>1875</x:v>
      </x:c>
    </x:row>
    <x:row r="142" spans="2:2" customHeight="1">
      <x:c r="B142" s="41" t="s">
        <x:v>1857</x:v>
      </x:c>
    </x:row>
    <x:row r="143" spans="2:2" customHeight="1">
      <x:c r="B143" s="41" t="s">
        <x:v>1860</x:v>
      </x:c>
    </x:row>
    <x:row r="144" spans="2:2" customHeight="1">
      <x:c r="B144" s="41" t="s">
        <x:v>1870</x:v>
      </x:c>
    </x:row>
    <x:row r="145" spans="2:2" customHeight="1">
      <x:c r="B145" s="41" t="s">
        <x:v>4258</x:v>
      </x:c>
    </x:row>
    <x:row r="146" spans="2:2" customHeight="1">
      <x:c r="B146" s="41"/>
    </x:row>
    <x:row r="147" spans="2:2" customHeight="1">
      <x:c r="B147" s="41" t="s">
        <x:v>957</x:v>
      </x:c>
    </x:row>
    <x:row r="148" spans="2:2" customHeight="1">
      <x:c r="B148" s="42" t="s">
        <x:v>6365</x:v>
      </x:c>
    </x:row>
    <x:row r="149" spans="2:2" customHeight="1">
      <x:c r="B149" s="42" t="s">
        <x:v>5483</x:v>
      </x:c>
    </x:row>
    <x:row r="150" spans="2:2" customHeight="1">
      <x:c r="B150" s="43" t="s">
        <x:v>1114</x:v>
      </x:c>
    </x:row>
    <x:row r="151" spans="2:2" customHeight="1">
      <x:c r="B151" s="41" t="s">
        <x:v>120</x:v>
      </x:c>
    </x:row>
    <x:row r="152" spans="2:2" customHeight="1">
      <x:c r="B152" s="41" t="s">
        <x:v>115</x:v>
      </x:c>
    </x:row>
    <x:row r="153" spans="2:2" customHeight="1">
      <x:c r="B153" s="41" t="s">
        <x:v>107</x:v>
      </x:c>
    </x:row>
    <x:row r="154" spans="2:2" customHeight="1">
      <x:c r="B154" s="41" t="s">
        <x:v>123</x:v>
      </x:c>
    </x:row>
    <x:row r="155" spans="2:2" customHeight="1">
      <x:c r="B155" s="41" t="s">
        <x:v>114</x:v>
      </x:c>
    </x:row>
    <x:row r="156" spans="2:2" customHeight="1">
      <x:c r="B156" s="41" t="s">
        <x:v>109</x:v>
      </x:c>
    </x:row>
    <x:row r="157" spans="2:2" customHeight="1">
      <x:c r="B157" s="41" t="s">
        <x:v>117</x:v>
      </x:c>
    </x:row>
    <x:row r="158" spans="2:2" customHeight="1">
      <x:c r="B158" s="41" t="s">
        <x:v>122</x:v>
      </x:c>
    </x:row>
    <x:row r="159" spans="2:2" customHeight="1">
      <x:c r="B159" s="41" t="s">
        <x:v>108</x:v>
      </x:c>
    </x:row>
    <x:row r="160" spans="2:2" customHeight="1">
      <x:c r="B160" s="41" t="s">
        <x:v>113</x:v>
      </x:c>
    </x:row>
    <x:row r="161" spans="2:2" customHeight="1">
      <x:c r="B161" s="41" t="s">
        <x:v>119</x:v>
      </x:c>
    </x:row>
    <x:row r="162" spans="2:2" customHeight="1">
      <x:c r="B162" s="41" t="s">
        <x:v>112</x:v>
      </x:c>
    </x:row>
    <x:row r="163" spans="2:2" customHeight="1">
      <x:c r="B163" s="41" t="s">
        <x:v>111</x:v>
      </x:c>
    </x:row>
    <x:row r="164" spans="2:2" customHeight="1">
      <x:c r="B164" s="41" t="s">
        <x:v>124</x:v>
      </x:c>
    </x:row>
    <x:row r="165" spans="2:2" customHeight="1">
      <x:c r="B165" s="41" t="s">
        <x:v>105</x:v>
      </x:c>
    </x:row>
    <x:row r="166" spans="2:2" customHeight="1">
      <x:c r="B166" s="41" t="s">
        <x:v>121</x:v>
      </x:c>
    </x:row>
    <x:row r="167" spans="2:2" customHeight="1">
      <x:c r="B167" s="41" t="s">
        <x:v>1097</x:v>
      </x:c>
    </x:row>
    <x:row r="168" spans="2:2" customHeight="1">
      <x:c r="B168" s="41" t="s">
        <x:v>1588</x:v>
      </x:c>
    </x:row>
    <x:row r="169" spans="2:2" customHeight="1">
      <x:c r="B169" s="41" t="s">
        <x:v>1097</x:v>
      </x:c>
    </x:row>
    <x:row r="170" spans="2:2" customHeight="1">
      <x:c r="B170" s="41" t="s">
        <x:v>4641</x:v>
      </x:c>
    </x:row>
    <x:row r="172" spans="2:5" customHeight="1">
      <x:c r="B172" s="338"/>
      <x:c r="C172" s="338"/>
      <x:c r="D172" s="338"/>
      <x:c r="E172" s="338"/>
    </x:row>
    <x:row r="174" spans="2:2" customHeight="1">
      <x:c r="B174" s="41" t="s">
        <x:v>4072</x:v>
      </x:c>
    </x:row>
    <x:row r="175" spans="2:2" customHeight="1">
      <x:c r="B175" s="41" t="s">
        <x:v>4091</x:v>
      </x:c>
    </x:row>
    <x:row r="176" spans="2:2" customHeight="1">
      <x:c r="B176" s="41" t="s">
        <x:v>3464</x:v>
      </x:c>
    </x:row>
    <x:row r="177" spans="2:2" customHeight="1">
      <x:c r="B177" s="41" t="s">
        <x:v>4255</x:v>
      </x:c>
    </x:row>
    <x:row r="178" spans="2:2" customHeight="1">
      <x:c r="B178" s="41" t="s">
        <x:v>219</x:v>
      </x:c>
    </x:row>
    <x:row r="179" spans="2:2" customHeight="1">
      <x:c r="B179" s="41" t="s">
        <x:v>787</x:v>
      </x:c>
    </x:row>
    <x:row r="180" spans="2:2" customHeight="1">
      <x:c r="B180" s="41" t="s">
        <x:v>784</x:v>
      </x:c>
    </x:row>
    <x:row r="181" spans="2:2" customHeight="1">
      <x:c r="B181" s="41" t="s">
        <x:v>790</x:v>
      </x:c>
    </x:row>
    <x:row r="182" spans="2:2" customHeight="1">
      <x:c r="B182" s="42" t="s">
        <x:v>7500</x:v>
      </x:c>
    </x:row>
    <x:row r="183" spans="2:2" customHeight="1">
      <x:c r="B183" s="43" t="s">
        <x:v>3469</x:v>
      </x:c>
    </x:row>
    <x:row r="184" spans="2:2" customHeight="1">
      <x:c r="B184" s="43" t="s">
        <x:v>3443</x:v>
      </x:c>
    </x:row>
    <x:row r="185" spans="2:2" customHeight="1">
      <x:c r="B185" s="42" t="s">
        <x:v>6892</x:v>
      </x:c>
    </x:row>
    <x:row r="186" spans="2:2" customHeight="1">
      <x:c r="B186" s="43" t="s">
        <x:v>1114</x:v>
      </x:c>
    </x:row>
    <x:row r="187" spans="2:2" customHeight="1">
      <x:c r="B187" s="41" t="s">
        <x:v>2669</x:v>
      </x:c>
    </x:row>
    <x:row r="188" spans="2:2" customHeight="1">
      <x:c r="B188" s="41" t="s">
        <x:v>2567</x:v>
      </x:c>
    </x:row>
    <x:row r="189" spans="2:2" customHeight="1">
      <x:c r="B189" s="41" t="s">
        <x:v>502</x:v>
      </x:c>
    </x:row>
    <x:row r="190" spans="2:2" customHeight="1">
      <x:c r="B190" s="41" t="s">
        <x:v>501</x:v>
      </x:c>
    </x:row>
    <x:row r="191" spans="2:2" customHeight="1">
      <x:c r="B191" s="41" t="s">
        <x:v>483</x:v>
      </x:c>
    </x:row>
    <x:row r="192" spans="2:2" customHeight="1">
      <x:c r="B192" s="41" t="s">
        <x:v>472</x:v>
      </x:c>
    </x:row>
    <x:row r="194" spans="2:2" customHeight="1">
      <x:c r="B194" s="41" t="s">
        <x:v>4254</x:v>
      </x:c>
    </x:row>
    <x:row r="195" spans="2:2" customHeight="1">
      <x:c r="B195" s="41" t="s">
        <x:v>4252</x:v>
      </x:c>
    </x:row>
    <x:row r="196" spans="2:2" customHeight="1">
      <x:c r="B196" s="41" t="s">
        <x:v>947</x:v>
      </x:c>
    </x:row>
    <x:row r="197" spans="2:2" customHeight="1">
      <x:c r="B197" s="41" t="s">
        <x:v>4069</x:v>
      </x:c>
    </x:row>
    <x:row r="198" spans="2:2" customHeight="1">
      <x:c r="B198" s="41" t="s">
        <x:v>4259</x:v>
      </x:c>
    </x:row>
    <x:row r="199" spans="2:2" customHeight="1">
      <x:c r="B199" s="41" t="s">
        <x:v>4251</x:v>
      </x:c>
    </x:row>
    <x:row r="200" spans="2:2" customHeight="1">
      <x:c r="B200" s="41" t="s">
        <x:v>4263</x:v>
      </x:c>
    </x:row>
    <x:row r="201" spans="2:2" customHeight="1">
      <x:c r="B201" s="41" t="s">
        <x:v>4261</x:v>
      </x:c>
    </x:row>
    <x:row r="202" spans="2:2" customHeight="1">
      <x:c r="B202" s="42" t="s">
        <x:v>5881</x:v>
      </x:c>
    </x:row>
    <x:row r="203" spans="2:2" customHeight="1">
      <x:c r="B203" s="43" t="s">
        <x:v>3432</x:v>
      </x:c>
    </x:row>
    <x:row r="204" spans="2:2" customHeight="1">
      <x:c r="B204" s="43" t="s">
        <x:v>3453</x:v>
      </x:c>
    </x:row>
    <x:row r="205" spans="2:2" customHeight="1">
      <x:c r="B205" s="42" t="s">
        <x:v>7486</x:v>
      </x:c>
    </x:row>
    <x:row r="206" spans="2:2" customHeight="1">
      <x:c r="B206" s="43" t="s">
        <x:v>1114</x:v>
      </x:c>
    </x:row>
    <x:row r="207" spans="2:2" customHeight="1">
      <x:c r="B207" s="41" t="s">
        <x:v>1871</x:v>
      </x:c>
    </x:row>
    <x:row r="208" spans="2:2" customHeight="1">
      <x:c r="B208" s="41" t="s">
        <x:v>1862</x:v>
      </x:c>
    </x:row>
    <x:row r="209" spans="2:2" customHeight="1">
      <x:c r="B209" s="41" t="s">
        <x:v>1874</x:v>
      </x:c>
    </x:row>
    <x:row r="210" spans="2:2" customHeight="1">
      <x:c r="B210" s="41" t="s">
        <x:v>1856</x:v>
      </x:c>
    </x:row>
    <x:row r="211" spans="2:2" customHeight="1">
      <x:c r="B211" s="41" t="s">
        <x:v>1872</x:v>
      </x:c>
    </x:row>
    <x:row r="212" spans="2:2" customHeight="1">
      <x:c r="B212" s="41" t="s">
        <x:v>1861</x:v>
      </x:c>
    </x:row>
    <x:row r="213" spans="2:2" customHeight="1">
      <x:c r="B213" s="41" t="s">
        <x:v>1873</x:v>
      </x:c>
    </x:row>
    <x:row r="215" spans="2:2" customHeight="1">
      <x:c r="B215" s="41" t="s">
        <x:v>937</x:v>
      </x:c>
    </x:row>
    <x:row r="216" spans="2:2" customHeight="1">
      <x:c r="B216" s="41" t="s">
        <x:v>3434</x:v>
      </x:c>
    </x:row>
    <x:row r="217" spans="2:2" customHeight="1">
      <x:c r="B217" s="41" t="s">
        <x:v>789</x:v>
      </x:c>
    </x:row>
    <x:row r="218" spans="2:2" customHeight="1">
      <x:c r="B218" s="41" t="s">
        <x:v>211</x:v>
      </x:c>
    </x:row>
    <x:row r="219" spans="2:2" customHeight="1">
      <x:c r="B219" s="41" t="s">
        <x:v>801</x:v>
      </x:c>
    </x:row>
    <x:row r="220" spans="2:2" customHeight="1">
      <x:c r="B220" s="41" t="s">
        <x:v>829</x:v>
      </x:c>
    </x:row>
    <x:row r="221" spans="2:2" customHeight="1">
      <x:c r="B221" s="41" t="s">
        <x:v>4262</x:v>
      </x:c>
    </x:row>
    <x:row r="222" spans="2:2" customHeight="1">
      <x:c r="B222" s="41" t="s">
        <x:v>4257</x:v>
      </x:c>
    </x:row>
    <x:row r="223" spans="2:2" customHeight="1">
      <x:c r="B223" s="42" t="s">
        <x:v>6365</x:v>
      </x:c>
    </x:row>
    <x:row r="224" spans="2:2" customHeight="1">
      <x:c r="B224" s="42" t="s">
        <x:v>8011</x:v>
      </x:c>
    </x:row>
    <x:row r="225" spans="2:2" customHeight="1">
      <x:c r="B225" s="43" t="s">
        <x:v>1114</x:v>
      </x:c>
    </x:row>
    <x:row r="227" spans="2:11" customHeight="1">
      <x:c r="B227" s="47" t="s">
        <x:v>933</x:v>
      </x:c>
      <x:c r="C227" s="47"/>
      <x:c r="D227" s="47"/>
      <x:c r="E227" s="47"/>
      <x:c r="F227" s="47"/>
      <x:c r="G227" s="47"/>
      <x:c r="H227" s="47"/>
      <x:c r="I227" s="47"/>
      <x:c r="J227" s="47"/>
      <x:c r="K227" s="47"/>
    </x:row>
    <x:row r="229" spans="3:9" customHeight="1">
      <x:c r="C229" s="50" t="s">
        <x:v>3448</x:v>
      </x:c>
      <x:c r="D229" s="50"/>
      <x:c r="E229" s="50"/>
      <x:c r="F229" s="50"/>
      <x:c r="G229" s="50"/>
      <x:c r="H229" s="50"/>
      <x:c r="I229" s="50"/>
    </x:row>
    <x:row r="231" spans="4:4" customHeight="1">
      <x:c r="D231" s="41" t="s">
        <x:v>120</x:v>
      </x:c>
    </x:row>
    <x:row r="232" spans="4:4" customHeight="1">
      <x:c r="D232" s="41" t="s">
        <x:v>115</x:v>
      </x:c>
    </x:row>
    <x:row r="233" spans="4:25" customHeight="1">
      <x:c r="D233" s="48" t="s">
        <x:v>107</x:v>
      </x:c>
      <x:c r="E233" s="49"/>
      <x:c r="F233" s="49"/>
      <x:c r="G233" s="49"/>
      <x:c r="H233" s="49"/>
      <x:c r="I233" s="49"/>
      <x:c r="J233" s="49"/>
      <x:c r="K233" s="49"/>
      <x:c r="L233" s="49"/>
      <x:c r="M233" s="49"/>
      <x:c r="N233" s="49"/>
      <x:c r="O233" s="49"/>
      <x:c r="P233" s="49"/>
      <x:c r="Q233" s="49"/>
      <x:c r="R233" s="49"/>
      <x:c r="S233" s="49"/>
      <x:c r="T233" s="49"/>
      <x:c r="U233" s="49"/>
      <x:c r="V233" s="49"/>
      <x:c r="W233" s="49"/>
      <x:c r="X233" s="49"/>
      <x:c r="Y233" s="49"/>
    </x:row>
    <x:row r="234" spans="4:25" customHeight="1">
      <x:c r="D234" s="48" t="s">
        <x:v>123</x:v>
      </x:c>
      <x:c r="E234" s="49"/>
      <x:c r="F234" s="49"/>
      <x:c r="G234" s="49"/>
      <x:c r="H234" s="49"/>
      <x:c r="I234" s="49"/>
      <x:c r="J234" s="49"/>
      <x:c r="K234" s="49"/>
      <x:c r="L234" s="49"/>
      <x:c r="M234" s="49"/>
      <x:c r="N234" s="49"/>
      <x:c r="O234" s="49"/>
      <x:c r="P234" s="49"/>
      <x:c r="Q234" s="49"/>
      <x:c r="R234" s="49"/>
      <x:c r="S234" s="49"/>
      <x:c r="T234" s="49"/>
      <x:c r="U234" s="49"/>
      <x:c r="V234" s="49"/>
      <x:c r="W234" s="49"/>
      <x:c r="X234" s="49"/>
      <x:c r="Y234" s="49"/>
    </x:row>
    <x:row r="235" spans="4:4" customHeight="1">
      <x:c r="D235" s="41" t="s">
        <x:v>114</x:v>
      </x:c>
    </x:row>
    <x:row r="236" spans="4:4" customHeight="1">
      <x:c r="D236" s="41" t="s">
        <x:v>109</x:v>
      </x:c>
    </x:row>
    <x:row r="237" spans="4:4" customHeight="1">
      <x:c r="D237" s="41" t="s">
        <x:v>117</x:v>
      </x:c>
    </x:row>
    <x:row r="238" spans="4:4" customHeight="1">
      <x:c r="D238" s="41" t="s">
        <x:v>122</x:v>
      </x:c>
    </x:row>
    <x:row r="239" spans="4:4" customHeight="1">
      <x:c r="D239" s="41" t="s">
        <x:v>108</x:v>
      </x:c>
    </x:row>
    <x:row r="240" spans="4:4" customHeight="1">
      <x:c r="D240" s="41" t="s">
        <x:v>113</x:v>
      </x:c>
    </x:row>
    <x:row r="241" spans="4:4" customHeight="1">
      <x:c r="D241" s="41" t="s">
        <x:v>119</x:v>
      </x:c>
    </x:row>
    <x:row r="242" spans="4:4" customHeight="1">
      <x:c r="D242" s="41" t="s">
        <x:v>112</x:v>
      </x:c>
    </x:row>
    <x:row r="243" spans="4:4" customHeight="1">
      <x:c r="D243" s="41" t="s">
        <x:v>111</x:v>
      </x:c>
    </x:row>
    <x:row r="244" spans="4:4" customHeight="1">
      <x:c r="D244" s="41" t="s">
        <x:v>124</x:v>
      </x:c>
    </x:row>
    <x:row r="245" spans="4:4" customHeight="1">
      <x:c r="D245" s="41" t="s">
        <x:v>105</x:v>
      </x:c>
    </x:row>
    <x:row r="246" spans="4:4" customHeight="1">
      <x:c r="D246" s="41" t="s">
        <x:v>121</x:v>
      </x:c>
    </x:row>
    <x:row r="248" spans="3:3" customHeight="1">
      <x:c r="C248" s="19" t="s">
        <x:v>1799</x:v>
      </x:c>
    </x:row>
    <x:row r="249" spans="4:25" customHeight="1">
      <x:c r="D249" s="41" t="s">
        <x:v>120</x:v>
      </x:c>
      <x:c r="E249" s="50"/>
      <x:c r="F249" s="50"/>
      <x:c r="G249" s="50"/>
      <x:c r="W249" s="50"/>
      <x:c r="X249" s="50"/>
      <x:c r="Y249" s="50"/>
    </x:row>
    <x:row r="250" spans="4:25" customHeight="1">
      <x:c r="D250" s="41" t="s">
        <x:v>115</x:v>
      </x:c>
      <x:c r="E250" s="50"/>
      <x:c r="F250" s="50"/>
      <x:c r="G250" s="50"/>
      <x:c r="W250" s="50"/>
      <x:c r="X250" s="50"/>
      <x:c r="Y250" s="50"/>
    </x:row>
    <x:row r="251" spans="4:25" customHeight="1">
      <x:c r="D251" s="41" t="s">
        <x:v>107</x:v>
      </x:c>
      <x:c r="E251" s="50"/>
      <x:c r="F251" s="50"/>
      <x:c r="G251" s="50"/>
      <x:c r="W251" s="50"/>
      <x:c r="X251" s="50"/>
      <x:c r="Y251" s="50"/>
    </x:row>
    <x:row r="252" spans="4:25" customHeight="1">
      <x:c r="D252" s="41" t="s">
        <x:v>123</x:v>
      </x:c>
      <x:c r="E252" s="50"/>
      <x:c r="F252" s="50"/>
      <x:c r="G252" s="50"/>
      <x:c r="W252" s="50"/>
      <x:c r="X252" s="50"/>
      <x:c r="Y252" s="50"/>
    </x:row>
    <x:row r="253" spans="4:25" customHeight="1">
      <x:c r="D253" s="41" t="s">
        <x:v>114</x:v>
      </x:c>
      <x:c r="E253" s="50"/>
      <x:c r="F253" s="50"/>
      <x:c r="G253" s="50"/>
      <x:c r="W253" s="50"/>
      <x:c r="X253" s="50"/>
      <x:c r="Y253" s="50"/>
    </x:row>
    <x:row r="254" spans="4:25" customHeight="1">
      <x:c r="D254" s="41" t="s">
        <x:v>109</x:v>
      </x:c>
      <x:c r="E254" s="50"/>
      <x:c r="F254" s="50"/>
      <x:c r="G254" s="50"/>
      <x:c r="W254" s="50"/>
      <x:c r="X254" s="50"/>
      <x:c r="Y254" s="50"/>
    </x:row>
    <x:row r="255" spans="4:25" customHeight="1">
      <x:c r="D255" s="41" t="s">
        <x:v>117</x:v>
      </x:c>
      <x:c r="E255" s="50"/>
      <x:c r="F255" s="50"/>
      <x:c r="G255" s="50"/>
      <x:c r="W255" s="50"/>
      <x:c r="X255" s="50"/>
      <x:c r="Y255" s="50"/>
    </x:row>
    <x:row r="256" spans="4:25" customHeight="1">
      <x:c r="D256" s="41" t="s">
        <x:v>122</x:v>
      </x:c>
      <x:c r="E256" s="50"/>
      <x:c r="F256" s="50"/>
      <x:c r="G256" s="50"/>
      <x:c r="W256" s="50"/>
      <x:c r="X256" s="50"/>
      <x:c r="Y256" s="50"/>
    </x:row>
    <x:row r="257" spans="4:25" customHeight="1">
      <x:c r="D257" s="41" t="s">
        <x:v>108</x:v>
      </x:c>
      <x:c r="E257" s="50"/>
      <x:c r="F257" s="50"/>
      <x:c r="G257" s="50"/>
      <x:c r="W257" s="50"/>
      <x:c r="X257" s="50"/>
      <x:c r="Y257" s="50"/>
    </x:row>
    <x:row r="258" spans="4:25" customHeight="1">
      <x:c r="D258" s="41" t="s">
        <x:v>113</x:v>
      </x:c>
      <x:c r="E258" s="50"/>
      <x:c r="F258" s="50"/>
      <x:c r="G258" s="50"/>
      <x:c r="W258" s="50"/>
      <x:c r="X258" s="50"/>
      <x:c r="Y258" s="50"/>
    </x:row>
    <x:row r="259" spans="4:25" customHeight="1">
      <x:c r="D259" s="41" t="s">
        <x:v>119</x:v>
      </x:c>
      <x:c r="E259" s="50"/>
      <x:c r="F259" s="50"/>
      <x:c r="G259" s="50"/>
      <x:c r="W259" s="50"/>
      <x:c r="X259" s="50"/>
      <x:c r="Y259" s="50"/>
    </x:row>
    <x:row r="260" spans="4:25" customHeight="1">
      <x:c r="D260" s="41" t="s">
        <x:v>112</x:v>
      </x:c>
      <x:c r="E260" s="50"/>
      <x:c r="F260" s="50"/>
      <x:c r="G260" s="50"/>
      <x:c r="W260" s="50"/>
      <x:c r="X260" s="50"/>
      <x:c r="Y260" s="50"/>
    </x:row>
    <x:row r="261" spans="4:25" customHeight="1">
      <x:c r="D261" s="41" t="s">
        <x:v>111</x:v>
      </x:c>
      <x:c r="E261" s="50"/>
      <x:c r="F261" s="50"/>
      <x:c r="G261" s="50"/>
      <x:c r="W261" s="50"/>
      <x:c r="X261" s="50"/>
      <x:c r="Y261" s="50"/>
    </x:row>
    <x:row r="262" spans="4:25" customHeight="1">
      <x:c r="D262" s="41" t="s">
        <x:v>124</x:v>
      </x:c>
      <x:c r="E262" s="50"/>
      <x:c r="F262" s="50"/>
      <x:c r="G262" s="50"/>
      <x:c r="W262" s="50"/>
      <x:c r="X262" s="50"/>
      <x:c r="Y262" s="50"/>
    </x:row>
    <x:row r="263" spans="4:25" customHeight="1">
      <x:c r="D263" s="41" t="s">
        <x:v>105</x:v>
      </x:c>
      <x:c r="E263" s="50"/>
      <x:c r="F263" s="50"/>
      <x:c r="G263" s="50"/>
      <x:c r="W263" s="50"/>
      <x:c r="X263" s="50"/>
      <x:c r="Y263" s="50"/>
    </x:row>
    <x:row r="264" spans="4:25" customHeight="1">
      <x:c r="D264" s="41" t="s">
        <x:v>121</x:v>
      </x:c>
      <x:c r="E264" s="50"/>
      <x:c r="F264" s="50"/>
      <x:c r="G264" s="50"/>
      <x:c r="W264" s="50"/>
      <x:c r="X264" s="50"/>
      <x:c r="Y264" s="50"/>
    </x:row>
    <x:row r="266" spans="3:29" customHeight="1">
      <x:c r="C266" s="52" t="s">
        <x:v>4075</x:v>
      </x:c>
      <x:c r="D266" s="52"/>
      <x:c r="E266" s="52"/>
      <x:c r="F266" s="52"/>
      <x:c r="G266" s="52"/>
      <x:c r="H266" s="52"/>
      <x:c r="I266" s="52"/>
      <x:c r="J266" s="52"/>
      <x:c r="K266" s="52"/>
      <x:c r="L266" s="52"/>
      <x:c r="AC266" s="19" t="s">
        <x:v>1427</x:v>
      </x:c>
    </x:row>
    <x:row r="267" spans="4:4" customHeight="1">
      <x:c r="D267" s="41" t="s">
        <x:v>1081</x:v>
      </x:c>
    </x:row>
    <x:row r="268" spans="4:31" customHeight="1">
      <x:c r="D268" s="41" t="s">
        <x:v>120</x:v>
      </x:c>
      <x:c r="W268" s="50"/>
      <x:c r="X268" s="50"/>
      <x:c r="Y268" s="50"/>
      <x:c r="AC268" s="51" t="s">
        <x:v>2669</x:v>
      </x:c>
      <x:c r="AD268" s="52"/>
      <x:c r="AE268" s="52"/>
    </x:row>
    <x:row r="269" spans="4:31" customHeight="1">
      <x:c r="D269" s="41" t="s">
        <x:v>115</x:v>
      </x:c>
      <x:c r="W269" s="50"/>
      <x:c r="X269" s="50"/>
      <x:c r="Y269" s="50"/>
      <x:c r="AC269" s="51" t="s">
        <x:v>2567</x:v>
      </x:c>
      <x:c r="AD269" s="52"/>
      <x:c r="AE269" s="52"/>
    </x:row>
    <x:row r="270" spans="4:31" customHeight="1">
      <x:c r="D270" s="41" t="s">
        <x:v>107</x:v>
      </x:c>
      <x:c r="W270" s="50"/>
      <x:c r="X270" s="50"/>
      <x:c r="Y270" s="50"/>
      <x:c r="AC270" s="51" t="s">
        <x:v>502</x:v>
      </x:c>
      <x:c r="AD270" s="52"/>
      <x:c r="AE270" s="52"/>
    </x:row>
    <x:row r="271" spans="4:31" customHeight="1">
      <x:c r="D271" s="41" t="s">
        <x:v>123</x:v>
      </x:c>
      <x:c r="W271" s="50"/>
      <x:c r="X271" s="50"/>
      <x:c r="Y271" s="50"/>
      <x:c r="AC271" s="51" t="s">
        <x:v>501</x:v>
      </x:c>
      <x:c r="AD271" s="52"/>
      <x:c r="AE271" s="52"/>
    </x:row>
    <x:row r="272" spans="4:31" customHeight="1">
      <x:c r="D272" s="41" t="s">
        <x:v>114</x:v>
      </x:c>
      <x:c r="W272" s="50"/>
      <x:c r="X272" s="50"/>
      <x:c r="Y272" s="50"/>
      <x:c r="AC272" s="51" t="s">
        <x:v>483</x:v>
      </x:c>
      <x:c r="AD272" s="52"/>
      <x:c r="AE272" s="52"/>
    </x:row>
    <x:row r="273" spans="4:31" customHeight="1">
      <x:c r="D273" s="41" t="s">
        <x:v>109</x:v>
      </x:c>
      <x:c r="W273" s="50"/>
      <x:c r="X273" s="50"/>
      <x:c r="Y273" s="50"/>
      <x:c r="AC273" s="51" t="s">
        <x:v>472</x:v>
      </x:c>
      <x:c r="AD273" s="52"/>
      <x:c r="AE273" s="52"/>
    </x:row>
    <x:row r="274" spans="4:25" customHeight="1">
      <x:c r="D274" s="41" t="s">
        <x:v>117</x:v>
      </x:c>
      <x:c r="W274" s="50"/>
      <x:c r="X274" s="50"/>
      <x:c r="Y274" s="50"/>
    </x:row>
    <x:row r="275" spans="4:25" customHeight="1">
      <x:c r="D275" s="41" t="s">
        <x:v>122</x:v>
      </x:c>
      <x:c r="W275" s="50"/>
      <x:c r="X275" s="50"/>
      <x:c r="Y275" s="50"/>
    </x:row>
    <x:row r="276" spans="4:25" customHeight="1">
      <x:c r="D276" s="41" t="s">
        <x:v>108</x:v>
      </x:c>
      <x:c r="W276" s="50"/>
      <x:c r="X276" s="50"/>
      <x:c r="Y276" s="50"/>
    </x:row>
    <x:row r="277" spans="4:25" customHeight="1">
      <x:c r="D277" s="41" t="s">
        <x:v>113</x:v>
      </x:c>
      <x:c r="W277" s="50"/>
      <x:c r="X277" s="50"/>
      <x:c r="Y277" s="50"/>
    </x:row>
    <x:row r="278" spans="4:25" customHeight="1">
      <x:c r="D278" s="41" t="s">
        <x:v>119</x:v>
      </x:c>
      <x:c r="W278" s="50"/>
      <x:c r="X278" s="50"/>
      <x:c r="Y278" s="50"/>
    </x:row>
    <x:row r="279" spans="4:25" customHeight="1">
      <x:c r="D279" s="41" t="s">
        <x:v>112</x:v>
      </x:c>
      <x:c r="W279" s="50"/>
      <x:c r="X279" s="50"/>
      <x:c r="Y279" s="50"/>
    </x:row>
    <x:row r="280" spans="4:25" customHeight="1">
      <x:c r="D280" s="41" t="s">
        <x:v>111</x:v>
      </x:c>
      <x:c r="W280" s="50"/>
      <x:c r="X280" s="50"/>
      <x:c r="Y280" s="50"/>
    </x:row>
    <x:row r="281" spans="4:25" customHeight="1">
      <x:c r="D281" s="41" t="s">
        <x:v>124</x:v>
      </x:c>
      <x:c r="W281" s="50"/>
      <x:c r="X281" s="50"/>
      <x:c r="Y281" s="50"/>
    </x:row>
    <x:row r="282" spans="4:25" customHeight="1">
      <x:c r="D282" s="41" t="s">
        <x:v>105</x:v>
      </x:c>
      <x:c r="W282" s="50"/>
      <x:c r="X282" s="50"/>
      <x:c r="Y282" s="50"/>
    </x:row>
    <x:row r="283" spans="4:25" customHeight="1">
      <x:c r="D283" s="41" t="s">
        <x:v>121</x:v>
      </x:c>
      <x:c r="W283" s="50"/>
      <x:c r="X283" s="50"/>
      <x:c r="Y283" s="50"/>
    </x:row>
    <x:row r="309" spans="4:12" customHeight="1">
      <x:c r="D309" s="52" t="s">
        <x:v>4076</x:v>
      </x:c>
      <x:c r="E309" s="52"/>
      <x:c r="F309" s="52"/>
      <x:c r="G309" s="52"/>
      <x:c r="H309" s="52"/>
      <x:c r="I309" s="52"/>
      <x:c r="J309" s="52"/>
      <x:c r="K309" s="52"/>
      <x:c r="L309" s="52"/>
    </x:row>
    <x:row r="311" spans="5:5" customHeight="1">
      <x:c r="E311" s="53" t="s">
        <x:v>4663</x:v>
      </x:c>
    </x:row>
    <x:row r="312" spans="6:6" customHeight="1">
      <x:c r="F312" s="19" t="s">
        <x:v>3460</x:v>
      </x:c>
    </x:row>
    <x:row r="313" spans="6:6" customHeight="1">
      <x:c r="F313" s="19" t="s">
        <x:v>3433</x:v>
      </x:c>
    </x:row>
    <x:row r="314" spans="5:5" customHeight="1">
      <x:c r="E314" s="53" t="s">
        <x:v>929</x:v>
      </x:c>
    </x:row>
    <x:row r="317" spans="5:25" customHeight="1">
      <x:c r="E317" s="402" t="s">
        <x:v>1132</x:v>
      </x:c>
      <x:c r="F317" s="402"/>
      <x:c r="G317" s="402"/>
      <x:c r="H317" s="402"/>
      <x:c r="I317" s="402" t="s">
        <x:v>1422</x:v>
      </x:c>
      <x:c r="J317" s="402"/>
      <x:c r="K317" s="402"/>
      <x:c r="L317" s="402"/>
      <x:c r="M317" s="402"/>
      <x:c r="N317" s="402"/>
      <x:c r="O317" s="402"/>
      <x:c r="P317" s="402"/>
      <x:c r="Q317" s="402"/>
      <x:c r="R317" s="402"/>
      <x:c r="S317" s="402" t="s">
        <x:v>1077</x:v>
      </x:c>
      <x:c r="T317" s="402"/>
      <x:c r="U317" s="402"/>
      <x:c r="V317" s="402"/>
      <x:c r="W317" s="402"/>
      <x:c r="X317" s="402"/>
      <x:c r="Y317" s="402"/>
    </x:row>
    <x:row r="318" spans="5:25" customHeight="1">
      <x:c r="E318" s="288" t="s">
        <x:v>1411</x:v>
      </x:c>
      <x:c r="F318" s="288"/>
      <x:c r="G318" s="288"/>
      <x:c r="H318" s="288"/>
      <x:c r="I318" s="284" t="s">
        <x:v>4260</x:v>
      </x:c>
      <x:c r="J318" s="284"/>
      <x:c r="K318" s="284"/>
      <x:c r="L318" s="284"/>
      <x:c r="M318" s="284"/>
      <x:c r="N318" s="284"/>
      <x:c r="O318" s="284"/>
      <x:c r="P318" s="284"/>
      <x:c r="Q318" s="284"/>
      <x:c r="R318" s="284"/>
      <x:c r="S318" s="284"/>
      <x:c r="T318" s="284"/>
      <x:c r="U318" s="284"/>
      <x:c r="V318" s="284"/>
      <x:c r="W318" s="284"/>
      <x:c r="X318" s="284"/>
      <x:c r="Y318" s="284"/>
    </x:row>
    <x:row r="319" spans="5:25" customHeight="1">
      <x:c r="E319" s="288" t="s">
        <x:v>1423</x:v>
      </x:c>
      <x:c r="F319" s="288"/>
      <x:c r="G319" s="288"/>
      <x:c r="H319" s="288"/>
      <x:c r="I319" s="284" t="s">
        <x:v>1793</x:v>
      </x:c>
      <x:c r="J319" s="284"/>
      <x:c r="K319" s="284"/>
      <x:c r="L319" s="284"/>
      <x:c r="M319" s="284"/>
      <x:c r="N319" s="284"/>
      <x:c r="O319" s="284"/>
      <x:c r="P319" s="284"/>
      <x:c r="Q319" s="284"/>
      <x:c r="R319" s="284"/>
      <x:c r="S319" s="288"/>
      <x:c r="T319" s="288"/>
      <x:c r="U319" s="288"/>
      <x:c r="V319" s="288"/>
      <x:c r="W319" s="288"/>
      <x:c r="X319" s="288"/>
      <x:c r="Y319" s="288"/>
    </x:row>
    <x:row r="321" spans="5:5" customHeight="1">
      <x:c r="E321" s="41" t="s">
        <x:v>3449</x:v>
      </x:c>
    </x:row>
    <x:row r="322" spans="5:5" customHeight="1">
      <x:c r="E322" s="41" t="s">
        <x:v>1418</x:v>
      </x:c>
    </x:row>
    <x:row r="323" spans="5:5" customHeight="1">
      <x:c r="E323" s="41" t="s">
        <x:v>1286</x:v>
      </x:c>
    </x:row>
    <x:row r="324" spans="5:5" customHeight="1">
      <x:c r="E324" s="41" t="s">
        <x:v>1798</x:v>
      </x:c>
    </x:row>
    <x:row r="325" spans="5:5" customHeight="1">
      <x:c r="E325" s="42" t="s">
        <x:v>3662</x:v>
      </x:c>
    </x:row>
    <x:row r="326" spans="5:5" customHeight="1">
      <x:c r="E326" s="43" t="s">
        <x:v>3450</x:v>
      </x:c>
    </x:row>
    <x:row r="327" spans="5:5" customHeight="1">
      <x:c r="E327" s="43" t="s">
        <x:v>3445</x:v>
      </x:c>
    </x:row>
    <x:row r="328" spans="5:5" customHeight="1">
      <x:c r="E328" s="42" t="s">
        <x:v>5483</x:v>
      </x:c>
    </x:row>
    <x:row r="329" spans="5:5" customHeight="1">
      <x:c r="E329" s="43" t="s">
        <x:v>1114</x:v>
      </x:c>
    </x:row>
    <x:row r="330" spans="5:5" customHeight="1">
      <x:c r="E330" s="41" t="s">
        <x:v>2684</x:v>
      </x:c>
    </x:row>
    <x:row r="331" spans="5:5" customHeight="1">
      <x:c r="E331" s="41" t="s">
        <x:v>2678</x:v>
      </x:c>
    </x:row>
    <x:row r="332" spans="5:5" customHeight="1">
      <x:c r="E332" s="41" t="s">
        <x:v>2662</x:v>
      </x:c>
    </x:row>
    <x:row r="333" spans="5:5" customHeight="1">
      <x:c r="E333" s="41" t="s">
        <x:v>2686</x:v>
      </x:c>
    </x:row>
    <x:row r="334" spans="5:5" customHeight="1">
      <x:c r="E334" s="41" t="s">
        <x:v>2666</x:v>
      </x:c>
    </x:row>
    <x:row r="335" spans="5:5" customHeight="1">
      <x:c r="E335" s="41" t="s">
        <x:v>2667</x:v>
      </x:c>
    </x:row>
    <x:row r="336" spans="5:5" customHeight="1">
      <x:c r="E336" s="41" t="s">
        <x:v>2685</x:v>
      </x:c>
    </x:row>
    <x:row r="337" spans="5:5" customHeight="1">
      <x:c r="E337" s="41" t="s">
        <x:v>2668</x:v>
      </x:c>
    </x:row>
    <x:row r="338" spans="5:5" customHeight="1">
      <x:c r="E338" s="41" t="s">
        <x:v>2683</x:v>
      </x:c>
    </x:row>
    <x:row r="339" spans="5:5" customHeight="1">
      <x:c r="E339" s="41" t="s">
        <x:v>2677</x:v>
      </x:c>
    </x:row>
    <x:row r="340" spans="5:5" customHeight="1">
      <x:c r="E340" s="41" t="s">
        <x:v>2663</x:v>
      </x:c>
    </x:row>
    <x:row r="341" spans="5:5" customHeight="1">
      <x:c r="E341" s="41" t="s">
        <x:v>2671</x:v>
      </x:c>
    </x:row>
    <x:row r="342" spans="5:5" customHeight="1">
      <x:c r="E342" s="41" t="s">
        <x:v>1846</x:v>
      </x:c>
    </x:row>
    <x:row r="343" spans="5:5" customHeight="1">
      <x:c r="E343" s="41" t="s">
        <x:v>2665</x:v>
      </x:c>
    </x:row>
    <x:row r="344" spans="5:5" customHeight="1">
      <x:c r="E344" s="41" t="s">
        <x:v>2679</x:v>
      </x:c>
    </x:row>
    <x:row r="345" spans="5:5" customHeight="1">
      <x:c r="E345" s="41" t="s">
        <x:v>2676</x:v>
      </x:c>
    </x:row>
    <x:row r="347" spans="4:10" customHeight="1">
      <x:c r="D347" s="52" t="s">
        <x:v>1792</x:v>
      </x:c>
      <x:c r="E347" s="52"/>
      <x:c r="F347" s="52"/>
      <x:c r="G347" s="52"/>
      <x:c r="H347" s="52"/>
      <x:c r="I347" s="52"/>
      <x:c r="J347" s="52"/>
    </x:row>
    <x:row r="349" spans="5:5" customHeight="1">
      <x:c r="E349" s="41" t="s">
        <x:v>3451</x:v>
      </x:c>
    </x:row>
    <x:row r="350" spans="5:5" customHeight="1">
      <x:c r="E350" s="42" t="s">
        <x:v>6365</x:v>
      </x:c>
    </x:row>
    <x:row r="351" spans="5:5" customHeight="1">
      <x:c r="E351" s="42" t="s">
        <x:v>5483</x:v>
      </x:c>
    </x:row>
    <x:row r="352" spans="5:5" customHeight="1">
      <x:c r="E352" s="43" t="s">
        <x:v>1114</x:v>
      </x:c>
    </x:row>
    <x:row r="353" spans="5:5" customHeight="1">
      <x:c r="E353" s="41" t="s">
        <x:v>120</x:v>
      </x:c>
    </x:row>
    <x:row r="354" spans="5:5" customHeight="1">
      <x:c r="E354" s="41" t="s">
        <x:v>115</x:v>
      </x:c>
    </x:row>
    <x:row r="355" spans="5:5" customHeight="1">
      <x:c r="E355" s="41" t="s">
        <x:v>107</x:v>
      </x:c>
    </x:row>
    <x:row r="356" spans="5:5" customHeight="1">
      <x:c r="E356" s="41" t="s">
        <x:v>123</x:v>
      </x:c>
    </x:row>
    <x:row r="357" spans="5:5" customHeight="1">
      <x:c r="E357" s="41" t="s">
        <x:v>114</x:v>
      </x:c>
    </x:row>
    <x:row r="358" spans="5:5" customHeight="1">
      <x:c r="E358" s="41" t="s">
        <x:v>109</x:v>
      </x:c>
    </x:row>
    <x:row r="359" spans="5:5" customHeight="1">
      <x:c r="E359" s="41" t="s">
        <x:v>117</x:v>
      </x:c>
    </x:row>
    <x:row r="360" spans="5:5" customHeight="1">
      <x:c r="E360" s="41" t="s">
        <x:v>122</x:v>
      </x:c>
    </x:row>
    <x:row r="361" spans="5:5" customHeight="1">
      <x:c r="E361" s="41" t="s">
        <x:v>108</x:v>
      </x:c>
    </x:row>
    <x:row r="362" spans="5:5" customHeight="1">
      <x:c r="E362" s="41" t="s">
        <x:v>113</x:v>
      </x:c>
    </x:row>
    <x:row r="363" spans="5:5" customHeight="1">
      <x:c r="E363" s="41" t="s">
        <x:v>119</x:v>
      </x:c>
    </x:row>
    <x:row r="364" spans="5:5" customHeight="1">
      <x:c r="E364" s="41" t="s">
        <x:v>112</x:v>
      </x:c>
    </x:row>
    <x:row r="365" spans="5:5" customHeight="1">
      <x:c r="E365" s="41" t="s">
        <x:v>111</x:v>
      </x:c>
    </x:row>
    <x:row r="366" spans="5:5" customHeight="1">
      <x:c r="E366" s="41" t="s">
        <x:v>124</x:v>
      </x:c>
    </x:row>
    <x:row r="367" spans="5:5" customHeight="1">
      <x:c r="E367" s="41" t="s">
        <x:v>105</x:v>
      </x:c>
    </x:row>
    <x:row r="368" spans="5:5" customHeight="1">
      <x:c r="E368" s="41" t="s">
        <x:v>121</x:v>
      </x:c>
    </x:row>
    <x:row r="370" spans="4:4" customHeight="1">
      <x:c r="D370" s="41" t="s">
        <x:v>3366</x:v>
      </x:c>
    </x:row>
    <x:row r="371" spans="4:4" customHeight="1">
      <x:c r="D371" s="42" t="s">
        <x:v>3662</x:v>
      </x:c>
    </x:row>
    <x:row r="372" spans="4:4" customHeight="1">
      <x:c r="D372" s="43" t="s">
        <x:v>3445</x:v>
      </x:c>
    </x:row>
    <x:row r="373" spans="4:4" customHeight="1">
      <x:c r="D373" s="42" t="s">
        <x:v>5483</x:v>
      </x:c>
    </x:row>
    <x:row r="374" spans="4:4" customHeight="1">
      <x:c r="D374" s="43" t="s">
        <x:v>1114</x:v>
      </x:c>
    </x:row>
    <x:row r="375" spans="4:4" customHeight="1">
      <x:c r="D375" s="41" t="s">
        <x:v>4642</x:v>
      </x:c>
    </x:row>
    <x:row r="376" spans="4:4" customHeight="1">
      <x:c r="D376" s="41" t="s">
        <x:v>4632</x:v>
      </x:c>
    </x:row>
    <x:row r="377" spans="4:4" customHeight="1">
      <x:c r="D377" s="41" t="s">
        <x:v>4645</x:v>
      </x:c>
    </x:row>
    <x:row r="378" spans="4:4" customHeight="1">
      <x:c r="D378" s="41" t="s">
        <x:v>4635</x:v>
      </x:c>
    </x:row>
    <x:row r="379" spans="4:4" customHeight="1">
      <x:c r="D379" s="41" t="s">
        <x:v>4664</x:v>
      </x:c>
    </x:row>
    <x:row r="380" spans="4:4" customHeight="1">
      <x:c r="D380" s="41" t="s">
        <x:v>4637</x:v>
      </x:c>
    </x:row>
    <x:row r="381" spans="4:4" customHeight="1">
      <x:c r="D381" s="41" t="s">
        <x:v>4629</x:v>
      </x:c>
    </x:row>
    <x:row r="382" spans="4:4" customHeight="1">
      <x:c r="D382" s="41" t="s">
        <x:v>4623</x:v>
      </x:c>
    </x:row>
    <x:row r="383" spans="4:4" customHeight="1">
      <x:c r="D383" s="41" t="s">
        <x:v>4634</x:v>
      </x:c>
    </x:row>
    <x:row r="384" spans="4:4" customHeight="1">
      <x:c r="D384" s="41" t="s">
        <x:v>4676</x:v>
      </x:c>
    </x:row>
    <x:row r="385" spans="4:4" customHeight="1">
      <x:c r="D385" s="41" t="s">
        <x:v>4644</x:v>
      </x:c>
    </x:row>
    <x:row r="386" spans="4:4" customHeight="1">
      <x:c r="D386" s="41" t="s">
        <x:v>4628</x:v>
      </x:c>
    </x:row>
    <x:row r="387" spans="4:4" customHeight="1">
      <x:c r="D387" s="41" t="s">
        <x:v>4640</x:v>
      </x:c>
    </x:row>
    <x:row r="388" spans="4:4" customHeight="1">
      <x:c r="D388" s="41" t="s">
        <x:v>4626</x:v>
      </x:c>
    </x:row>
    <x:row r="389" spans="4:4" customHeight="1">
      <x:c r="D389" s="41" t="s">
        <x:v>4625</x:v>
      </x:c>
    </x:row>
    <x:row r="390" spans="4:4" customHeight="1">
      <x:c r="D390" s="41" t="s">
        <x:v>4643</x:v>
      </x:c>
    </x:row>
    <x:row r="392" spans="4:14" customHeight="1">
      <x:c r="D392" s="51" t="s">
        <x:v>8015</x:v>
      </x:c>
      <x:c r="E392" s="52"/>
      <x:c r="F392" s="52"/>
      <x:c r="G392" s="52"/>
      <x:c r="H392" s="52"/>
      <x:c r="I392" s="52"/>
      <x:c r="J392" s="52"/>
      <x:c r="K392" s="52"/>
      <x:c r="L392" s="52"/>
      <x:c r="M392" s="52"/>
      <x:c r="N392" s="52"/>
    </x:row>
    <x:row r="393" spans="5:5" customHeight="1">
      <x:c r="E393" s="19" t="s">
        <x:v>2217</x:v>
      </x:c>
    </x:row>
    <x:row r="394" spans="5:5" customHeight="1">
      <x:c r="E394" s="19" t="s">
        <x:v>792</x:v>
      </x:c>
    </x:row>
    <x:row r="396" spans="5:5" customHeight="1">
      <x:c r="E396" s="41" t="s">
        <x:v>4639</x:v>
      </x:c>
    </x:row>
    <x:row r="397" spans="5:5" customHeight="1">
      <x:c r="E397" s="42" t="s">
        <x:v>7547</x:v>
      </x:c>
    </x:row>
    <x:row r="398" spans="5:5" customHeight="1">
      <x:c r="E398" s="43" t="s">
        <x:v>7726</x:v>
      </x:c>
    </x:row>
    <x:row r="399" spans="5:5" customHeight="1">
      <x:c r="E399" s="42" t="s">
        <x:v>5483</x:v>
      </x:c>
    </x:row>
    <x:row r="400" spans="5:5" customHeight="1">
      <x:c r="E400" s="43" t="s">
        <x:v>1114</x:v>
      </x:c>
    </x:row>
    <x:row r="401" spans="5:5" customHeight="1">
      <x:c r="E401" s="54" t="s">
        <x:v>8018</x:v>
      </x:c>
    </x:row>
    <x:row r="402" spans="5:5" customHeight="1">
      <x:c r="E402" s="41" t="s">
        <x:v>4074</x:v>
      </x:c>
    </x:row>
    <x:row r="403" spans="5:5" customHeight="1">
      <x:c r="E403" s="41" t="s">
        <x:v>491</x:v>
      </x:c>
    </x:row>
    <x:row r="404" spans="5:5" customHeight="1">
      <x:c r="E404" s="41" t="s">
        <x:v>836</x:v>
      </x:c>
    </x:row>
    <x:row r="405" spans="5:5" customHeight="1">
      <x:c r="E405" s="41" t="s">
        <x:v>793</x:v>
      </x:c>
    </x:row>
    <x:row r="406" spans="5:5" customHeight="1">
      <x:c r="E406" s="41" t="s">
        <x:v>835</x:v>
      </x:c>
    </x:row>
    <x:row r="407" spans="5:5" customHeight="1">
      <x:c r="E407" s="41" t="s">
        <x:v>828</x:v>
      </x:c>
    </x:row>
    <x:row r="408" spans="5:5" customHeight="1">
      <x:c r="E408" s="41" t="s">
        <x:v>827</x:v>
      </x:c>
    </x:row>
    <x:row r="409" spans="5:5" customHeight="1">
      <x:c r="E409" s="41" t="s">
        <x:v>840</x:v>
      </x:c>
    </x:row>
    <x:row r="410" spans="5:5" customHeight="1">
      <x:c r="E410" s="41" t="s">
        <x:v>842</x:v>
      </x:c>
    </x:row>
    <x:row r="411" spans="5:5" customHeight="1">
      <x:c r="E411" s="41" t="s">
        <x:v>825</x:v>
      </x:c>
    </x:row>
    <x:row r="412" spans="5:5" customHeight="1">
      <x:c r="E412" s="41" t="s">
        <x:v>833</x:v>
      </x:c>
    </x:row>
    <x:row r="413" spans="5:5" customHeight="1">
      <x:c r="E413" s="41" t="s">
        <x:v>839</x:v>
      </x:c>
    </x:row>
    <x:row r="414" spans="5:5" customHeight="1">
      <x:c r="E414" s="41" t="s">
        <x:v>832</x:v>
      </x:c>
    </x:row>
    <x:row r="415" spans="5:5" customHeight="1">
      <x:c r="E415" s="41" t="s">
        <x:v>837</x:v>
      </x:c>
    </x:row>
    <x:row r="416" spans="5:5" customHeight="1">
      <x:c r="E416" s="41" t="s">
        <x:v>831</x:v>
      </x:c>
    </x:row>
    <x:row r="417" spans="5:5" customHeight="1">
      <x:c r="E417" s="41" t="s">
        <x:v>830</x:v>
      </x:c>
    </x:row>
    <x:row r="418" spans="5:5" customHeight="1">
      <x:c r="E418" s="41" t="s">
        <x:v>1097</x:v>
      </x:c>
    </x:row>
    <x:row r="419" spans="5:5" customHeight="1">
      <x:c r="E419" s="41" t="s">
        <x:v>1588</x:v>
      </x:c>
    </x:row>
    <x:row r="420" spans="5:5" customHeight="1">
      <x:c r="E420" s="41" t="s">
        <x:v>1097</x:v>
      </x:c>
    </x:row>
    <x:row r="421" spans="5:5" customHeight="1">
      <x:c r="E421" s="41" t="s">
        <x:v>4641</x:v>
      </x:c>
    </x:row>
    <x:row r="423" spans="5:5" customHeight="1">
      <x:c r="E423" s="41" t="s">
        <x:v>3515</x:v>
      </x:c>
    </x:row>
    <x:row r="425" spans="5:5" customHeight="1">
      <x:c r="E425" s="41" t="s">
        <x:v>2233</x:v>
      </x:c>
    </x:row>
    <x:row r="426" spans="5:5" customHeight="1">
      <x:c r="E426" s="41" t="s">
        <x:v>3461</x:v>
      </x:c>
    </x:row>
    <x:row r="427" spans="5:12" customHeight="1">
      <x:c r="E427" s="51" t="s">
        <x:v>4070</x:v>
      </x:c>
      <x:c r="F427" s="52"/>
      <x:c r="G427" s="52"/>
      <x:c r="H427" s="52"/>
      <x:c r="I427" s="52"/>
      <x:c r="J427" s="52"/>
      <x:c r="K427" s="52"/>
      <x:c r="L427" s="52"/>
    </x:row>
    <x:row r="428" spans="5:5" customHeight="1">
      <x:c r="E428" s="41" t="s">
        <x:v>3455</x:v>
      </x:c>
    </x:row>
    <x:row r="429" spans="5:5" customHeight="1">
      <x:c r="E429" s="41" t="s">
        <x:v>1794</x:v>
      </x:c>
    </x:row>
    <x:row r="430" spans="5:5" customHeight="1">
      <x:c r="E430" s="41" t="s">
        <x:v>1112</x:v>
      </x:c>
    </x:row>
    <x:row r="431" spans="5:5" customHeight="1">
      <x:c r="E431" s="41" t="s">
        <x:v>41</x:v>
      </x:c>
    </x:row>
    <x:row r="432" spans="5:5" customHeight="1">
      <x:c r="E432" s="41" t="s">
        <x:v>46</x:v>
      </x:c>
    </x:row>
    <x:row r="433" spans="5:5" customHeight="1">
      <x:c r="E433" s="41" t="s">
        <x:v>37</x:v>
      </x:c>
    </x:row>
    <x:row r="434" spans="5:5" customHeight="1">
      <x:c r="E434" s="41" t="s">
        <x:v>50</x:v>
      </x:c>
    </x:row>
    <x:row r="435" spans="5:5" customHeight="1">
      <x:c r="E435" s="41" t="s">
        <x:v>42</x:v>
      </x:c>
    </x:row>
    <x:row r="436" spans="5:5" customHeight="1">
      <x:c r="E436" s="41" t="s">
        <x:v>49</x:v>
      </x:c>
    </x:row>
    <x:row r="437" spans="5:5" customHeight="1">
      <x:c r="E437" s="42" t="s">
        <x:v>7487</x:v>
      </x:c>
    </x:row>
    <x:row r="438" spans="5:11" customHeight="1">
      <x:c r="E438" s="56" t="s">
        <x:v>8016</x:v>
      </x:c>
      <x:c r="F438" s="52"/>
      <x:c r="G438" s="52"/>
      <x:c r="H438" s="52"/>
      <x:c r="I438" s="52"/>
      <x:c r="J438" s="52"/>
      <x:c r="K438" s="52"/>
    </x:row>
    <x:row r="439" spans="5:5" customHeight="1">
      <x:c r="E439" s="55" t="s">
        <x:v>3445</x:v>
      </x:c>
    </x:row>
    <x:row r="440" spans="5:5" customHeight="1">
      <x:c r="E440" s="55" t="s">
        <x:v>1800</x:v>
      </x:c>
    </x:row>
    <x:row r="441" spans="5:5" customHeight="1">
      <x:c r="E441" s="55" t="s">
        <x:v>1114</x:v>
      </x:c>
    </x:row>
    <x:row r="442" spans="5:5" customHeight="1">
      <x:c r="E442" s="55" t="s">
        <x:v>6434</x:v>
      </x:c>
    </x:row>
    <x:row r="443" spans="5:5" customHeight="1">
      <x:c r="E443" s="41" t="s">
        <x:v>46</x:v>
      </x:c>
    </x:row>
    <x:row r="444" spans="5:5" customHeight="1">
      <x:c r="E444" s="41" t="s">
        <x:v>37</x:v>
      </x:c>
    </x:row>
    <x:row r="445" spans="5:5" customHeight="1">
      <x:c r="E445" s="41" t="s">
        <x:v>50</x:v>
      </x:c>
    </x:row>
    <x:row r="446" spans="5:5" customHeight="1">
      <x:c r="E446" s="41" t="s">
        <x:v>42</x:v>
      </x:c>
    </x:row>
    <x:row r="447" spans="5:5" customHeight="1">
      <x:c r="E447" s="41" t="s">
        <x:v>49</x:v>
      </x:c>
    </x:row>
    <x:row r="449" spans="5:11" customHeight="1">
      <x:c r="E449" s="51" t="s">
        <x:v>1288</x:v>
      </x:c>
      <x:c r="F449" s="52"/>
      <x:c r="G449" s="52"/>
      <x:c r="H449" s="52"/>
      <x:c r="I449" s="52"/>
      <x:c r="J449" s="52"/>
      <x:c r="K449" s="52"/>
    </x:row>
    <x:row r="451" spans="6:6" customHeight="1">
      <x:c r="F451" s="41" t="s">
        <x:v>1282</x:v>
      </x:c>
    </x:row>
    <x:row r="452" spans="6:6" customHeight="1">
      <x:c r="F452" s="42" t="s">
        <x:v>7727</x:v>
      </x:c>
    </x:row>
    <x:row r="453" spans="6:6" customHeight="1">
      <x:c r="F453" s="43" t="s">
        <x:v>8001</x:v>
      </x:c>
    </x:row>
    <x:row r="454" spans="6:6" customHeight="1">
      <x:c r="F454" s="43" t="s">
        <x:v>4081</x:v>
      </x:c>
    </x:row>
    <x:row r="455" spans="6:6" customHeight="1">
      <x:c r="F455" s="42" t="s">
        <x:v>5483</x:v>
      </x:c>
    </x:row>
    <x:row r="456" spans="6:6" customHeight="1">
      <x:c r="F456" s="43" t="s">
        <x:v>1114</x:v>
      </x:c>
    </x:row>
    <x:row r="457" spans="6:17" customHeight="1">
      <x:c r="F457" s="57" t="s">
        <x:v>1590</x:v>
      </x:c>
      <x:c r="G457" s="58"/>
      <x:c r="H457" s="58"/>
      <x:c r="I457" s="58"/>
      <x:c r="J457" s="58"/>
      <x:c r="K457" s="58"/>
      <x:c r="L457" s="58"/>
      <x:c r="M457" s="58"/>
      <x:c r="N457" s="58"/>
      <x:c r="O457" s="58"/>
      <x:c r="P457" s="58"/>
      <x:c r="Q457" s="58"/>
    </x:row>
    <x:row r="458" spans="6:17" customHeight="1">
      <x:c r="F458" s="59" t="s">
        <x:v>486</x:v>
      </x:c>
      <x:c r="G458" s="60"/>
      <x:c r="H458" s="60"/>
      <x:c r="I458" s="60"/>
      <x:c r="J458" s="60"/>
      <x:c r="K458" s="60"/>
      <x:c r="L458" s="60"/>
      <x:c r="M458" s="60"/>
      <x:c r="N458" s="60"/>
      <x:c r="O458" s="60"/>
      <x:c r="P458" s="60"/>
      <x:c r="Q458" s="60"/>
    </x:row>
    <x:row r="459" spans="6:17" customHeight="1">
      <x:c r="F459" s="59" t="s">
        <x:v>465</x:v>
      </x:c>
      <x:c r="G459" s="60"/>
      <x:c r="H459" s="60"/>
      <x:c r="I459" s="60"/>
      <x:c r="J459" s="60"/>
      <x:c r="K459" s="60"/>
      <x:c r="L459" s="60"/>
      <x:c r="M459" s="60"/>
      <x:c r="N459" s="60"/>
      <x:c r="O459" s="60"/>
      <x:c r="P459" s="60"/>
      <x:c r="Q459" s="60"/>
    </x:row>
    <x:row r="460" spans="6:17" customHeight="1">
      <x:c r="F460" s="59" t="s">
        <x:v>485</x:v>
      </x:c>
      <x:c r="G460" s="60"/>
      <x:c r="H460" s="60"/>
      <x:c r="I460" s="60"/>
      <x:c r="J460" s="60"/>
      <x:c r="K460" s="60"/>
      <x:c r="L460" s="60"/>
      <x:c r="M460" s="60"/>
      <x:c r="N460" s="60"/>
      <x:c r="O460" s="60"/>
      <x:c r="P460" s="60"/>
      <x:c r="Q460" s="60"/>
    </x:row>
    <x:row r="461" spans="6:6" customHeight="1">
      <x:c r="F461" s="41" t="s">
        <x:v>468</x:v>
      </x:c>
    </x:row>
    <x:row r="462" spans="6:6" customHeight="1">
      <x:c r="F462" s="41" t="s">
        <x:v>469</x:v>
      </x:c>
    </x:row>
    <x:row r="463" spans="6:6" customHeight="1">
      <x:c r="F463" s="41" t="s">
        <x:v>490</x:v>
      </x:c>
    </x:row>
    <x:row r="464" spans="6:6" customHeight="1">
      <x:c r="F464" s="41" t="s">
        <x:v>467</x:v>
      </x:c>
    </x:row>
    <x:row r="465" spans="6:6" customHeight="1">
      <x:c r="F465" s="41" t="s">
        <x:v>494</x:v>
      </x:c>
    </x:row>
    <x:row r="466" spans="6:6" customHeight="1">
      <x:c r="F466" s="41" t="s">
        <x:v>474</x:v>
      </x:c>
    </x:row>
    <x:row r="467" spans="6:6" customHeight="1">
      <x:c r="F467" s="41" t="s">
        <x:v>473</x:v>
      </x:c>
    </x:row>
    <x:row r="468" spans="6:6" customHeight="1">
      <x:c r="F468" s="41" t="s">
        <x:v>492</x:v>
      </x:c>
    </x:row>
    <x:row r="469" spans="6:6" customHeight="1">
      <x:c r="F469" s="41" t="s">
        <x:v>481</x:v>
      </x:c>
    </x:row>
    <x:row r="470" spans="6:6" customHeight="1">
      <x:c r="F470" s="41" t="s">
        <x:v>478</x:v>
      </x:c>
    </x:row>
    <x:row r="471" spans="6:6" customHeight="1">
      <x:c r="F471" s="41" t="s">
        <x:v>463</x:v>
      </x:c>
    </x:row>
    <x:row r="472" spans="6:6" customHeight="1">
      <x:c r="F472" s="41" t="s">
        <x:v>493</x:v>
      </x:c>
    </x:row>
    <x:row r="473" spans="6:6" customHeight="1">
      <x:c r="F473" s="41" t="s">
        <x:v>480</x:v>
      </x:c>
    </x:row>
    <x:row r="474" spans="6:6" customHeight="1">
      <x:c r="F474" s="41" t="s">
        <x:v>482</x:v>
      </x:c>
    </x:row>
    <x:row r="475" spans="6:6" customHeight="1">
      <x:c r="F475" s="41" t="s">
        <x:v>524</x:v>
      </x:c>
    </x:row>
    <x:row r="476" spans="6:6" customHeight="1">
      <x:c r="F476" s="41" t="s">
        <x:v>487</x:v>
      </x:c>
    </x:row>
    <x:row r="477" spans="6:6" customHeight="1">
      <x:c r="F477" s="41" t="s">
        <x:v>1097</x:v>
      </x:c>
    </x:row>
    <x:row r="478" spans="6:6" customHeight="1">
      <x:c r="F478" s="41" t="s">
        <x:v>1588</x:v>
      </x:c>
    </x:row>
    <x:row r="480" spans="5:13" customHeight="1">
      <x:c r="E480" s="52" t="s">
        <x:v>4651</x:v>
      </x:c>
      <x:c r="F480" s="52"/>
      <x:c r="G480" s="52"/>
      <x:c r="H480" s="52"/>
      <x:c r="I480" s="52"/>
      <x:c r="J480" s="52"/>
      <x:c r="K480" s="52"/>
      <x:c r="L480" s="52"/>
      <x:c r="M480" s="52"/>
    </x:row>
    <x:row r="481" spans="6:6" customHeight="1">
      <x:c r="F481" s="41" t="s">
        <x:v>7787</x:v>
      </x:c>
    </x:row>
    <x:row r="483" spans="6:6" customHeight="1">
      <x:c r="F483" s="41" t="s">
        <x:v>4667</x:v>
      </x:c>
    </x:row>
    <x:row r="484" spans="6:6" customHeight="1">
      <x:c r="F484" s="41" t="s">
        <x:v>4093</x:v>
      </x:c>
    </x:row>
    <x:row r="485" spans="6:6" customHeight="1">
      <x:c r="F485" s="41" t="s">
        <x:v>1789</x:v>
      </x:c>
    </x:row>
    <x:row r="486" spans="6:6" customHeight="1">
      <x:c r="F486" s="41" t="s">
        <x:v>1112</x:v>
      </x:c>
    </x:row>
    <x:row r="487" spans="6:6" customHeight="1">
      <x:c r="F487" s="41" t="s">
        <x:v>3441</x:v>
      </x:c>
    </x:row>
    <x:row r="488" spans="6:6" customHeight="1">
      <x:c r="F488" s="41" t="s">
        <x:v>3442</x:v>
      </x:c>
    </x:row>
    <x:row r="489" spans="6:6" customHeight="1">
      <x:c r="F489" s="41">
        <x:f>--30</x:f>
        <x:v>30</x:v>
      </x:c>
    </x:row>
    <x:row r="490" spans="6:6" customHeight="1">
      <x:c r="F490" s="41">
        <x:f>--10</x:f>
        <x:v>10</x:v>
      </x:c>
    </x:row>
    <x:row r="491" spans="6:6" customHeight="1">
      <x:c r="F491" s="41">
        <x:f>--20</x:f>
        <x:v>20</x:v>
      </x:c>
    </x:row>
    <x:row r="492" spans="6:16" customHeight="1">
      <x:c r="F492" s="51" t="s">
        <x:v>2231</x:v>
      </x:c>
      <x:c r="G492" s="52"/>
      <x:c r="H492" s="52"/>
      <x:c r="I492" s="52"/>
      <x:c r="J492" s="52"/>
      <x:c r="K492" s="52"/>
      <x:c r="L492" s="52"/>
      <x:c r="M492" s="52"/>
      <x:c r="N492" s="52"/>
      <x:c r="O492" s="52"/>
      <x:c r="P492" s="52"/>
    </x:row>
    <x:row r="493" spans="6:12" customHeight="1">
      <x:c r="F493" s="51" t="s">
        <x:v>4654</x:v>
      </x:c>
      <x:c r="G493" s="52"/>
      <x:c r="H493" s="52"/>
      <x:c r="I493" s="52"/>
      <x:c r="J493" s="52"/>
      <x:c r="K493" s="52"/>
      <x:c r="L493" s="52"/>
    </x:row>
    <x:row r="494" spans="6:12" customHeight="1">
      <x:c r="F494" s="51" t="s">
        <x:v>3455</x:v>
      </x:c>
      <x:c r="G494" s="52"/>
      <x:c r="H494" s="52"/>
      <x:c r="I494" s="52"/>
      <x:c r="J494" s="52"/>
      <x:c r="K494" s="52"/>
      <x:c r="L494" s="52"/>
    </x:row>
    <x:row r="495" spans="6:12" customHeight="1">
      <x:c r="F495" s="51" t="s">
        <x:v>1789</x:v>
      </x:c>
      <x:c r="G495" s="52"/>
      <x:c r="H495" s="52"/>
      <x:c r="I495" s="52"/>
      <x:c r="J495" s="52"/>
      <x:c r="K495" s="52"/>
      <x:c r="L495" s="52"/>
    </x:row>
    <x:row r="496" spans="6:6" customHeight="1">
      <x:c r="F496" s="41" t="s">
        <x:v>1112</x:v>
      </x:c>
    </x:row>
    <x:row r="497" spans="6:6" customHeight="1">
      <x:c r="F497" s="41" t="s">
        <x:v>3370</x:v>
      </x:c>
    </x:row>
    <x:row r="498" spans="6:6" customHeight="1">
      <x:c r="F498" s="41" t="s">
        <x:v>3365</x:v>
      </x:c>
    </x:row>
    <x:row r="499" spans="6:6" customHeight="1">
      <x:c r="F499" s="41" t="s">
        <x:v>3374</x:v>
      </x:c>
    </x:row>
    <x:row r="500" spans="6:6" customHeight="1">
      <x:c r="F500" s="41" t="s">
        <x:v>3363</x:v>
      </x:c>
    </x:row>
    <x:row r="501" spans="6:6" customHeight="1">
      <x:c r="F501" s="41" t="s">
        <x:v>3377</x:v>
      </x:c>
    </x:row>
    <x:row r="502" spans="6:6" customHeight="1">
      <x:c r="F502" s="41" t="s">
        <x:v>3378</x:v>
      </x:c>
    </x:row>
    <x:row r="503" spans="6:6" customHeight="1">
      <x:c r="F503" s="41" t="s">
        <x:v>3364</x:v>
      </x:c>
    </x:row>
    <x:row r="504" spans="6:6" customHeight="1">
      <x:c r="F504" s="41" t="s">
        <x:v>3367</x:v>
      </x:c>
    </x:row>
    <x:row r="505" spans="6:6" customHeight="1">
      <x:c r="F505" s="41" t="s">
        <x:v>3375</x:v>
      </x:c>
    </x:row>
    <x:row r="506" spans="6:6" customHeight="1">
      <x:c r="F506" s="41" t="s">
        <x:v>3368</x:v>
      </x:c>
    </x:row>
    <x:row r="507" spans="6:6" customHeight="1">
      <x:c r="F507" s="41" t="s">
        <x:v>3362</x:v>
      </x:c>
    </x:row>
    <x:row r="508" spans="6:6" customHeight="1">
      <x:c r="F508" s="42" t="s">
        <x:v>7978</x:v>
      </x:c>
    </x:row>
    <x:row r="509" spans="6:6" customHeight="1">
      <x:c r="F509" s="43" t="s">
        <x:v>3445</x:v>
      </x:c>
    </x:row>
    <x:row r="510" spans="6:6" customHeight="1">
      <x:c r="F510" s="42" t="s">
        <x:v>5483</x:v>
      </x:c>
    </x:row>
    <x:row r="511" spans="6:6" customHeight="1">
      <x:c r="F511" s="42" t="s">
        <x:v>7533</x:v>
      </x:c>
    </x:row>
    <x:row r="512" spans="6:6" customHeight="1">
      <x:c r="F512" s="43" t="s">
        <x:v>1114</x:v>
      </x:c>
    </x:row>
    <x:row r="513" spans="6:6" customHeight="1">
      <x:c r="F513" s="41" t="s">
        <x:v>3370</x:v>
      </x:c>
    </x:row>
    <x:row r="514" spans="6:6" customHeight="1">
      <x:c r="F514" s="41" t="s">
        <x:v>3365</x:v>
      </x:c>
    </x:row>
    <x:row r="515" spans="6:6" customHeight="1">
      <x:c r="F515" s="41" t="s">
        <x:v>3375</x:v>
      </x:c>
    </x:row>
    <x:row r="516" spans="6:6" customHeight="1">
      <x:c r="F516" s="41" t="s">
        <x:v>3362</x:v>
      </x:c>
    </x:row>
    <x:row r="517" spans="6:6" customHeight="1">
      <x:c r="F517" s="41" t="s">
        <x:v>3374</x:v>
      </x:c>
    </x:row>
    <x:row r="518" spans="6:6" customHeight="1">
      <x:c r="F518" s="41" t="s">
        <x:v>3368</x:v>
      </x:c>
    </x:row>
    <x:row r="519" spans="6:6" customHeight="1">
      <x:c r="F519" s="41" t="s">
        <x:v>3378</x:v>
      </x:c>
    </x:row>
    <x:row r="520" spans="6:6" customHeight="1">
      <x:c r="F520" s="41" t="s">
        <x:v>3363</x:v>
      </x:c>
    </x:row>
    <x:row r="521" spans="6:6" customHeight="1">
      <x:c r="F521" s="41" t="s">
        <x:v>3377</x:v>
      </x:c>
    </x:row>
    <x:row r="522" spans="6:6" customHeight="1">
      <x:c r="F522" s="41" t="s">
        <x:v>3367</x:v>
      </x:c>
    </x:row>
    <x:row r="523" spans="1:6" customHeight="1">
      <x:c r="A523" s="34" t="s">
        <x:v>1096</x:v>
      </x:c>
      <x:c r="F523" s="41" t="s">
        <x:v>3364</x:v>
      </x:c>
    </x:row>
  </x:sheetData>
  <x:mergeCells count="106">
    <x:mergeCell ref="E318:H318"/>
    <x:mergeCell ref="I318:R318"/>
    <x:mergeCell ref="S318:Y318"/>
    <x:mergeCell ref="E319:H319"/>
    <x:mergeCell ref="I319:R319"/>
    <x:mergeCell ref="S319:Y319"/>
    <x:mergeCell ref="B128:E128"/>
    <x:mergeCell ref="F128:J128"/>
    <x:mergeCell ref="K128:N128"/>
    <x:mergeCell ref="O128:S128"/>
    <x:mergeCell ref="T128:W128"/>
    <x:mergeCell ref="E317:H317"/>
    <x:mergeCell ref="I317:R317"/>
    <x:mergeCell ref="S317:Y317"/>
    <x:mergeCell ref="B172:E172"/>
    <x:mergeCell ref="B126:E126"/>
    <x:mergeCell ref="F126:J126"/>
    <x:mergeCell ref="K126:N126"/>
    <x:mergeCell ref="O126:S126"/>
    <x:mergeCell ref="T126:W126"/>
    <x:mergeCell ref="B127:E127"/>
    <x:mergeCell ref="F127:J127"/>
    <x:mergeCell ref="K127:N127"/>
    <x:mergeCell ref="O127:S127"/>
    <x:mergeCell ref="T127:W127"/>
    <x:mergeCell ref="B124:E124"/>
    <x:mergeCell ref="F124:J124"/>
    <x:mergeCell ref="K124:N124"/>
    <x:mergeCell ref="O124:S124"/>
    <x:mergeCell ref="T124:W124"/>
    <x:mergeCell ref="B125:E125"/>
    <x:mergeCell ref="F125:J125"/>
    <x:mergeCell ref="K125:N125"/>
    <x:mergeCell ref="O125:S125"/>
    <x:mergeCell ref="T125:W125"/>
    <x:mergeCell ref="T122:W122"/>
    <x:mergeCell ref="B123:E123"/>
    <x:mergeCell ref="F123:J123"/>
    <x:mergeCell ref="K123:N123"/>
    <x:mergeCell ref="O123:S123"/>
    <x:mergeCell ref="T123:W123"/>
    <x:mergeCell ref="B121:E121"/>
    <x:mergeCell ref="F121:J121"/>
    <x:mergeCell ref="K121:N121"/>
    <x:mergeCell ref="O121:S121"/>
    <x:mergeCell ref="T121:W121"/>
    <x:mergeCell ref="B122:E122"/>
    <x:mergeCell ref="F122:J122"/>
    <x:mergeCell ref="K122:N122"/>
    <x:mergeCell ref="O122:S122"/>
    <x:mergeCell ref="B119:E119"/>
    <x:mergeCell ref="F119:J119"/>
    <x:mergeCell ref="K119:N119"/>
    <x:mergeCell ref="O119:S119"/>
    <x:mergeCell ref="T119:W119"/>
    <x:mergeCell ref="K120:N120"/>
    <x:mergeCell ref="O120:S120"/>
    <x:mergeCell ref="T120:W120"/>
    <x:mergeCell ref="K110:N110"/>
    <x:mergeCell ref="K111:N111"/>
    <x:mergeCell ref="K112:N112"/>
    <x:mergeCell ref="K113:N113"/>
    <x:mergeCell ref="K114:N114"/>
    <x:mergeCell ref="K115:N115"/>
    <x:mergeCell ref="K116:N116"/>
    <x:mergeCell ref="B120:E120"/>
    <x:mergeCell ref="F120:J120"/>
    <x:mergeCell ref="B118:E118"/>
    <x:mergeCell ref="F118:J118"/>
    <x:mergeCell ref="O118:S118"/>
    <x:mergeCell ref="T118:W118"/>
    <x:mergeCell ref="K118:N118"/>
    <x:mergeCell ref="B116:E116"/>
    <x:mergeCell ref="F116:J116"/>
    <x:mergeCell ref="O116:S116"/>
    <x:mergeCell ref="T116:W116"/>
    <x:mergeCell ref="B117:E117"/>
    <x:mergeCell ref="F117:J117"/>
    <x:mergeCell ref="O117:S117"/>
    <x:mergeCell ref="T117:W117"/>
    <x:mergeCell ref="K117:N117"/>
    <x:mergeCell ref="B114:E114"/>
    <x:mergeCell ref="F114:J114"/>
    <x:mergeCell ref="O114:S114"/>
    <x:mergeCell ref="T114:W114"/>
    <x:mergeCell ref="B115:E115"/>
    <x:mergeCell ref="F115:J115"/>
    <x:mergeCell ref="O115:S115"/>
    <x:mergeCell ref="T115:W115"/>
    <x:mergeCell ref="B112:E112"/>
    <x:mergeCell ref="F112:J112"/>
    <x:mergeCell ref="O112:S112"/>
    <x:mergeCell ref="T112:W112"/>
    <x:mergeCell ref="B113:E113"/>
    <x:mergeCell ref="F113:J113"/>
    <x:mergeCell ref="O113:S113"/>
    <x:mergeCell ref="T113:W113"/>
    <x:mergeCell ref="A1:A9"/>
    <x:mergeCell ref="B110:E110"/>
    <x:mergeCell ref="F110:J110"/>
    <x:mergeCell ref="O110:S110"/>
    <x:mergeCell ref="T110:W110"/>
    <x:mergeCell ref="B111:E111"/>
    <x:mergeCell ref="F111:J111"/>
    <x:mergeCell ref="O111:S111"/>
    <x:mergeCell ref="T111:W111"/>
  </x:mergeCells>
  <x:hyperlinks>
    <x:hyperlink ref="D4:D4" r:id="rId1"/>
    <x:hyperlink ref="D3:D3" r:id="rId2"/>
    <x:hyperlink ref="A1:A9" location=""/>
    <x:hyperlink ref="D5:D5" r:id="rId3"/>
    <x:hyperlink ref="D6:D6" r:id="rId4"/>
    <x:hyperlink ref="D1:D1" r:id="rId5"/>
    <x:hyperlink ref="A7:A7" location=""/>
    <x:hyperlink ref="D7:D7" r:id="rId6"/>
    <x:hyperlink ref="A523:A523" location="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7"/>
</x:worksheet>
</file>

<file path=xl/worksheets/sheet3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A1:AE314"/>
  <x:sheetViews>
    <x:sheetView showGridLines="0" topLeftCell="A196" zoomScale="145" zoomScaleNormal="145" zoomScaleSheetLayoutView="75" workbookViewId="0">
      <x:selection activeCell="J207" activeCellId="0" sqref="J207:J207"/>
    </x:sheetView>
  </x:sheetViews>
  <x:sheetFormatPr defaultColWidth="3.875" defaultRowHeight="18" customHeight="1"/>
  <x:cols>
    <x:col min="1" max="1" width="3" style="19" customWidth="1"/>
  </x:cols>
  <x:sheetData>
    <x:row r="1" spans="1:4" customHeight="1">
      <x:c r="A1" s="275" t="s">
        <x:v>1079</x:v>
      </x:c>
      <x:c r="D1" s="34" t="s">
        <x:v>3420</x:v>
      </x:c>
    </x:row>
    <x:row r="2" spans="1:4" customHeight="1">
      <x:c r="A2" s="276"/>
      <x:c r="B2" s="19" t="s">
        <x:v>980</x:v>
      </x:c>
      <x:c r="D2" s="19" t="s">
        <x:v>945</x:v>
      </x:c>
    </x:row>
    <x:row r="3" spans="1:4" customHeight="1">
      <x:c r="A3" s="276"/>
      <x:c r="B3" s="19" t="s">
        <x:v>1391</x:v>
      </x:c>
      <x:c r="D3" s="34" t="s">
        <x:v>4100</x:v>
      </x:c>
    </x:row>
    <x:row r="4" spans="1:4" customHeight="1">
      <x:c r="A4" s="276"/>
      <x:c r="B4" s="19" t="s">
        <x:v>1392</x:v>
      </x:c>
      <x:c r="D4" s="34" t="s">
        <x:v>22</x:v>
      </x:c>
    </x:row>
    <x:row r="5" spans="1:4" customHeight="1">
      <x:c r="A5" s="276"/>
      <x:c r="B5" s="19" t="s">
        <x:v>1394</x:v>
      </x:c>
      <x:c r="D5" s="34" t="s">
        <x:v>69</x:v>
      </x:c>
    </x:row>
    <x:row r="6" spans="1:4" customHeight="1">
      <x:c r="A6" s="276"/>
      <x:c r="B6" s="19" t="s">
        <x:v>1402</x:v>
      </x:c>
      <x:c r="D6" s="34" t="s">
        <x:v>4090</x:v>
      </x:c>
    </x:row>
    <x:row r="7" spans="1:4" customHeight="1">
      <x:c r="A7" s="276"/>
      <x:c r="B7" s="19" t="s">
        <x:v>1407</x:v>
      </x:c>
      <x:c r="D7" s="34" t="s">
        <x:v>224</x:v>
      </x:c>
    </x:row>
    <x:row r="8" spans="1:2" customHeight="1">
      <x:c r="A8" s="276"/>
      <x:c r="B8" s="19" t="s">
        <x:v>978</x:v>
      </x:c>
    </x:row>
    <x:row r="9" spans="2:2" customHeight="1">
      <x:c r="B9" s="19" t="s">
        <x:v>955</x:v>
      </x:c>
    </x:row>
    <x:row r="10" spans="3:3" customHeight="1">
      <x:c r="C10" s="34" t="s">
        <x:v>48</x:v>
      </x:c>
    </x:row>
    <x:row r="12" spans="2:2" customHeight="1">
      <x:c r="B12" s="19" t="s">
        <x:v>965</x:v>
      </x:c>
    </x:row>
    <x:row r="48" spans="2:2" customHeight="1">
      <x:c r="B48" s="19" t="s">
        <x:v>3425</x:v>
      </x:c>
    </x:row>
    <x:row r="49" spans="2:2" customHeight="1">
      <x:c r="B49" s="35" t="s">
        <x:v>806</x:v>
      </x:c>
    </x:row>
    <x:row r="51" spans="2:2" customHeight="1">
      <x:c r="B51" s="19" t="s">
        <x:v>1397</x:v>
      </x:c>
    </x:row>
    <x:row r="132" spans="3:3" customHeight="1">
      <x:c r="C132" s="19" t="s">
        <x:v>1075</x:v>
      </x:c>
    </x:row>
    <x:row r="133" spans="4:8" customHeight="1">
      <x:c r="D133" s="19" t="s">
        <x:v>979</x:v>
      </x:c>
      <x:c r="H133" s="19" t="s">
        <x:v>1390</x:v>
      </x:c>
    </x:row>
    <x:row r="153" spans="3:3" customHeight="1">
      <x:c r="C153" s="19" t="s">
        <x:v>1405</x:v>
      </x:c>
    </x:row>
    <x:row r="154" spans="3:3" customHeight="1">
      <x:c r="C154" s="19" t="s">
        <x:v>794</x:v>
      </x:c>
    </x:row>
    <x:row r="174" spans="3:3" customHeight="1">
      <x:c r="C174" s="19" t="s">
        <x:v>967</x:v>
      </x:c>
    </x:row>
    <x:row r="175" spans="3:20" customHeight="1">
      <x:c r="C175" s="24" t="s">
        <x:v>52</x:v>
      </x:c>
      <x:c r="D175" s="24"/>
      <x:c r="E175" s="24"/>
      <x:c r="F175" s="24"/>
      <x:c r="G175" s="24"/>
      <x:c r="H175" s="24"/>
      <x:c r="I175" s="24"/>
      <x:c r="J175" s="24"/>
      <x:c r="K175" s="24"/>
      <x:c r="L175" s="24"/>
      <x:c r="M175" s="24"/>
      <x:c r="N175" s="24"/>
      <x:c r="O175" s="24"/>
      <x:c r="P175" s="24"/>
      <x:c r="Q175" s="24"/>
      <x:c r="R175" s="24"/>
      <x:c r="S175" s="24"/>
      <x:c r="T175" s="24"/>
    </x:row>
    <x:row r="176" spans="3:20" customHeight="1">
      <x:c r="C176" s="24" t="s">
        <x:v>950</x:v>
      </x:c>
      <x:c r="D176" s="24"/>
      <x:c r="E176" s="24"/>
      <x:c r="F176" s="24"/>
      <x:c r="G176" s="24"/>
      <x:c r="H176" s="24"/>
      <x:c r="I176" s="24"/>
      <x:c r="J176" s="24"/>
      <x:c r="K176" s="24"/>
      <x:c r="L176" s="24"/>
      <x:c r="M176" s="24"/>
      <x:c r="N176" s="24"/>
      <x:c r="O176" s="24"/>
      <x:c r="P176" s="24"/>
      <x:c r="Q176" s="24"/>
      <x:c r="R176" s="24"/>
      <x:c r="S176" s="24"/>
      <x:c r="T176" s="24"/>
    </x:row>
    <x:row r="177" spans="3:20" customHeight="1">
      <x:c r="C177" s="24"/>
      <x:c r="D177" s="24"/>
      <x:c r="E177" s="24"/>
      <x:c r="F177" s="24"/>
      <x:c r="G177" s="24"/>
      <x:c r="H177" s="24"/>
      <x:c r="I177" s="24"/>
      <x:c r="J177" s="24"/>
      <x:c r="K177" s="24"/>
      <x:c r="L177" s="24"/>
      <x:c r="M177" s="24"/>
      <x:c r="N177" s="24"/>
      <x:c r="O177" s="24"/>
      <x:c r="P177" s="24"/>
      <x:c r="Q177" s="24"/>
      <x:c r="R177" s="24"/>
      <x:c r="S177" s="24"/>
      <x:c r="T177" s="24"/>
    </x:row>
    <x:row r="178" spans="3:20" customHeight="1">
      <x:c r="C178" s="24" t="s">
        <x:v>326</x:v>
      </x:c>
      <x:c r="D178" s="24"/>
      <x:c r="E178" s="24"/>
      <x:c r="F178" s="24"/>
      <x:c r="G178" s="24"/>
      <x:c r="H178" s="24"/>
      <x:c r="I178" s="24"/>
      <x:c r="J178" s="24"/>
      <x:c r="K178" s="24"/>
      <x:c r="L178" s="24"/>
      <x:c r="M178" s="24"/>
      <x:c r="N178" s="24"/>
      <x:c r="O178" s="24"/>
      <x:c r="P178" s="24"/>
      <x:c r="Q178" s="24"/>
      <x:c r="R178" s="24"/>
      <x:c r="S178" s="24"/>
      <x:c r="T178" s="24"/>
    </x:row>
    <x:row r="179" spans="3:20" customHeight="1">
      <x:c r="C179" s="24"/>
      <x:c r="D179" s="24"/>
      <x:c r="E179" s="24"/>
      <x:c r="F179" s="24"/>
      <x:c r="G179" s="24"/>
      <x:c r="H179" s="24"/>
      <x:c r="I179" s="24"/>
      <x:c r="J179" s="24"/>
      <x:c r="K179" s="24"/>
      <x:c r="L179" s="24"/>
      <x:c r="M179" s="24"/>
      <x:c r="N179" s="24"/>
      <x:c r="O179" s="24"/>
      <x:c r="P179" s="24"/>
      <x:c r="Q179" s="24"/>
      <x:c r="R179" s="24"/>
      <x:c r="S179" s="24"/>
      <x:c r="T179" s="24"/>
    </x:row>
    <x:row r="180" spans="3:20" customHeight="1">
      <x:c r="C180" s="24" t="s">
        <x:v>3439</x:v>
      </x:c>
      <x:c r="D180" s="24"/>
      <x:c r="E180" s="24"/>
      <x:c r="F180" s="24"/>
      <x:c r="G180" s="24"/>
      <x:c r="H180" s="24"/>
      <x:c r="I180" s="24"/>
      <x:c r="J180" s="24"/>
      <x:c r="K180" s="24"/>
      <x:c r="L180" s="24"/>
      <x:c r="M180" s="24"/>
      <x:c r="N180" s="24"/>
      <x:c r="O180" s="24"/>
      <x:c r="P180" s="24"/>
      <x:c r="Q180" s="24"/>
      <x:c r="R180" s="24"/>
      <x:c r="S180" s="24"/>
      <x:c r="T180" s="24"/>
    </x:row>
    <x:row r="181" spans="3:20" customHeight="1">
      <x:c r="C181" s="24" t="s">
        <x:v>966</x:v>
      </x:c>
      <x:c r="D181" s="24"/>
      <x:c r="E181" s="24"/>
      <x:c r="F181" s="24"/>
      <x:c r="G181" s="24"/>
      <x:c r="H181" s="24"/>
      <x:c r="I181" s="24"/>
      <x:c r="J181" s="24"/>
      <x:c r="K181" s="24"/>
      <x:c r="L181" s="24"/>
      <x:c r="M181" s="24"/>
      <x:c r="N181" s="24"/>
      <x:c r="O181" s="24"/>
      <x:c r="P181" s="24"/>
      <x:c r="Q181" s="24"/>
      <x:c r="R181" s="24"/>
      <x:c r="S181" s="24"/>
      <x:c r="T181" s="24"/>
    </x:row>
    <x:row r="182" spans="3:20" customHeight="1">
      <x:c r="C182" s="24" t="s">
        <x:v>1524</x:v>
      </x:c>
      <x:c r="D182" s="24"/>
      <x:c r="E182" s="24"/>
      <x:c r="F182" s="24"/>
      <x:c r="G182" s="24"/>
      <x:c r="H182" s="24"/>
      <x:c r="I182" s="24"/>
      <x:c r="J182" s="24"/>
      <x:c r="K182" s="24"/>
      <x:c r="L182" s="24"/>
      <x:c r="M182" s="24"/>
      <x:c r="N182" s="24"/>
      <x:c r="O182" s="24"/>
      <x:c r="P182" s="24"/>
      <x:c r="Q182" s="24"/>
      <x:c r="R182" s="24"/>
      <x:c r="S182" s="24"/>
      <x:c r="T182" s="24"/>
    </x:row>
    <x:row r="183" spans="3:20" customHeight="1">
      <x:c r="C183" s="24"/>
      <x:c r="D183" s="24"/>
      <x:c r="E183" s="24"/>
      <x:c r="F183" s="24"/>
      <x:c r="G183" s="24"/>
      <x:c r="H183" s="24"/>
      <x:c r="I183" s="24"/>
      <x:c r="J183" s="24"/>
      <x:c r="K183" s="24"/>
      <x:c r="L183" s="24"/>
      <x:c r="M183" s="24"/>
      <x:c r="N183" s="24"/>
      <x:c r="O183" s="24"/>
      <x:c r="P183" s="24"/>
      <x:c r="Q183" s="24"/>
      <x:c r="R183" s="24"/>
      <x:c r="S183" s="24"/>
      <x:c r="T183" s="24"/>
    </x:row>
    <x:row r="184" spans="3:20" customHeight="1">
      <x:c r="C184" s="24" t="s">
        <x:v>969</x:v>
      </x:c>
      <x:c r="D184" s="24"/>
      <x:c r="E184" s="24"/>
      <x:c r="F184" s="24"/>
      <x:c r="G184" s="24"/>
      <x:c r="H184" s="24"/>
      <x:c r="I184" s="24"/>
      <x:c r="J184" s="24"/>
      <x:c r="K184" s="24"/>
      <x:c r="L184" s="24"/>
      <x:c r="M184" s="24"/>
      <x:c r="N184" s="24"/>
      <x:c r="O184" s="24"/>
      <x:c r="P184" s="24"/>
      <x:c r="Q184" s="24"/>
      <x:c r="R184" s="24"/>
      <x:c r="S184" s="24"/>
      <x:c r="T184" s="24"/>
    </x:row>
    <x:row r="185" spans="3:20" customHeight="1">
      <x:c r="C185" s="24" t="s">
        <x:v>51</x:v>
      </x:c>
      <x:c r="D185" s="24"/>
      <x:c r="E185" s="24"/>
      <x:c r="F185" s="24"/>
      <x:c r="G185" s="24"/>
      <x:c r="H185" s="24"/>
      <x:c r="I185" s="24"/>
      <x:c r="J185" s="24"/>
      <x:c r="K185" s="24"/>
      <x:c r="L185" s="24"/>
      <x:c r="M185" s="24"/>
      <x:c r="N185" s="24"/>
      <x:c r="O185" s="24"/>
      <x:c r="P185" s="24"/>
      <x:c r="Q185" s="24"/>
      <x:c r="R185" s="24"/>
      <x:c r="S185" s="24"/>
      <x:c r="T185" s="24"/>
    </x:row>
    <x:row r="186" spans="3:20" customHeight="1">
      <x:c r="C186" s="24" t="s">
        <x:v>950</x:v>
      </x:c>
      <x:c r="D186" s="24"/>
      <x:c r="E186" s="24"/>
      <x:c r="F186" s="24"/>
      <x:c r="G186" s="24"/>
      <x:c r="H186" s="24"/>
      <x:c r="I186" s="24"/>
      <x:c r="J186" s="24"/>
      <x:c r="K186" s="24"/>
      <x:c r="L186" s="24"/>
      <x:c r="M186" s="24"/>
      <x:c r="N186" s="24"/>
      <x:c r="O186" s="24"/>
      <x:c r="P186" s="24"/>
      <x:c r="Q186" s="24"/>
      <x:c r="R186" s="24"/>
      <x:c r="S186" s="24"/>
      <x:c r="T186" s="24"/>
    </x:row>
    <x:row r="187" spans="3:20" customHeight="1">
      <x:c r="C187" s="24"/>
      <x:c r="D187" s="24"/>
      <x:c r="E187" s="24"/>
      <x:c r="F187" s="24"/>
      <x:c r="G187" s="24"/>
      <x:c r="H187" s="24"/>
      <x:c r="I187" s="24"/>
      <x:c r="J187" s="24"/>
      <x:c r="K187" s="24"/>
      <x:c r="L187" s="24"/>
      <x:c r="M187" s="24"/>
      <x:c r="N187" s="24"/>
      <x:c r="O187" s="24"/>
      <x:c r="P187" s="24"/>
      <x:c r="Q187" s="24"/>
      <x:c r="R187" s="24"/>
      <x:c r="S187" s="24"/>
      <x:c r="T187" s="24"/>
    </x:row>
    <x:row r="188" spans="3:20" customHeight="1">
      <x:c r="C188" s="24" t="s">
        <x:v>1406</x:v>
      </x:c>
      <x:c r="D188" s="24"/>
      <x:c r="E188" s="24"/>
      <x:c r="F188" s="24"/>
      <x:c r="G188" s="24"/>
      <x:c r="H188" s="24"/>
      <x:c r="I188" s="24"/>
      <x:c r="J188" s="24"/>
      <x:c r="K188" s="24"/>
      <x:c r="L188" s="24"/>
      <x:c r="M188" s="24"/>
      <x:c r="N188" s="24"/>
      <x:c r="O188" s="24"/>
      <x:c r="P188" s="24"/>
      <x:c r="Q188" s="24"/>
      <x:c r="R188" s="24"/>
      <x:c r="S188" s="24"/>
      <x:c r="T188" s="24"/>
    </x:row>
    <x:row r="190" spans="3:7" customHeight="1">
      <x:c r="C190" s="24" t="s">
        <x:v>1400</x:v>
      </x:c>
      <x:c r="D190" s="37"/>
      <x:c r="E190" s="37"/>
      <x:c r="F190" s="36"/>
      <x:c r="G190" s="36"/>
    </x:row>
    <x:row r="191" spans="3:3" customHeight="1">
      <x:c r="C191" s="26" t="s">
        <x:v>968</x:v>
      </x:c>
    </x:row>
    <x:row r="193" spans="3:3" customHeight="1">
      <x:c r="C193" s="19" t="s">
        <x:v>4102</x:v>
      </x:c>
    </x:row>
    <x:row r="194" spans="3:20" customHeight="1">
      <x:c r="C194" s="24" t="s">
        <x:v>365</x:v>
      </x:c>
      <x:c r="D194" s="25"/>
      <x:c r="E194" s="25"/>
      <x:c r="F194" s="25"/>
      <x:c r="G194" s="25"/>
      <x:c r="H194" s="25"/>
      <x:c r="I194" s="25"/>
      <x:c r="J194" s="25"/>
      <x:c r="K194" s="25"/>
      <x:c r="L194" s="25"/>
      <x:c r="M194" s="25"/>
      <x:c r="N194" s="25"/>
      <x:c r="O194" s="25"/>
      <x:c r="P194" s="25"/>
      <x:c r="Q194" s="25"/>
      <x:c r="R194" s="25"/>
      <x:c r="S194" s="25"/>
      <x:c r="T194" s="25"/>
    </x:row>
    <x:row r="196" spans="3:3" customHeight="1">
      <x:c r="C196" s="19" t="s">
        <x:v>1400</x:v>
      </x:c>
    </x:row>
    <x:row r="197" spans="3:20" customHeight="1">
      <x:c r="C197" s="24" t="s">
        <x:v>213</x:v>
      </x:c>
      <x:c r="D197" s="24"/>
      <x:c r="E197" s="24"/>
      <x:c r="F197" s="24"/>
      <x:c r="G197" s="24"/>
      <x:c r="H197" s="24"/>
      <x:c r="I197" s="24"/>
      <x:c r="J197" s="24"/>
      <x:c r="K197" s="24"/>
      <x:c r="L197" s="24"/>
      <x:c r="M197" s="24"/>
      <x:c r="N197" s="24"/>
      <x:c r="O197" s="24"/>
      <x:c r="P197" s="24"/>
      <x:c r="Q197" s="24"/>
      <x:c r="R197" s="24"/>
      <x:c r="S197" s="24"/>
      <x:c r="T197" s="24"/>
    </x:row>
    <x:row r="198" spans="3:20" customHeight="1">
      <x:c r="C198" s="24" t="s">
        <x:v>3369</x:v>
      </x:c>
      <x:c r="D198" s="24"/>
      <x:c r="E198" s="24"/>
      <x:c r="F198" s="24"/>
      <x:c r="G198" s="24"/>
      <x:c r="H198" s="24"/>
      <x:c r="I198" s="24"/>
      <x:c r="J198" s="24"/>
      <x:c r="K198" s="24"/>
      <x:c r="L198" s="24"/>
      <x:c r="M198" s="24"/>
      <x:c r="N198" s="24"/>
      <x:c r="O198" s="24"/>
      <x:c r="P198" s="24"/>
      <x:c r="Q198" s="24"/>
      <x:c r="R198" s="24"/>
      <x:c r="S198" s="24"/>
      <x:c r="T198" s="24"/>
    </x:row>
    <x:row r="199" spans="3:20" customHeight="1">
      <x:c r="C199" s="24" t="s">
        <x:v>4256</x:v>
      </x:c>
      <x:c r="D199" s="24"/>
      <x:c r="E199" s="24"/>
      <x:c r="F199" s="24"/>
      <x:c r="G199" s="24"/>
      <x:c r="H199" s="24"/>
      <x:c r="I199" s="24"/>
      <x:c r="J199" s="24"/>
      <x:c r="K199" s="24"/>
      <x:c r="L199" s="24"/>
      <x:c r="M199" s="24"/>
      <x:c r="N199" s="24"/>
      <x:c r="O199" s="24"/>
      <x:c r="P199" s="24"/>
      <x:c r="Q199" s="24"/>
      <x:c r="R199" s="24"/>
      <x:c r="S199" s="24"/>
      <x:c r="T199" s="24"/>
    </x:row>
    <x:row r="200" spans="3:20" customHeight="1">
      <x:c r="C200" s="24"/>
      <x:c r="D200" s="24"/>
      <x:c r="E200" s="24"/>
      <x:c r="F200" s="24"/>
      <x:c r="G200" s="24"/>
      <x:c r="H200" s="24"/>
      <x:c r="I200" s="24"/>
      <x:c r="J200" s="24"/>
      <x:c r="K200" s="24"/>
      <x:c r="L200" s="24"/>
      <x:c r="M200" s="24"/>
      <x:c r="N200" s="24"/>
      <x:c r="O200" s="24"/>
      <x:c r="P200" s="24"/>
      <x:c r="Q200" s="24"/>
      <x:c r="R200" s="24"/>
      <x:c r="S200" s="24"/>
      <x:c r="T200" s="24"/>
    </x:row>
    <x:row r="201" spans="3:20" customHeight="1">
      <x:c r="C201" s="24" t="s">
        <x:v>3437</x:v>
      </x:c>
      <x:c r="D201" s="24"/>
      <x:c r="E201" s="24"/>
      <x:c r="F201" s="24"/>
      <x:c r="G201" s="24"/>
      <x:c r="H201" s="24"/>
      <x:c r="I201" s="24"/>
      <x:c r="J201" s="24"/>
      <x:c r="K201" s="24"/>
      <x:c r="L201" s="24"/>
      <x:c r="M201" s="24"/>
      <x:c r="N201" s="24"/>
      <x:c r="O201" s="24"/>
      <x:c r="P201" s="24"/>
      <x:c r="Q201" s="24"/>
      <x:c r="R201" s="24"/>
      <x:c r="S201" s="24"/>
      <x:c r="T201" s="24"/>
    </x:row>
    <x:row r="203" spans="3:6" customHeight="1">
      <x:c r="C203" s="26" t="s">
        <x:v>1401</x:v>
      </x:c>
      <x:c r="D203" s="27"/>
      <x:c r="E203" s="27"/>
      <x:c r="F203" s="27"/>
    </x:row>
    <x:row r="204" spans="3:20" customHeight="1">
      <x:c r="C204" s="24" t="s">
        <x:v>4101</x:v>
      </x:c>
      <x:c r="D204" s="24"/>
      <x:c r="E204" s="24"/>
      <x:c r="F204" s="24"/>
      <x:c r="G204" s="24"/>
      <x:c r="H204" s="24"/>
      <x:c r="I204" s="24"/>
      <x:c r="J204" s="24"/>
      <x:c r="K204" s="24"/>
      <x:c r="L204" s="24"/>
      <x:c r="M204" s="24"/>
      <x:c r="N204" s="24"/>
      <x:c r="O204" s="24"/>
      <x:c r="P204" s="24"/>
      <x:c r="Q204" s="24"/>
      <x:c r="R204" s="24"/>
      <x:c r="S204" s="24"/>
      <x:c r="T204" s="24"/>
    </x:row>
    <x:row r="205" spans="3:20" customHeight="1">
      <x:c r="C205" s="24"/>
      <x:c r="D205" s="24"/>
      <x:c r="E205" s="24"/>
      <x:c r="F205" s="24"/>
      <x:c r="G205" s="24"/>
      <x:c r="H205" s="24"/>
      <x:c r="I205" s="24"/>
      <x:c r="J205" s="24"/>
      <x:c r="K205" s="24"/>
      <x:c r="L205" s="24"/>
      <x:c r="M205" s="24"/>
      <x:c r="N205" s="24"/>
      <x:c r="O205" s="24"/>
      <x:c r="P205" s="24"/>
      <x:c r="Q205" s="24"/>
      <x:c r="R205" s="24"/>
      <x:c r="S205" s="24"/>
      <x:c r="T205" s="24"/>
    </x:row>
    <x:row r="206" spans="3:20" customHeight="1">
      <x:c r="C206" s="24" t="s">
        <x:v>3419</x:v>
      </x:c>
      <x:c r="D206" s="24"/>
      <x:c r="E206" s="24"/>
      <x:c r="F206" s="24"/>
      <x:c r="G206" s="24"/>
      <x:c r="H206" s="24"/>
      <x:c r="I206" s="24"/>
      <x:c r="J206" s="24"/>
      <x:c r="K206" s="24"/>
      <x:c r="L206" s="24"/>
      <x:c r="M206" s="24"/>
      <x:c r="N206" s="24"/>
      <x:c r="O206" s="24"/>
      <x:c r="P206" s="24"/>
      <x:c r="Q206" s="24"/>
      <x:c r="R206" s="24"/>
      <x:c r="S206" s="24"/>
      <x:c r="T206" s="24"/>
    </x:row>
    <x:row r="208" spans="3:8" customHeight="1">
      <x:c r="C208" s="24" t="s">
        <x:v>970</x:v>
      </x:c>
      <x:c r="D208" s="36"/>
      <x:c r="E208" s="36"/>
      <x:c r="F208" s="36"/>
      <x:c r="G208" s="36"/>
      <x:c r="H208" s="36"/>
    </x:row>
    <x:row r="209" spans="3:20" customHeight="1">
      <x:c r="C209" s="24" t="s">
        <x:v>4097</x:v>
      </x:c>
      <x:c r="D209" s="24"/>
      <x:c r="E209" s="24"/>
      <x:c r="F209" s="24"/>
      <x:c r="G209" s="24"/>
      <x:c r="H209" s="24"/>
      <x:c r="I209" s="24"/>
      <x:c r="J209" s="24"/>
      <x:c r="K209" s="24"/>
      <x:c r="L209" s="24"/>
      <x:c r="M209" s="24"/>
      <x:c r="N209" s="24"/>
      <x:c r="O209" s="24"/>
      <x:c r="P209" s="24"/>
      <x:c r="Q209" s="24"/>
      <x:c r="R209" s="24"/>
      <x:c r="S209" s="24"/>
      <x:c r="T209" s="24"/>
    </x:row>
    <x:row r="210" spans="3:20" customHeight="1">
      <x:c r="C210" s="24"/>
      <x:c r="D210" s="24"/>
      <x:c r="E210" s="24"/>
      <x:c r="F210" s="24"/>
      <x:c r="G210" s="24"/>
      <x:c r="H210" s="24"/>
      <x:c r="I210" s="24"/>
      <x:c r="J210" s="24"/>
      <x:c r="K210" s="24"/>
      <x:c r="L210" s="24"/>
      <x:c r="M210" s="24"/>
      <x:c r="N210" s="24"/>
      <x:c r="O210" s="24"/>
      <x:c r="P210" s="24"/>
      <x:c r="Q210" s="24"/>
      <x:c r="R210" s="24"/>
      <x:c r="S210" s="24"/>
      <x:c r="T210" s="24"/>
    </x:row>
    <x:row r="211" spans="3:20" customHeight="1">
      <x:c r="C211" s="24" t="s">
        <x:v>38</x:v>
      </x:c>
      <x:c r="D211" s="24"/>
      <x:c r="E211" s="24"/>
      <x:c r="F211" s="24"/>
      <x:c r="G211" s="24"/>
      <x:c r="H211" s="24"/>
      <x:c r="I211" s="24"/>
      <x:c r="J211" s="24"/>
      <x:c r="K211" s="24"/>
      <x:c r="L211" s="24"/>
      <x:c r="M211" s="24"/>
      <x:c r="N211" s="24"/>
      <x:c r="O211" s="24"/>
      <x:c r="P211" s="24"/>
      <x:c r="Q211" s="24"/>
      <x:c r="R211" s="24"/>
      <x:c r="S211" s="24"/>
      <x:c r="T211" s="24"/>
    </x:row>
    <x:row r="212" spans="3:20" customHeight="1">
      <x:c r="C212" s="24" t="s">
        <x:v>950</x:v>
      </x:c>
      <x:c r="D212" s="24"/>
      <x:c r="E212" s="24"/>
      <x:c r="F212" s="24"/>
      <x:c r="G212" s="24"/>
      <x:c r="H212" s="24"/>
      <x:c r="I212" s="24"/>
      <x:c r="J212" s="24"/>
      <x:c r="K212" s="24"/>
      <x:c r="L212" s="24"/>
      <x:c r="M212" s="24"/>
      <x:c r="N212" s="24"/>
      <x:c r="O212" s="24"/>
      <x:c r="P212" s="24"/>
      <x:c r="Q212" s="24"/>
      <x:c r="R212" s="24"/>
      <x:c r="S212" s="24"/>
      <x:c r="T212" s="24"/>
    </x:row>
    <x:row r="213" spans="3:20" customHeight="1">
      <x:c r="C213" s="24"/>
      <x:c r="D213" s="24"/>
      <x:c r="E213" s="24"/>
      <x:c r="F213" s="24"/>
      <x:c r="G213" s="24"/>
      <x:c r="H213" s="24"/>
      <x:c r="I213" s="24"/>
      <x:c r="J213" s="24"/>
      <x:c r="K213" s="24"/>
      <x:c r="L213" s="24"/>
      <x:c r="M213" s="24"/>
      <x:c r="N213" s="24"/>
      <x:c r="O213" s="24"/>
      <x:c r="P213" s="24"/>
      <x:c r="Q213" s="24"/>
      <x:c r="R213" s="24"/>
      <x:c r="S213" s="24"/>
      <x:c r="T213" s="24"/>
    </x:row>
    <x:row r="214" spans="3:20" customHeight="1">
      <x:c r="C214" s="24" t="s">
        <x:v>326</x:v>
      </x:c>
      <x:c r="D214" s="24"/>
      <x:c r="E214" s="24"/>
      <x:c r="F214" s="24"/>
      <x:c r="G214" s="24"/>
      <x:c r="H214" s="24"/>
      <x:c r="I214" s="24"/>
      <x:c r="J214" s="24"/>
      <x:c r="K214" s="24"/>
      <x:c r="L214" s="24"/>
      <x:c r="M214" s="24"/>
      <x:c r="N214" s="24"/>
      <x:c r="O214" s="24"/>
      <x:c r="P214" s="24"/>
      <x:c r="Q214" s="24"/>
      <x:c r="R214" s="24"/>
      <x:c r="S214" s="24"/>
      <x:c r="T214" s="24"/>
    </x:row>
    <x:row r="215" spans="3:20" customHeight="1">
      <x:c r="C215" s="24"/>
      <x:c r="D215" s="24"/>
      <x:c r="E215" s="24"/>
      <x:c r="F215" s="24"/>
      <x:c r="G215" s="24"/>
      <x:c r="H215" s="24"/>
      <x:c r="I215" s="24"/>
      <x:c r="J215" s="24"/>
      <x:c r="K215" s="24"/>
      <x:c r="L215" s="24"/>
      <x:c r="M215" s="24"/>
      <x:c r="N215" s="24"/>
      <x:c r="O215" s="24"/>
      <x:c r="P215" s="24"/>
      <x:c r="Q215" s="24"/>
      <x:c r="R215" s="24"/>
      <x:c r="S215" s="24"/>
      <x:c r="T215" s="24"/>
    </x:row>
    <x:row r="216" spans="3:20" customHeight="1">
      <x:c r="C216" s="24" t="s">
        <x:v>966</x:v>
      </x:c>
      <x:c r="D216" s="24"/>
      <x:c r="E216" s="24"/>
      <x:c r="F216" s="24"/>
      <x:c r="G216" s="24"/>
      <x:c r="H216" s="24"/>
      <x:c r="I216" s="24"/>
      <x:c r="J216" s="24"/>
      <x:c r="K216" s="24"/>
      <x:c r="L216" s="24"/>
      <x:c r="M216" s="24"/>
      <x:c r="N216" s="24"/>
      <x:c r="O216" s="24"/>
      <x:c r="P216" s="24"/>
      <x:c r="Q216" s="24"/>
      <x:c r="R216" s="24"/>
      <x:c r="S216" s="24"/>
      <x:c r="T216" s="24"/>
    </x:row>
    <x:row r="217" spans="3:20" customHeight="1">
      <x:c r="C217" s="24"/>
      <x:c r="D217" s="24"/>
      <x:c r="E217" s="24"/>
      <x:c r="F217" s="24"/>
      <x:c r="G217" s="24"/>
      <x:c r="H217" s="24"/>
      <x:c r="I217" s="24"/>
      <x:c r="J217" s="24"/>
      <x:c r="K217" s="24"/>
      <x:c r="L217" s="24"/>
      <x:c r="M217" s="24"/>
      <x:c r="N217" s="24"/>
      <x:c r="O217" s="24"/>
      <x:c r="P217" s="24"/>
      <x:c r="Q217" s="24"/>
      <x:c r="R217" s="24"/>
      <x:c r="S217" s="24"/>
      <x:c r="T217" s="24"/>
    </x:row>
    <x:row r="218" spans="3:20" customHeight="1">
      <x:c r="C218" s="24" t="s">
        <x:v>969</x:v>
      </x:c>
      <x:c r="D218" s="24"/>
      <x:c r="E218" s="24"/>
      <x:c r="F218" s="24"/>
      <x:c r="G218" s="24"/>
      <x:c r="H218" s="24"/>
      <x:c r="I218" s="24"/>
      <x:c r="J218" s="24"/>
      <x:c r="K218" s="24"/>
      <x:c r="L218" s="24"/>
      <x:c r="M218" s="24"/>
      <x:c r="N218" s="24"/>
      <x:c r="O218" s="24"/>
      <x:c r="P218" s="24"/>
      <x:c r="Q218" s="24"/>
      <x:c r="R218" s="24"/>
      <x:c r="S218" s="24"/>
      <x:c r="T218" s="24"/>
    </x:row>
    <x:row r="219" spans="3:20" customHeight="1">
      <x:c r="C219" s="24" t="s">
        <x:v>51</x:v>
      </x:c>
      <x:c r="D219" s="24"/>
      <x:c r="E219" s="24"/>
      <x:c r="F219" s="24"/>
      <x:c r="G219" s="24"/>
      <x:c r="H219" s="24"/>
      <x:c r="I219" s="24"/>
      <x:c r="J219" s="24"/>
      <x:c r="K219" s="24"/>
      <x:c r="L219" s="24"/>
      <x:c r="M219" s="24"/>
      <x:c r="N219" s="24"/>
      <x:c r="O219" s="24"/>
      <x:c r="P219" s="24"/>
      <x:c r="Q219" s="24"/>
      <x:c r="R219" s="24"/>
      <x:c r="S219" s="24"/>
      <x:c r="T219" s="24"/>
    </x:row>
    <x:row r="220" spans="3:20" customHeight="1">
      <x:c r="C220" s="24" t="s">
        <x:v>950</x:v>
      </x:c>
      <x:c r="D220" s="24"/>
      <x:c r="E220" s="24"/>
      <x:c r="F220" s="24"/>
      <x:c r="G220" s="24"/>
      <x:c r="H220" s="24"/>
      <x:c r="I220" s="24"/>
      <x:c r="J220" s="24"/>
      <x:c r="K220" s="24"/>
      <x:c r="L220" s="24"/>
      <x:c r="M220" s="24"/>
      <x:c r="N220" s="24"/>
      <x:c r="O220" s="24"/>
      <x:c r="P220" s="24"/>
      <x:c r="Q220" s="24"/>
      <x:c r="R220" s="24"/>
      <x:c r="S220" s="24"/>
      <x:c r="T220" s="24"/>
    </x:row>
    <x:row r="221" spans="3:20" customHeight="1">
      <x:c r="C221" s="24"/>
      <x:c r="D221" s="24"/>
      <x:c r="E221" s="24"/>
      <x:c r="F221" s="24"/>
      <x:c r="G221" s="24"/>
      <x:c r="H221" s="24"/>
      <x:c r="I221" s="24"/>
      <x:c r="J221" s="24"/>
      <x:c r="K221" s="24"/>
      <x:c r="L221" s="24"/>
      <x:c r="M221" s="24"/>
      <x:c r="N221" s="24"/>
      <x:c r="O221" s="24"/>
      <x:c r="P221" s="24"/>
      <x:c r="Q221" s="24"/>
      <x:c r="R221" s="24"/>
      <x:c r="S221" s="24"/>
      <x:c r="T221" s="24"/>
    </x:row>
    <x:row r="222" spans="3:3" customHeight="1">
      <x:c r="C222" s="19" t="s">
        <x:v>1406</x:v>
      </x:c>
    </x:row>
    <x:row r="224" spans="3:10" customHeight="1">
      <x:c r="C224" s="24" t="s">
        <x:v>3438</x:v>
      </x:c>
      <x:c r="D224" s="36"/>
      <x:c r="E224" s="36"/>
      <x:c r="F224" s="36"/>
      <x:c r="G224" s="36"/>
      <x:c r="H224" s="36"/>
      <x:c r="I224" s="36"/>
      <x:c r="J224" s="36"/>
    </x:row>
    <x:row r="225" spans="3:20" customHeight="1">
      <x:c r="C225" s="24" t="s">
        <x:v>1864</x:v>
      </x:c>
      <x:c r="D225" s="24"/>
      <x:c r="E225" s="24"/>
      <x:c r="F225" s="24"/>
      <x:c r="G225" s="24"/>
      <x:c r="H225" s="24"/>
      <x:c r="I225" s="24"/>
      <x:c r="J225" s="24"/>
      <x:c r="K225" s="24"/>
      <x:c r="L225" s="24"/>
      <x:c r="M225" s="24"/>
      <x:c r="N225" s="24"/>
      <x:c r="O225" s="24"/>
      <x:c r="P225" s="24"/>
      <x:c r="Q225" s="24"/>
      <x:c r="R225" s="24"/>
      <x:c r="S225" s="24"/>
      <x:c r="T225" s="24"/>
    </x:row>
    <x:row r="226" spans="3:20" customHeight="1">
      <x:c r="C226" s="24"/>
      <x:c r="D226" s="24"/>
      <x:c r="E226" s="24"/>
      <x:c r="F226" s="24"/>
      <x:c r="G226" s="24"/>
      <x:c r="H226" s="24"/>
      <x:c r="I226" s="24"/>
      <x:c r="J226" s="24"/>
      <x:c r="K226" s="24"/>
      <x:c r="L226" s="24"/>
      <x:c r="M226" s="24"/>
      <x:c r="N226" s="24"/>
      <x:c r="O226" s="24"/>
      <x:c r="P226" s="24"/>
      <x:c r="Q226" s="24"/>
      <x:c r="R226" s="24"/>
      <x:c r="S226" s="24"/>
      <x:c r="T226" s="24"/>
    </x:row>
    <x:row r="227" spans="3:20" customHeight="1">
      <x:c r="C227" s="24" t="s">
        <x:v>39</x:v>
      </x:c>
      <x:c r="D227" s="24"/>
      <x:c r="E227" s="24"/>
      <x:c r="F227" s="24"/>
      <x:c r="G227" s="24"/>
      <x:c r="H227" s="24"/>
      <x:c r="I227" s="24"/>
      <x:c r="J227" s="24"/>
      <x:c r="K227" s="24"/>
      <x:c r="L227" s="24"/>
      <x:c r="M227" s="24"/>
      <x:c r="N227" s="24"/>
      <x:c r="O227" s="24"/>
      <x:c r="P227" s="24"/>
      <x:c r="Q227" s="24"/>
      <x:c r="R227" s="24"/>
      <x:c r="S227" s="24"/>
      <x:c r="T227" s="24"/>
    </x:row>
    <x:row r="228" spans="3:20" customHeight="1">
      <x:c r="C228" s="24" t="s">
        <x:v>950</x:v>
      </x:c>
      <x:c r="D228" s="24"/>
      <x:c r="E228" s="24"/>
      <x:c r="F228" s="24"/>
      <x:c r="G228" s="24"/>
      <x:c r="H228" s="24"/>
      <x:c r="I228" s="24"/>
      <x:c r="J228" s="24"/>
      <x:c r="K228" s="24"/>
      <x:c r="L228" s="24"/>
      <x:c r="M228" s="24"/>
      <x:c r="N228" s="24"/>
      <x:c r="O228" s="24"/>
      <x:c r="P228" s="24"/>
      <x:c r="Q228" s="24"/>
      <x:c r="R228" s="24"/>
      <x:c r="S228" s="24"/>
      <x:c r="T228" s="24"/>
    </x:row>
    <x:row r="229" spans="3:20" customHeight="1">
      <x:c r="C229" s="24"/>
      <x:c r="D229" s="24"/>
      <x:c r="E229" s="24"/>
      <x:c r="F229" s="24"/>
      <x:c r="G229" s="24"/>
      <x:c r="H229" s="24"/>
      <x:c r="I229" s="24"/>
      <x:c r="J229" s="24"/>
      <x:c r="K229" s="24"/>
      <x:c r="L229" s="24"/>
      <x:c r="M229" s="24"/>
      <x:c r="N229" s="24"/>
      <x:c r="O229" s="24"/>
      <x:c r="P229" s="24"/>
      <x:c r="Q229" s="24"/>
      <x:c r="R229" s="24"/>
      <x:c r="S229" s="24"/>
      <x:c r="T229" s="24"/>
    </x:row>
    <x:row r="230" spans="3:20" customHeight="1">
      <x:c r="C230" s="24" t="s">
        <x:v>326</x:v>
      </x:c>
      <x:c r="D230" s="24"/>
      <x:c r="E230" s="24"/>
      <x:c r="F230" s="24"/>
      <x:c r="G230" s="24"/>
      <x:c r="H230" s="24"/>
      <x:c r="I230" s="24"/>
      <x:c r="J230" s="24"/>
      <x:c r="K230" s="24"/>
      <x:c r="L230" s="24"/>
      <x:c r="M230" s="24"/>
      <x:c r="N230" s="24"/>
      <x:c r="O230" s="24"/>
      <x:c r="P230" s="24"/>
      <x:c r="Q230" s="24"/>
      <x:c r="R230" s="24"/>
      <x:c r="S230" s="24"/>
      <x:c r="T230" s="24"/>
    </x:row>
    <x:row r="231" spans="3:20" customHeight="1">
      <x:c r="C231" s="24"/>
      <x:c r="D231" s="24"/>
      <x:c r="E231" s="24"/>
      <x:c r="F231" s="24"/>
      <x:c r="G231" s="24"/>
      <x:c r="H231" s="24"/>
      <x:c r="I231" s="24"/>
      <x:c r="J231" s="24"/>
      <x:c r="K231" s="24"/>
      <x:c r="L231" s="24"/>
      <x:c r="M231" s="24"/>
      <x:c r="N231" s="24"/>
      <x:c r="O231" s="24"/>
      <x:c r="P231" s="24"/>
      <x:c r="Q231" s="24"/>
      <x:c r="R231" s="24"/>
      <x:c r="S231" s="24"/>
      <x:c r="T231" s="24"/>
    </x:row>
    <x:row r="232" spans="3:20" customHeight="1">
      <x:c r="C232" s="24" t="s">
        <x:v>363</x:v>
      </x:c>
      <x:c r="D232" s="24"/>
      <x:c r="E232" s="24"/>
      <x:c r="F232" s="24"/>
      <x:c r="G232" s="24"/>
      <x:c r="H232" s="24"/>
      <x:c r="I232" s="24"/>
      <x:c r="J232" s="24"/>
      <x:c r="K232" s="24"/>
      <x:c r="L232" s="24"/>
      <x:c r="M232" s="24"/>
      <x:c r="N232" s="24"/>
      <x:c r="O232" s="24"/>
      <x:c r="P232" s="24"/>
      <x:c r="Q232" s="24"/>
      <x:c r="R232" s="24"/>
      <x:c r="S232" s="24"/>
      <x:c r="T232" s="24"/>
    </x:row>
    <x:row r="233" spans="3:20" customHeight="1">
      <x:c r="C233" s="24"/>
      <x:c r="D233" s="24"/>
      <x:c r="E233" s="24"/>
      <x:c r="F233" s="24"/>
      <x:c r="G233" s="24"/>
      <x:c r="H233" s="24"/>
      <x:c r="I233" s="24"/>
      <x:c r="J233" s="24"/>
      <x:c r="K233" s="24"/>
      <x:c r="L233" s="24"/>
      <x:c r="M233" s="24"/>
      <x:c r="N233" s="24"/>
      <x:c r="O233" s="24"/>
      <x:c r="P233" s="24"/>
      <x:c r="Q233" s="24"/>
      <x:c r="R233" s="24"/>
      <x:c r="S233" s="24"/>
      <x:c r="T233" s="24"/>
    </x:row>
    <x:row r="234" spans="3:20" customHeight="1">
      <x:c r="C234" s="24" t="s">
        <x:v>969</x:v>
      </x:c>
      <x:c r="D234" s="24"/>
      <x:c r="E234" s="24"/>
      <x:c r="F234" s="24"/>
      <x:c r="G234" s="24"/>
      <x:c r="H234" s="24"/>
      <x:c r="I234" s="24"/>
      <x:c r="J234" s="24"/>
      <x:c r="K234" s="24"/>
      <x:c r="L234" s="24"/>
      <x:c r="M234" s="24"/>
      <x:c r="N234" s="24"/>
      <x:c r="O234" s="24"/>
      <x:c r="P234" s="24"/>
      <x:c r="Q234" s="24"/>
      <x:c r="R234" s="24"/>
      <x:c r="S234" s="24"/>
      <x:c r="T234" s="24"/>
    </x:row>
    <x:row r="235" spans="3:20" customHeight="1">
      <x:c r="C235" s="24" t="s">
        <x:v>51</x:v>
      </x:c>
      <x:c r="D235" s="24"/>
      <x:c r="E235" s="24"/>
      <x:c r="F235" s="24"/>
      <x:c r="G235" s="24"/>
      <x:c r="H235" s="24"/>
      <x:c r="I235" s="24"/>
      <x:c r="J235" s="24"/>
      <x:c r="K235" s="24"/>
      <x:c r="L235" s="24"/>
      <x:c r="M235" s="24"/>
      <x:c r="N235" s="24"/>
      <x:c r="O235" s="24"/>
      <x:c r="P235" s="24"/>
      <x:c r="Q235" s="24"/>
      <x:c r="R235" s="24"/>
      <x:c r="S235" s="24"/>
      <x:c r="T235" s="24"/>
    </x:row>
    <x:row r="236" spans="3:20" customHeight="1">
      <x:c r="C236" s="24" t="s">
        <x:v>950</x:v>
      </x:c>
      <x:c r="D236" s="24"/>
      <x:c r="E236" s="24"/>
      <x:c r="F236" s="24"/>
      <x:c r="G236" s="24"/>
      <x:c r="H236" s="24"/>
      <x:c r="I236" s="24"/>
      <x:c r="J236" s="24"/>
      <x:c r="K236" s="24"/>
      <x:c r="L236" s="24"/>
      <x:c r="M236" s="24"/>
      <x:c r="N236" s="24"/>
      <x:c r="O236" s="24"/>
      <x:c r="P236" s="24"/>
      <x:c r="Q236" s="24"/>
      <x:c r="R236" s="24"/>
      <x:c r="S236" s="24"/>
      <x:c r="T236" s="24"/>
    </x:row>
    <x:row r="239" spans="3:8" customHeight="1">
      <x:c r="C239" s="24" t="s">
        <x:v>4670</x:v>
      </x:c>
      <x:c r="D239" s="36"/>
      <x:c r="E239" s="36"/>
      <x:c r="F239" s="36"/>
      <x:c r="G239" s="36"/>
      <x:c r="H239" s="36"/>
    </x:row>
    <x:row r="240" spans="3:3" customHeight="1">
      <x:c r="C240" s="19" t="s">
        <x:v>356</x:v>
      </x:c>
    </x:row>
    <x:row r="270" spans="3:3" customHeight="1">
      <x:c r="C270" s="19" t="s">
        <x:v>964</x:v>
      </x:c>
    </x:row>
    <x:row r="271" spans="3:3" customHeight="1">
      <x:c r="C271" s="19" t="s">
        <x:v>972</x:v>
      </x:c>
    </x:row>
    <x:row r="272" spans="3:3" customHeight="1">
      <x:c r="C272" s="19" t="s">
        <x:v>3423</x:v>
      </x:c>
    </x:row>
    <x:row r="273" spans="3:31" customHeight="1">
      <x:c r="C273" s="24" t="s">
        <x:v>973</x:v>
      </x:c>
      <x:c r="D273" s="24"/>
      <x:c r="E273" s="24"/>
      <x:c r="F273" s="24"/>
      <x:c r="G273" s="24"/>
      <x:c r="H273" s="24"/>
      <x:c r="I273" s="24"/>
      <x:c r="J273" s="24"/>
      <x:c r="K273" s="24"/>
      <x:c r="L273" s="24"/>
      <x:c r="M273" s="24"/>
      <x:c r="N273" s="24"/>
      <x:c r="O273" s="24"/>
      <x:c r="P273" s="24"/>
      <x:c r="Q273" s="24"/>
      <x:c r="R273" s="24"/>
      <x:c r="S273" s="24"/>
      <x:c r="T273" s="24"/>
      <x:c r="U273" s="24"/>
      <x:c r="V273" s="24"/>
      <x:c r="W273" s="24"/>
      <x:c r="X273" s="24"/>
      <x:c r="Y273" s="24"/>
      <x:c r="Z273" s="24"/>
      <x:c r="AA273" s="24"/>
      <x:c r="AB273" s="24"/>
      <x:c r="AC273" s="24"/>
      <x:c r="AD273" s="24"/>
      <x:c r="AE273" s="24"/>
    </x:row>
    <x:row r="274" spans="3:31" customHeight="1">
      <x:c r="C274" s="24" t="s">
        <x:v>1876</x:v>
      </x:c>
      <x:c r="D274" s="24"/>
      <x:c r="E274" s="24"/>
      <x:c r="F274" s="24"/>
      <x:c r="G274" s="24"/>
      <x:c r="H274" s="24"/>
      <x:c r="I274" s="24"/>
      <x:c r="J274" s="24"/>
      <x:c r="K274" s="24"/>
      <x:c r="L274" s="24"/>
      <x:c r="M274" s="24"/>
      <x:c r="N274" s="24"/>
      <x:c r="O274" s="24"/>
      <x:c r="P274" s="24"/>
      <x:c r="Q274" s="24"/>
      <x:c r="R274" s="24"/>
      <x:c r="S274" s="24"/>
      <x:c r="T274" s="24"/>
      <x:c r="U274" s="24"/>
      <x:c r="V274" s="24"/>
      <x:c r="W274" s="24"/>
      <x:c r="X274" s="24"/>
      <x:c r="Y274" s="24"/>
      <x:c r="Z274" s="24"/>
      <x:c r="AA274" s="24"/>
      <x:c r="AB274" s="24"/>
      <x:c r="AC274" s="24"/>
      <x:c r="AD274" s="24"/>
      <x:c r="AE274" s="24"/>
    </x:row>
    <x:row r="275" spans="3:31" customHeight="1">
      <x:c r="C275" s="24"/>
      <x:c r="D275" s="24"/>
      <x:c r="E275" s="24"/>
      <x:c r="F275" s="24"/>
      <x:c r="G275" s="24"/>
      <x:c r="H275" s="24"/>
      <x:c r="I275" s="24"/>
      <x:c r="J275" s="24"/>
      <x:c r="K275" s="24"/>
      <x:c r="L275" s="24"/>
      <x:c r="M275" s="24"/>
      <x:c r="N275" s="24"/>
      <x:c r="O275" s="24"/>
      <x:c r="P275" s="24"/>
      <x:c r="Q275" s="24"/>
      <x:c r="R275" s="24"/>
      <x:c r="S275" s="24"/>
      <x:c r="T275" s="24"/>
      <x:c r="U275" s="24"/>
      <x:c r="V275" s="24"/>
      <x:c r="W275" s="24"/>
      <x:c r="X275" s="24"/>
      <x:c r="Y275" s="24"/>
      <x:c r="Z275" s="24"/>
      <x:c r="AA275" s="24"/>
      <x:c r="AB275" s="24"/>
      <x:c r="AC275" s="24"/>
      <x:c r="AD275" s="24"/>
      <x:c r="AE275" s="24"/>
    </x:row>
    <x:row r="276" spans="3:31" customHeight="1">
      <x:c r="C276" s="24" t="s">
        <x:v>40</x:v>
      </x:c>
      <x:c r="D276" s="24"/>
      <x:c r="E276" s="24"/>
      <x:c r="F276" s="24"/>
      <x:c r="G276" s="24"/>
      <x:c r="H276" s="24"/>
      <x:c r="I276" s="24"/>
      <x:c r="J276" s="24"/>
      <x:c r="K276" s="24"/>
      <x:c r="L276" s="24"/>
      <x:c r="M276" s="24"/>
      <x:c r="N276" s="24"/>
      <x:c r="O276" s="24"/>
      <x:c r="P276" s="24"/>
      <x:c r="Q276" s="24"/>
      <x:c r="R276" s="24"/>
      <x:c r="S276" s="24"/>
      <x:c r="T276" s="24"/>
      <x:c r="U276" s="24"/>
      <x:c r="V276" s="24"/>
      <x:c r="W276" s="24"/>
      <x:c r="X276" s="24"/>
      <x:c r="Y276" s="24"/>
      <x:c r="Z276" s="24"/>
      <x:c r="AA276" s="24"/>
      <x:c r="AB276" s="24"/>
      <x:c r="AC276" s="24"/>
      <x:c r="AD276" s="24"/>
      <x:c r="AE276" s="24"/>
    </x:row>
    <x:row r="277" spans="3:31" customHeight="1">
      <x:c r="C277" s="24" t="s">
        <x:v>950</x:v>
      </x:c>
      <x:c r="D277" s="24"/>
      <x:c r="E277" s="24"/>
      <x:c r="F277" s="24"/>
      <x:c r="G277" s="24"/>
      <x:c r="H277" s="24"/>
      <x:c r="I277" s="24"/>
      <x:c r="J277" s="24"/>
      <x:c r="K277" s="24"/>
      <x:c r="L277" s="24"/>
      <x:c r="M277" s="24"/>
      <x:c r="N277" s="24"/>
      <x:c r="O277" s="24"/>
      <x:c r="P277" s="24"/>
      <x:c r="Q277" s="24"/>
      <x:c r="R277" s="24"/>
      <x:c r="S277" s="24"/>
      <x:c r="T277" s="24"/>
      <x:c r="U277" s="24"/>
      <x:c r="V277" s="24"/>
      <x:c r="W277" s="24"/>
      <x:c r="X277" s="24"/>
      <x:c r="Y277" s="24"/>
      <x:c r="Z277" s="24"/>
      <x:c r="AA277" s="24"/>
      <x:c r="AB277" s="24"/>
      <x:c r="AC277" s="24"/>
      <x:c r="AD277" s="24"/>
      <x:c r="AE277" s="24"/>
    </x:row>
    <x:row r="278" spans="3:31" customHeight="1">
      <x:c r="C278" s="24"/>
      <x:c r="D278" s="24"/>
      <x:c r="E278" s="24"/>
      <x:c r="F278" s="24"/>
      <x:c r="G278" s="24"/>
      <x:c r="H278" s="24"/>
      <x:c r="I278" s="24"/>
      <x:c r="J278" s="24"/>
      <x:c r="K278" s="24"/>
      <x:c r="L278" s="24"/>
      <x:c r="M278" s="24"/>
      <x:c r="N278" s="24"/>
      <x:c r="O278" s="24"/>
      <x:c r="P278" s="24"/>
      <x:c r="Q278" s="24"/>
      <x:c r="R278" s="24"/>
      <x:c r="S278" s="24"/>
      <x:c r="T278" s="24"/>
      <x:c r="U278" s="24"/>
      <x:c r="V278" s="24"/>
      <x:c r="W278" s="24"/>
      <x:c r="X278" s="24"/>
      <x:c r="Y278" s="24"/>
      <x:c r="Z278" s="24"/>
      <x:c r="AA278" s="24"/>
      <x:c r="AB278" s="24"/>
      <x:c r="AC278" s="24"/>
      <x:c r="AD278" s="24"/>
      <x:c r="AE278" s="24"/>
    </x:row>
    <x:row r="279" spans="3:31" customHeight="1">
      <x:c r="C279" s="24" t="s">
        <x:v>326</x:v>
      </x:c>
      <x:c r="D279" s="24"/>
      <x:c r="E279" s="24"/>
      <x:c r="F279" s="24"/>
      <x:c r="G279" s="24"/>
      <x:c r="H279" s="24"/>
      <x:c r="I279" s="24"/>
      <x:c r="J279" s="24"/>
      <x:c r="K279" s="24"/>
      <x:c r="L279" s="24"/>
      <x:c r="M279" s="24"/>
      <x:c r="N279" s="24"/>
      <x:c r="O279" s="24"/>
      <x:c r="P279" s="24"/>
      <x:c r="Q279" s="24"/>
      <x:c r="R279" s="24"/>
      <x:c r="S279" s="24"/>
      <x:c r="T279" s="24"/>
      <x:c r="U279" s="24"/>
      <x:c r="V279" s="24"/>
      <x:c r="W279" s="24"/>
      <x:c r="X279" s="24"/>
      <x:c r="Y279" s="24"/>
      <x:c r="Z279" s="24"/>
      <x:c r="AA279" s="24"/>
      <x:c r="AB279" s="24"/>
      <x:c r="AC279" s="24"/>
      <x:c r="AD279" s="24"/>
      <x:c r="AE279" s="24"/>
    </x:row>
    <x:row r="280" spans="3:31" customHeight="1">
      <x:c r="C280" s="24"/>
      <x:c r="D280" s="24"/>
      <x:c r="E280" s="24"/>
      <x:c r="F280" s="24"/>
      <x:c r="G280" s="24"/>
      <x:c r="H280" s="24"/>
      <x:c r="I280" s="24"/>
      <x:c r="J280" s="24"/>
      <x:c r="K280" s="24"/>
      <x:c r="L280" s="24"/>
      <x:c r="M280" s="24"/>
      <x:c r="N280" s="24"/>
      <x:c r="O280" s="24"/>
      <x:c r="P280" s="24"/>
      <x:c r="Q280" s="24"/>
      <x:c r="R280" s="24"/>
      <x:c r="S280" s="24"/>
      <x:c r="T280" s="24"/>
      <x:c r="U280" s="24"/>
      <x:c r="V280" s="24"/>
      <x:c r="W280" s="24"/>
      <x:c r="X280" s="24"/>
      <x:c r="Y280" s="24"/>
      <x:c r="Z280" s="24"/>
      <x:c r="AA280" s="24"/>
      <x:c r="AB280" s="24"/>
      <x:c r="AC280" s="24"/>
      <x:c r="AD280" s="24"/>
      <x:c r="AE280" s="24"/>
    </x:row>
    <x:row r="281" spans="3:31" customHeight="1">
      <x:c r="C281" s="24" t="s">
        <x:v>362</x:v>
      </x:c>
      <x:c r="D281" s="24"/>
      <x:c r="E281" s="24"/>
      <x:c r="F281" s="24"/>
      <x:c r="G281" s="24"/>
      <x:c r="H281" s="24"/>
      <x:c r="I281" s="24"/>
      <x:c r="J281" s="24"/>
      <x:c r="K281" s="24"/>
      <x:c r="L281" s="24"/>
      <x:c r="M281" s="24"/>
      <x:c r="N281" s="24"/>
      <x:c r="O281" s="24"/>
      <x:c r="P281" s="24"/>
      <x:c r="Q281" s="24"/>
      <x:c r="R281" s="24"/>
      <x:c r="S281" s="24"/>
      <x:c r="T281" s="24"/>
      <x:c r="U281" s="24"/>
      <x:c r="V281" s="24"/>
      <x:c r="W281" s="24"/>
      <x:c r="X281" s="24"/>
      <x:c r="Y281" s="24"/>
      <x:c r="Z281" s="24"/>
      <x:c r="AA281" s="24"/>
      <x:c r="AB281" s="24"/>
      <x:c r="AC281" s="24"/>
      <x:c r="AD281" s="24"/>
      <x:c r="AE281" s="24"/>
    </x:row>
    <x:row r="282" spans="3:31" customHeight="1">
      <x:c r="C282" s="24"/>
      <x:c r="D282" s="24"/>
      <x:c r="E282" s="24"/>
      <x:c r="F282" s="24"/>
      <x:c r="G282" s="24"/>
      <x:c r="H282" s="24"/>
      <x:c r="I282" s="24"/>
      <x:c r="J282" s="24"/>
      <x:c r="K282" s="24"/>
      <x:c r="L282" s="24"/>
      <x:c r="M282" s="24"/>
      <x:c r="N282" s="24"/>
      <x:c r="O282" s="24"/>
      <x:c r="P282" s="24"/>
      <x:c r="Q282" s="24"/>
      <x:c r="R282" s="24"/>
      <x:c r="S282" s="24"/>
      <x:c r="T282" s="24"/>
      <x:c r="U282" s="24"/>
      <x:c r="V282" s="24"/>
      <x:c r="W282" s="24"/>
      <x:c r="X282" s="24"/>
      <x:c r="Y282" s="24"/>
      <x:c r="Z282" s="24"/>
      <x:c r="AA282" s="24"/>
      <x:c r="AB282" s="24"/>
      <x:c r="AC282" s="24"/>
      <x:c r="AD282" s="24"/>
      <x:c r="AE282" s="24"/>
    </x:row>
    <x:row r="283" spans="3:31" customHeight="1">
      <x:c r="C283" s="24" t="s">
        <x:v>969</x:v>
      </x:c>
      <x:c r="D283" s="24"/>
      <x:c r="E283" s="24"/>
      <x:c r="F283" s="24"/>
      <x:c r="G283" s="24"/>
      <x:c r="H283" s="24"/>
      <x:c r="I283" s="24"/>
      <x:c r="J283" s="24"/>
      <x:c r="K283" s="24"/>
      <x:c r="L283" s="24"/>
      <x:c r="M283" s="24"/>
      <x:c r="N283" s="24"/>
      <x:c r="O283" s="24"/>
      <x:c r="P283" s="24"/>
      <x:c r="Q283" s="24"/>
      <x:c r="R283" s="24"/>
      <x:c r="S283" s="24"/>
      <x:c r="T283" s="24"/>
      <x:c r="U283" s="24"/>
      <x:c r="V283" s="24"/>
      <x:c r="W283" s="24"/>
      <x:c r="X283" s="24"/>
      <x:c r="Y283" s="24"/>
      <x:c r="Z283" s="24"/>
      <x:c r="AA283" s="24"/>
      <x:c r="AB283" s="24"/>
      <x:c r="AC283" s="24"/>
      <x:c r="AD283" s="24"/>
      <x:c r="AE283" s="24"/>
    </x:row>
    <x:row r="284" spans="3:31" customHeight="1">
      <x:c r="C284" s="24" t="s">
        <x:v>51</x:v>
      </x:c>
      <x:c r="D284" s="24"/>
      <x:c r="E284" s="24"/>
      <x:c r="F284" s="24"/>
      <x:c r="G284" s="24"/>
      <x:c r="H284" s="24"/>
      <x:c r="I284" s="24"/>
      <x:c r="J284" s="24"/>
      <x:c r="K284" s="24"/>
      <x:c r="L284" s="24"/>
      <x:c r="M284" s="24"/>
      <x:c r="N284" s="24"/>
      <x:c r="O284" s="24"/>
      <x:c r="P284" s="24"/>
      <x:c r="Q284" s="24"/>
      <x:c r="R284" s="24"/>
      <x:c r="S284" s="24"/>
      <x:c r="T284" s="24"/>
      <x:c r="U284" s="24"/>
      <x:c r="V284" s="24"/>
      <x:c r="W284" s="24"/>
      <x:c r="X284" s="24"/>
      <x:c r="Y284" s="24"/>
      <x:c r="Z284" s="24"/>
      <x:c r="AA284" s="24"/>
      <x:c r="AB284" s="24"/>
      <x:c r="AC284" s="24"/>
      <x:c r="AD284" s="24"/>
      <x:c r="AE284" s="24"/>
    </x:row>
    <x:row r="285" spans="3:31" customHeight="1">
      <x:c r="C285" s="24" t="s">
        <x:v>950</x:v>
      </x:c>
      <x:c r="D285" s="24"/>
      <x:c r="E285" s="24"/>
      <x:c r="F285" s="24"/>
      <x:c r="G285" s="24"/>
      <x:c r="H285" s="24"/>
      <x:c r="I285" s="24"/>
      <x:c r="J285" s="24"/>
      <x:c r="K285" s="24"/>
      <x:c r="L285" s="24"/>
      <x:c r="M285" s="24"/>
      <x:c r="N285" s="24"/>
      <x:c r="O285" s="24"/>
      <x:c r="P285" s="24"/>
      <x:c r="Q285" s="24"/>
      <x:c r="R285" s="24"/>
      <x:c r="S285" s="24"/>
      <x:c r="T285" s="24"/>
      <x:c r="U285" s="24"/>
      <x:c r="V285" s="24"/>
      <x:c r="W285" s="24"/>
      <x:c r="X285" s="24"/>
      <x:c r="Y285" s="24"/>
      <x:c r="Z285" s="24"/>
      <x:c r="AA285" s="24"/>
      <x:c r="AB285" s="24"/>
      <x:c r="AC285" s="24"/>
      <x:c r="AD285" s="24"/>
      <x:c r="AE285" s="24"/>
    </x:row>
    <x:row r="286" spans="3:31" customHeight="1">
      <x:c r="C286" s="24"/>
      <x:c r="D286" s="24"/>
      <x:c r="E286" s="24"/>
      <x:c r="F286" s="24"/>
      <x:c r="G286" s="24"/>
      <x:c r="H286" s="24"/>
      <x:c r="I286" s="24"/>
      <x:c r="J286" s="24"/>
      <x:c r="K286" s="24"/>
      <x:c r="L286" s="24"/>
      <x:c r="M286" s="24"/>
      <x:c r="N286" s="24"/>
      <x:c r="O286" s="24"/>
      <x:c r="P286" s="24"/>
      <x:c r="Q286" s="24"/>
      <x:c r="R286" s="24"/>
      <x:c r="S286" s="24"/>
      <x:c r="T286" s="24"/>
      <x:c r="U286" s="24"/>
      <x:c r="V286" s="24"/>
      <x:c r="W286" s="24"/>
      <x:c r="X286" s="24"/>
      <x:c r="Y286" s="24"/>
      <x:c r="Z286" s="24"/>
      <x:c r="AA286" s="24"/>
      <x:c r="AB286" s="24"/>
      <x:c r="AC286" s="24"/>
      <x:c r="AD286" s="24"/>
      <x:c r="AE286" s="24"/>
    </x:row>
    <x:row r="287" spans="3:31" customHeight="1">
      <x:c r="C287" s="38" t="s">
        <x:v>212</x:v>
      </x:c>
      <x:c r="D287" s="39"/>
      <x:c r="E287" s="39"/>
      <x:c r="F287" s="39"/>
      <x:c r="G287" s="39"/>
      <x:c r="H287" s="39"/>
      <x:c r="I287" s="39"/>
      <x:c r="J287" s="39"/>
      <x:c r="K287" s="39"/>
      <x:c r="L287" s="39"/>
      <x:c r="M287" s="24"/>
      <x:c r="N287" s="24"/>
      <x:c r="O287" s="24"/>
      <x:c r="P287" s="24"/>
      <x:c r="Q287" s="24"/>
      <x:c r="R287" s="24"/>
      <x:c r="S287" s="24"/>
      <x:c r="T287" s="24"/>
      <x:c r="U287" s="24"/>
      <x:c r="V287" s="24"/>
      <x:c r="W287" s="24"/>
      <x:c r="X287" s="24"/>
      <x:c r="Y287" s="24"/>
      <x:c r="Z287" s="24"/>
      <x:c r="AA287" s="24"/>
      <x:c r="AB287" s="24"/>
      <x:c r="AC287" s="24"/>
      <x:c r="AD287" s="24"/>
      <x:c r="AE287" s="24"/>
    </x:row>
    <x:row r="289" spans="3:9" customHeight="1">
      <x:c r="C289" s="26" t="s">
        <x:v>3429</x:v>
      </x:c>
      <x:c r="D289" s="27"/>
      <x:c r="E289" s="27"/>
      <x:c r="F289" s="27"/>
      <x:c r="G289" s="27"/>
      <x:c r="H289" s="27"/>
      <x:c r="I289" s="27"/>
    </x:row>
    <x:row r="292" spans="3:3" customHeight="1">
      <x:c r="C292" s="19" t="s">
        <x:v>209</x:v>
      </x:c>
    </x:row>
    <x:row r="293" spans="3:3" customHeight="1">
      <x:c r="C293" s="19" t="s">
        <x:v>364</x:v>
      </x:c>
    </x:row>
    <x:row r="295" spans="3:24" customHeight="1">
      <x:c r="C295" s="38" t="s">
        <x:v>1864</x:v>
      </x:c>
      <x:c r="D295" s="39"/>
      <x:c r="E295" s="39"/>
      <x:c r="F295" s="39"/>
      <x:c r="G295" s="39"/>
      <x:c r="H295" s="39"/>
      <x:c r="I295" s="39"/>
      <x:c r="J295" s="39"/>
      <x:c r="K295" s="39"/>
      <x:c r="L295" s="24"/>
      <x:c r="M295" s="24"/>
      <x:c r="N295" s="24"/>
      <x:c r="O295" s="24"/>
      <x:c r="P295" s="24"/>
      <x:c r="Q295" s="24"/>
      <x:c r="R295" s="24"/>
      <x:c r="S295" s="24"/>
      <x:c r="T295" s="24"/>
      <x:c r="U295" s="24"/>
      <x:c r="V295" s="24"/>
      <x:c r="W295" s="24"/>
      <x:c r="X295" s="24"/>
    </x:row>
    <x:row r="296" spans="3:24" customHeight="1">
      <x:c r="C296" s="24"/>
      <x:c r="D296" s="24"/>
      <x:c r="E296" s="24"/>
      <x:c r="F296" s="24"/>
      <x:c r="G296" s="24"/>
      <x:c r="H296" s="24"/>
      <x:c r="I296" s="24"/>
      <x:c r="J296" s="24"/>
      <x:c r="K296" s="24"/>
      <x:c r="L296" s="24"/>
      <x:c r="M296" s="24"/>
      <x:c r="N296" s="24"/>
      <x:c r="O296" s="24"/>
      <x:c r="P296" s="24"/>
      <x:c r="Q296" s="24"/>
      <x:c r="R296" s="24"/>
      <x:c r="S296" s="24"/>
      <x:c r="T296" s="24"/>
      <x:c r="U296" s="24"/>
      <x:c r="V296" s="24"/>
      <x:c r="W296" s="24"/>
      <x:c r="X296" s="24"/>
    </x:row>
    <x:row r="297" spans="3:24" customHeight="1">
      <x:c r="C297" s="24" t="s">
        <x:v>47</x:v>
      </x:c>
      <x:c r="D297" s="24"/>
      <x:c r="E297" s="24"/>
      <x:c r="F297" s="24"/>
      <x:c r="G297" s="24"/>
      <x:c r="H297" s="24"/>
      <x:c r="I297" s="24"/>
      <x:c r="J297" s="24"/>
      <x:c r="K297" s="24"/>
      <x:c r="L297" s="24"/>
      <x:c r="M297" s="24"/>
      <x:c r="N297" s="24"/>
      <x:c r="O297" s="24"/>
      <x:c r="P297" s="24"/>
      <x:c r="Q297" s="24"/>
      <x:c r="R297" s="24"/>
      <x:c r="S297" s="24"/>
      <x:c r="T297" s="24"/>
      <x:c r="U297" s="24"/>
      <x:c r="V297" s="24"/>
      <x:c r="W297" s="24"/>
      <x:c r="X297" s="24"/>
    </x:row>
    <x:row r="298" spans="3:24" customHeight="1">
      <x:c r="C298" s="24" t="s">
        <x:v>950</x:v>
      </x:c>
      <x:c r="D298" s="24"/>
      <x:c r="E298" s="24"/>
      <x:c r="F298" s="24"/>
      <x:c r="G298" s="24"/>
      <x:c r="H298" s="24"/>
      <x:c r="I298" s="24"/>
      <x:c r="J298" s="24"/>
      <x:c r="K298" s="24"/>
      <x:c r="L298" s="24"/>
      <x:c r="M298" s="24"/>
      <x:c r="N298" s="24"/>
      <x:c r="O298" s="24"/>
      <x:c r="P298" s="24"/>
      <x:c r="Q298" s="24"/>
      <x:c r="R298" s="24"/>
      <x:c r="S298" s="24"/>
      <x:c r="T298" s="24"/>
      <x:c r="U298" s="24"/>
      <x:c r="V298" s="24"/>
      <x:c r="W298" s="24"/>
      <x:c r="X298" s="24"/>
    </x:row>
    <x:row r="299" spans="3:24" customHeight="1">
      <x:c r="C299" s="24"/>
      <x:c r="D299" s="24"/>
      <x:c r="E299" s="24"/>
      <x:c r="F299" s="24"/>
      <x:c r="G299" s="24"/>
      <x:c r="H299" s="24"/>
      <x:c r="I299" s="24"/>
      <x:c r="J299" s="24"/>
      <x:c r="K299" s="24"/>
      <x:c r="L299" s="24"/>
      <x:c r="M299" s="24"/>
      <x:c r="N299" s="24"/>
      <x:c r="O299" s="24"/>
      <x:c r="P299" s="24"/>
      <x:c r="Q299" s="24"/>
      <x:c r="R299" s="24"/>
      <x:c r="S299" s="24"/>
      <x:c r="T299" s="24"/>
      <x:c r="U299" s="24"/>
      <x:c r="V299" s="24"/>
      <x:c r="W299" s="24"/>
      <x:c r="X299" s="24"/>
    </x:row>
    <x:row r="300" spans="3:24" customHeight="1">
      <x:c r="C300" s="24" t="s">
        <x:v>326</x:v>
      </x:c>
      <x:c r="D300" s="24"/>
      <x:c r="E300" s="24"/>
      <x:c r="F300" s="24"/>
      <x:c r="G300" s="24"/>
      <x:c r="H300" s="24"/>
      <x:c r="I300" s="24"/>
      <x:c r="J300" s="24"/>
      <x:c r="K300" s="24"/>
      <x:c r="L300" s="24"/>
      <x:c r="M300" s="24"/>
      <x:c r="N300" s="24"/>
      <x:c r="O300" s="24"/>
      <x:c r="P300" s="24"/>
      <x:c r="Q300" s="24"/>
      <x:c r="R300" s="24"/>
      <x:c r="S300" s="24"/>
      <x:c r="T300" s="24"/>
      <x:c r="U300" s="24"/>
      <x:c r="V300" s="24"/>
      <x:c r="W300" s="24"/>
      <x:c r="X300" s="24"/>
    </x:row>
    <x:row r="301" spans="3:24" customHeight="1">
      <x:c r="C301" s="24"/>
      <x:c r="D301" s="24"/>
      <x:c r="E301" s="24"/>
      <x:c r="F301" s="24"/>
      <x:c r="G301" s="24"/>
      <x:c r="H301" s="24"/>
      <x:c r="I301" s="24"/>
      <x:c r="J301" s="24"/>
      <x:c r="K301" s="24"/>
      <x:c r="L301" s="24"/>
      <x:c r="M301" s="24"/>
      <x:c r="N301" s="24"/>
      <x:c r="O301" s="24"/>
      <x:c r="P301" s="24"/>
      <x:c r="Q301" s="24"/>
      <x:c r="R301" s="24"/>
      <x:c r="S301" s="24"/>
      <x:c r="T301" s="24"/>
      <x:c r="U301" s="24"/>
      <x:c r="V301" s="24"/>
      <x:c r="W301" s="24"/>
      <x:c r="X301" s="24"/>
    </x:row>
    <x:row r="302" spans="3:24" customHeight="1">
      <x:c r="C302" s="24" t="s">
        <x:v>2674</x:v>
      </x:c>
      <x:c r="D302" s="24"/>
      <x:c r="E302" s="24"/>
      <x:c r="F302" s="24"/>
      <x:c r="G302" s="24"/>
      <x:c r="H302" s="24"/>
      <x:c r="I302" s="24"/>
      <x:c r="J302" s="24"/>
      <x:c r="K302" s="24"/>
      <x:c r="L302" s="24"/>
      <x:c r="M302" s="24"/>
      <x:c r="N302" s="24"/>
      <x:c r="O302" s="24"/>
      <x:c r="P302" s="24"/>
      <x:c r="Q302" s="24"/>
      <x:c r="R302" s="24"/>
      <x:c r="S302" s="24"/>
      <x:c r="T302" s="24"/>
      <x:c r="U302" s="24"/>
      <x:c r="V302" s="24"/>
      <x:c r="W302" s="24"/>
      <x:c r="X302" s="24"/>
    </x:row>
    <x:row r="303" spans="3:24" customHeight="1">
      <x:c r="C303" s="24"/>
      <x:c r="D303" s="24"/>
      <x:c r="E303" s="24"/>
      <x:c r="F303" s="24"/>
      <x:c r="G303" s="24"/>
      <x:c r="H303" s="24"/>
      <x:c r="I303" s="24"/>
      <x:c r="J303" s="24"/>
      <x:c r="K303" s="24"/>
      <x:c r="L303" s="24"/>
      <x:c r="M303" s="24"/>
      <x:c r="N303" s="24"/>
      <x:c r="O303" s="24"/>
      <x:c r="P303" s="24"/>
      <x:c r="Q303" s="24"/>
      <x:c r="R303" s="24"/>
      <x:c r="S303" s="24"/>
      <x:c r="T303" s="24"/>
      <x:c r="U303" s="24"/>
      <x:c r="V303" s="24"/>
      <x:c r="W303" s="24"/>
      <x:c r="X303" s="24"/>
    </x:row>
    <x:row r="304" spans="3:24" customHeight="1">
      <x:c r="C304" s="24" t="s">
        <x:v>969</x:v>
      </x:c>
      <x:c r="D304" s="24"/>
      <x:c r="E304" s="24"/>
      <x:c r="F304" s="24"/>
      <x:c r="G304" s="24"/>
      <x:c r="H304" s="24"/>
      <x:c r="I304" s="24"/>
      <x:c r="J304" s="24"/>
      <x:c r="K304" s="24"/>
      <x:c r="L304" s="24"/>
      <x:c r="M304" s="24"/>
      <x:c r="N304" s="24"/>
      <x:c r="O304" s="24"/>
      <x:c r="P304" s="24"/>
      <x:c r="Q304" s="24"/>
      <x:c r="R304" s="24"/>
      <x:c r="S304" s="24"/>
      <x:c r="T304" s="24"/>
      <x:c r="U304" s="24"/>
      <x:c r="V304" s="24"/>
      <x:c r="W304" s="24"/>
      <x:c r="X304" s="24"/>
    </x:row>
    <x:row r="305" spans="3:24" customHeight="1">
      <x:c r="C305" s="24" t="s">
        <x:v>51</x:v>
      </x:c>
      <x:c r="D305" s="24"/>
      <x:c r="E305" s="24"/>
      <x:c r="F305" s="24"/>
      <x:c r="G305" s="24"/>
      <x:c r="H305" s="24"/>
      <x:c r="I305" s="24"/>
      <x:c r="J305" s="24"/>
      <x:c r="K305" s="24"/>
      <x:c r="L305" s="24"/>
      <x:c r="M305" s="24"/>
      <x:c r="N305" s="24"/>
      <x:c r="O305" s="24"/>
      <x:c r="P305" s="24"/>
      <x:c r="Q305" s="24"/>
      <x:c r="R305" s="24"/>
      <x:c r="S305" s="24"/>
      <x:c r="T305" s="24"/>
      <x:c r="U305" s="24"/>
      <x:c r="V305" s="24"/>
      <x:c r="W305" s="24"/>
      <x:c r="X305" s="24"/>
    </x:row>
    <x:row r="306" spans="3:24" customHeight="1">
      <x:c r="C306" s="24" t="s">
        <x:v>950</x:v>
      </x:c>
      <x:c r="D306" s="24"/>
      <x:c r="E306" s="24"/>
      <x:c r="F306" s="24"/>
      <x:c r="G306" s="24"/>
      <x:c r="H306" s="24"/>
      <x:c r="I306" s="24"/>
      <x:c r="J306" s="24"/>
      <x:c r="K306" s="24"/>
      <x:c r="L306" s="24"/>
      <x:c r="M306" s="24"/>
      <x:c r="N306" s="24"/>
      <x:c r="O306" s="24"/>
      <x:c r="P306" s="24"/>
      <x:c r="Q306" s="24"/>
      <x:c r="R306" s="24"/>
      <x:c r="S306" s="24"/>
      <x:c r="T306" s="24"/>
      <x:c r="U306" s="24"/>
      <x:c r="V306" s="24"/>
      <x:c r="W306" s="24"/>
      <x:c r="X306" s="24"/>
    </x:row>
    <x:row r="307" spans="3:24" customHeight="1">
      <x:c r="C307" s="24"/>
      <x:c r="D307" s="24"/>
      <x:c r="E307" s="24"/>
      <x:c r="F307" s="24"/>
      <x:c r="G307" s="24"/>
      <x:c r="H307" s="24"/>
      <x:c r="I307" s="24"/>
      <x:c r="J307" s="24"/>
      <x:c r="K307" s="24"/>
      <x:c r="L307" s="24"/>
      <x:c r="M307" s="24"/>
      <x:c r="N307" s="24"/>
      <x:c r="O307" s="24"/>
      <x:c r="P307" s="24"/>
      <x:c r="Q307" s="24"/>
      <x:c r="R307" s="24"/>
      <x:c r="S307" s="24"/>
      <x:c r="T307" s="24"/>
      <x:c r="U307" s="24"/>
      <x:c r="V307" s="24"/>
      <x:c r="W307" s="24"/>
      <x:c r="X307" s="24"/>
    </x:row>
    <x:row r="308" spans="3:24" customHeight="1">
      <x:c r="C308" s="24" t="s">
        <x:v>4647</x:v>
      </x:c>
      <x:c r="D308" s="24"/>
      <x:c r="E308" s="24"/>
      <x:c r="F308" s="24"/>
      <x:c r="G308" s="24"/>
      <x:c r="H308" s="24"/>
      <x:c r="I308" s="24"/>
      <x:c r="J308" s="24"/>
      <x:c r="K308" s="24"/>
      <x:c r="L308" s="24"/>
      <x:c r="M308" s="24"/>
      <x:c r="N308" s="24"/>
      <x:c r="O308" s="24"/>
      <x:c r="P308" s="24"/>
      <x:c r="Q308" s="24"/>
      <x:c r="R308" s="24"/>
      <x:c r="S308" s="24"/>
      <x:c r="T308" s="24"/>
      <x:c r="U308" s="24"/>
      <x:c r="V308" s="24"/>
      <x:c r="W308" s="24"/>
      <x:c r="X308" s="24"/>
    </x:row>
    <x:row r="309" spans="3:24" customHeight="1">
      <x:c r="C309" s="24"/>
      <x:c r="D309" s="24"/>
      <x:c r="E309" s="24"/>
      <x:c r="F309" s="24"/>
      <x:c r="G309" s="24"/>
      <x:c r="H309" s="24"/>
      <x:c r="I309" s="24"/>
      <x:c r="J309" s="24"/>
      <x:c r="K309" s="24"/>
      <x:c r="L309" s="24"/>
      <x:c r="M309" s="24"/>
      <x:c r="N309" s="24"/>
      <x:c r="O309" s="24"/>
      <x:c r="P309" s="24"/>
      <x:c r="Q309" s="24"/>
      <x:c r="R309" s="24"/>
      <x:c r="S309" s="24"/>
      <x:c r="T309" s="24"/>
      <x:c r="U309" s="24"/>
      <x:c r="V309" s="24"/>
      <x:c r="W309" s="24"/>
      <x:c r="X309" s="24"/>
    </x:row>
    <x:row r="310" spans="3:24" customHeight="1">
      <x:c r="C310" s="24" t="s">
        <x:v>3435</x:v>
      </x:c>
      <x:c r="D310" s="24"/>
      <x:c r="E310" s="24"/>
      <x:c r="F310" s="24"/>
      <x:c r="G310" s="24"/>
      <x:c r="H310" s="24"/>
      <x:c r="I310" s="24"/>
      <x:c r="J310" s="24"/>
      <x:c r="K310" s="24"/>
      <x:c r="L310" s="24"/>
      <x:c r="M310" s="24"/>
      <x:c r="N310" s="24"/>
      <x:c r="O310" s="24"/>
      <x:c r="P310" s="24"/>
      <x:c r="Q310" s="24"/>
      <x:c r="R310" s="24"/>
      <x:c r="S310" s="24"/>
      <x:c r="T310" s="24"/>
      <x:c r="U310" s="24"/>
      <x:c r="V310" s="24"/>
      <x:c r="W310" s="24"/>
      <x:c r="X310" s="24"/>
    </x:row>
    <x:row r="311" spans="3:24" customHeight="1">
      <x:c r="C311" s="24"/>
      <x:c r="D311" s="24"/>
      <x:c r="E311" s="24"/>
      <x:c r="F311" s="24"/>
      <x:c r="G311" s="24"/>
      <x:c r="H311" s="24"/>
      <x:c r="I311" s="24"/>
      <x:c r="J311" s="24"/>
      <x:c r="K311" s="24"/>
      <x:c r="L311" s="24"/>
      <x:c r="M311" s="24"/>
      <x:c r="N311" s="24"/>
      <x:c r="O311" s="24"/>
      <x:c r="P311" s="24"/>
      <x:c r="Q311" s="24"/>
      <x:c r="R311" s="24"/>
      <x:c r="S311" s="24"/>
      <x:c r="T311" s="24"/>
      <x:c r="U311" s="24"/>
      <x:c r="V311" s="24"/>
      <x:c r="W311" s="24"/>
      <x:c r="X311" s="24"/>
    </x:row>
    <x:row r="312" spans="3:24" customHeight="1">
      <x:c r="C312" s="38" t="s">
        <x:v>222</x:v>
      </x:c>
      <x:c r="D312" s="39"/>
      <x:c r="E312" s="39"/>
      <x:c r="F312" s="39"/>
      <x:c r="G312" s="39"/>
      <x:c r="H312" s="39"/>
      <x:c r="I312" s="39"/>
      <x:c r="J312" s="39"/>
      <x:c r="K312" s="39"/>
      <x:c r="L312" s="39"/>
      <x:c r="M312" s="39"/>
      <x:c r="N312" s="39"/>
      <x:c r="O312" s="39"/>
      <x:c r="P312" s="24"/>
      <x:c r="Q312" s="24"/>
      <x:c r="R312" s="24"/>
      <x:c r="S312" s="24"/>
      <x:c r="T312" s="24"/>
      <x:c r="U312" s="24"/>
      <x:c r="V312" s="24"/>
      <x:c r="W312" s="24"/>
      <x:c r="X312" s="24"/>
    </x:row>
    <x:row r="314" spans="3:3" customHeight="1">
      <x:c r="C314" s="19" t="s">
        <x:v>3440</x:v>
      </x:c>
    </x:row>
  </x:sheetData>
  <x:mergeCells count="1">
    <x:mergeCell ref="A1:A8"/>
  </x:mergeCells>
  <x:hyperlinks>
    <x:hyperlink ref="D4:D4" r:id="rId1"/>
    <x:hyperlink ref="D3:D3" r:id="rId2"/>
    <x:hyperlink ref="A1:A8" location=""/>
    <x:hyperlink ref="D5:D5" r:id="rId3"/>
    <x:hyperlink ref="D6:D6" r:id="rId4"/>
    <x:hyperlink ref="D1:D1" r:id="rId5"/>
    <x:hyperlink ref="A7:A7" location=""/>
    <x:hyperlink ref="D7:D7" r:id="rId6"/>
    <x:hyperlink ref="C10:C10" r:id="rId7"/>
  </x:hyperlink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8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9" baseType="lpstr">
      <vt:lpstr>목차</vt:lpstr>
      <vt:lpstr>용어집</vt:lpstr>
      <vt:lpstr>temp</vt:lpstr>
      <vt:lpstr>table_구조</vt:lpstr>
      <vt:lpstr>PAGING</vt:lpstr>
      <vt:lpstr>20220412_hierarchical</vt:lpstr>
      <vt:lpstr>20220412_12c</vt:lpstr>
      <vt:lpstr>20220412_TRIGER</vt:lpstr>
      <vt:lpstr>20220411_SP</vt:lpstr>
      <vt:lpstr>20220411_EXCEPTION</vt:lpstr>
      <vt:lpstr>20220408_cursor</vt:lpstr>
      <vt:lpstr>20220408_record_col</vt:lpstr>
      <vt:lpstr>20220407_pl_sql</vt:lpstr>
      <vt:lpstr>20220406_USER</vt:lpstr>
      <vt:lpstr>20220406_CHECK</vt:lpstr>
      <vt:lpstr>20220405_FK</vt:lpstr>
      <vt:lpstr>20220404_CONSTRAINT</vt:lpstr>
      <vt:lpstr>20220404_sequence</vt:lpstr>
      <vt:lpstr>20220401_VIEW</vt:lpstr>
      <vt:lpstr>20220331_INDEX</vt:lpstr>
      <vt:lpstr>20220331_DICTIONARY</vt:lpstr>
      <vt:lpstr>20220331_DDL</vt:lpstr>
      <vt:lpstr>20220330_DDL</vt:lpstr>
      <vt:lpstr>20220330_TCL</vt:lpstr>
      <vt:lpstr>20220329_JDBC</vt:lpstr>
      <vt:lpstr>20220329_DML</vt:lpstr>
      <vt:lpstr>20220328_SUBQUERY</vt:lpstr>
      <vt:lpstr>20220325_JOIN</vt:lpstr>
      <vt:lpstr>20220324_JOIN</vt:lpstr>
      <vt:lpstr>20220324multi_func</vt:lpstr>
      <vt:lpstr>20220323_multi_func</vt:lpstr>
      <vt:lpstr>20220322_multi_func</vt:lpstr>
      <vt:lpstr>20220321_FUNC</vt:lpstr>
      <vt:lpstr>20220318_FUNC</vt:lpstr>
      <vt:lpstr>20220317_FUNC</vt:lpstr>
      <vt:lpstr>20220317_SELECT</vt:lpstr>
      <vt:lpstr>20220316_SELECT</vt:lpstr>
      <vt:lpstr>20220315_SELECT</vt:lpstr>
      <vt:lpstr>20220311_oracle_install</vt:lpstr>
    </vt:vector>
  </ep:TitlesOfParts>
  <ep:TotalTime>7042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ITSC</dc:creator>
  <cp:lastModifiedBy>eunbi</cp:lastModifiedBy>
  <cp:revision>659</cp:revision>
  <dcterms:created xsi:type="dcterms:W3CDTF">2022-01-27T02:29:35.000</dcterms:created>
  <dcterms:modified xsi:type="dcterms:W3CDTF">2022-04-14T14:57:11.041</dcterms:modified>
  <cp:version>1100.0100.01</cp:version>
</cp:coreProperties>
</file>