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im\Desktop\"/>
    </mc:Choice>
  </mc:AlternateContent>
  <xr:revisionPtr revIDLastSave="0" documentId="8_{A57E2B90-A602-4B81-AF79-32503CECBB07}" xr6:coauthVersionLast="45" xr6:coauthVersionMax="45" xr10:uidLastSave="{00000000-0000-0000-0000-000000000000}"/>
  <bookViews>
    <workbookView xWindow="-108" yWindow="-108" windowWidth="23256" windowHeight="12576" activeTab="2" xr2:uid="{6F8184C8-D21E-43DF-91E0-2903A2D18B97}"/>
  </bookViews>
  <sheets>
    <sheet name="셀스타일" sheetId="1" r:id="rId1"/>
    <sheet name="조건부서식" sheetId="2" r:id="rId2"/>
    <sheet name="실습" sheetId="3" r:id="rId3"/>
  </sheets>
  <externalReferences>
    <externalReference r:id="rId4"/>
  </externalReferences>
  <definedNames>
    <definedName name="강남" localSheetId="2">#REF!</definedName>
    <definedName name="강남">#REF!</definedName>
    <definedName name="제품">[1]제품목록!$A$2:$C$21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F25" i="1"/>
  <c r="G25" i="1" s="1"/>
  <c r="F26" i="1"/>
  <c r="G26" i="1" s="1"/>
  <c r="F27" i="1"/>
  <c r="G27" i="1" s="1"/>
  <c r="F28" i="1"/>
  <c r="G28" i="1" s="1"/>
  <c r="E29" i="1"/>
  <c r="D29" i="1"/>
  <c r="C29" i="1"/>
  <c r="G29" i="1" l="1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H22" i="2"/>
  <c r="H21" i="2"/>
  <c r="H20" i="2"/>
  <c r="H19" i="2"/>
  <c r="H18" i="2"/>
  <c r="H17" i="2"/>
  <c r="H16" i="2"/>
</calcChain>
</file>

<file path=xl/sharedStrings.xml><?xml version="1.0" encoding="utf-8"?>
<sst xmlns="http://schemas.openxmlformats.org/spreadsheetml/2006/main" count="282" uniqueCount="111">
  <si>
    <t>셀 스타일</t>
    <phoneticPr fontId="3" type="noConversion"/>
  </si>
  <si>
    <t xml:space="preserve">선택한 셀 영역에 적용할 글꼴이나 채우기 색, 무늬 등에 </t>
    <phoneticPr fontId="3" type="noConversion"/>
  </si>
  <si>
    <r>
      <t xml:space="preserve">* </t>
    </r>
    <r>
      <rPr>
        <b/>
        <sz val="12"/>
        <color rgb="FFFF0000"/>
        <rFont val="나눔고딕"/>
        <family val="3"/>
        <charset val="129"/>
      </rPr>
      <t xml:space="preserve">'본인이름' </t>
    </r>
    <r>
      <rPr>
        <sz val="12"/>
        <color theme="1"/>
        <rFont val="나눔고딕"/>
        <family val="3"/>
        <charset val="129"/>
      </rPr>
      <t xml:space="preserve">표시 셀에는 반드시 본인 이름을 입력하시오. </t>
    </r>
    <r>
      <rPr>
        <b/>
        <sz val="12"/>
        <color theme="3" tint="0.39997558519241921"/>
        <rFont val="맑은 고딕"/>
        <family val="3"/>
        <charset val="129"/>
        <scheme val="minor"/>
      </rPr>
      <t/>
    </r>
    <phoneticPr fontId="3" type="noConversion"/>
  </si>
  <si>
    <t>적용할 다양한 스타일이 미리 만들어져 기본적으로 제공됨</t>
    <phoneticPr fontId="3" type="noConversion"/>
  </si>
  <si>
    <t>[홈] 탭 -&gt; [스타일] 그룹의 [셀 스타일]</t>
    <phoneticPr fontId="3" type="noConversion"/>
  </si>
  <si>
    <t>나만의 셀 스타일 만들기</t>
    <phoneticPr fontId="3" type="noConversion"/>
  </si>
  <si>
    <t>홈-&gt; 스타일  -&gt; 새 스타일</t>
    <phoneticPr fontId="3" type="noConversion"/>
  </si>
  <si>
    <t>작업</t>
    <phoneticPr fontId="3" type="noConversion"/>
  </si>
  <si>
    <t>글꼴 : 궁서체</t>
    <phoneticPr fontId="3" type="noConversion"/>
  </si>
  <si>
    <t>크기 : 20</t>
    <phoneticPr fontId="3" type="noConversion"/>
  </si>
  <si>
    <t>글꼴 스타일 : 굵게, 이중 밑줄</t>
    <phoneticPr fontId="3" type="noConversion"/>
  </si>
  <si>
    <t>채우기 색 : 황록색, 강조3, 40% 더 밝게</t>
    <phoneticPr fontId="3" type="noConversion"/>
  </si>
  <si>
    <t>표 서식</t>
    <phoneticPr fontId="3" type="noConversion"/>
  </si>
  <si>
    <t>선택한 표 영역에 엑셀에서 제공한 60가지의 다양한 서식이 갤러리 형식으로 제공</t>
    <phoneticPr fontId="3" type="noConversion"/>
  </si>
  <si>
    <t>[홈] 탭 -&gt; [스타일] 그룹의 [표 서식]</t>
    <phoneticPr fontId="3" type="noConversion"/>
  </si>
  <si>
    <t>태랑학교 성적표</t>
  </si>
  <si>
    <t>번호</t>
  </si>
  <si>
    <t>이름</t>
  </si>
  <si>
    <t>1학기</t>
  </si>
  <si>
    <t>2학기</t>
  </si>
  <si>
    <t>합계</t>
  </si>
  <si>
    <t>평균</t>
  </si>
  <si>
    <t>오나리</t>
  </si>
  <si>
    <t>강하늘</t>
  </si>
  <si>
    <t>김혜수</t>
    <phoneticPr fontId="3" type="noConversion"/>
  </si>
  <si>
    <t>박소리</t>
  </si>
  <si>
    <r>
      <rPr>
        <sz val="12"/>
        <color rgb="FFFF0000"/>
        <rFont val="나눔고딕"/>
        <family val="3"/>
        <charset val="129"/>
      </rPr>
      <t>조건부 서식</t>
    </r>
    <r>
      <rPr>
        <sz val="12"/>
        <color theme="1"/>
        <rFont val="나눔고딕"/>
        <family val="3"/>
        <charset val="129"/>
      </rPr>
      <t>은 특정 조건이나 기준에 따라 선택한 셀 영역에 자동으로 서식을 적용하는 기능이다.</t>
    </r>
    <phoneticPr fontId="3" type="noConversion"/>
  </si>
  <si>
    <r>
      <t xml:space="preserve">- 특정 조건이나 기준에 해당하는 셀 영역이 강조되어 </t>
    </r>
    <r>
      <rPr>
        <b/>
        <sz val="12"/>
        <color rgb="FF0000FF"/>
        <rFont val="나눔고딕"/>
        <family val="3"/>
        <charset val="129"/>
      </rPr>
      <t>데이터</t>
    </r>
    <r>
      <rPr>
        <sz val="12"/>
        <rFont val="나눔고딕"/>
        <family val="3"/>
        <charset val="129"/>
      </rPr>
      <t>의 상황을</t>
    </r>
    <r>
      <rPr>
        <b/>
        <sz val="12"/>
        <color rgb="FF0000FF"/>
        <rFont val="나눔고딕"/>
        <family val="3"/>
        <charset val="129"/>
      </rPr>
      <t xml:space="preserve"> 쉽게 </t>
    </r>
    <r>
      <rPr>
        <b/>
        <sz val="12"/>
        <color rgb="FF0000CC"/>
        <rFont val="나눔고딕"/>
        <family val="3"/>
        <charset val="129"/>
      </rPr>
      <t>확인</t>
    </r>
    <r>
      <rPr>
        <sz val="12"/>
        <color theme="1"/>
        <rFont val="나눔고딕"/>
        <family val="3"/>
        <charset val="129"/>
      </rPr>
      <t>할 수 있다.</t>
    </r>
    <phoneticPr fontId="3" type="noConversion"/>
  </si>
  <si>
    <t>조건부 서식 규칙</t>
  </si>
  <si>
    <t>조건에 맞는 셀을 검사하는 규칙을 만들어야 함.</t>
    <phoneticPr fontId="3" type="noConversion"/>
  </si>
  <si>
    <t xml:space="preserve">셀 강조 규칙, 상위/하위 규칙과 다양한 조건을 비교할 수 있는 세부 규칙이 있고 </t>
  </si>
  <si>
    <t>직접 수식을 작성하여 사용자가 원하는 규칙을 만들 수도 있음.</t>
  </si>
  <si>
    <r>
      <t>적용방법 : 조건부 서식이 적용될 범위를 먼저 선택 -&gt;</t>
    </r>
    <r>
      <rPr>
        <b/>
        <sz val="12"/>
        <color rgb="FFFF0000"/>
        <rFont val="나눔고딕"/>
        <family val="3"/>
        <charset val="129"/>
      </rPr>
      <t xml:space="preserve"> </t>
    </r>
    <r>
      <rPr>
        <b/>
        <sz val="12"/>
        <color rgb="FF0000FF"/>
        <rFont val="나눔고딕"/>
        <family val="3"/>
        <charset val="129"/>
      </rPr>
      <t xml:space="preserve">홈 -&gt; 스타일 -&gt; 조건부 서식  </t>
    </r>
    <phoneticPr fontId="3" type="noConversion"/>
  </si>
  <si>
    <t>컴퓨터활용 능력시험 점수 결과</t>
  </si>
  <si>
    <t>수험자</t>
  </si>
  <si>
    <t>필기</t>
  </si>
  <si>
    <t>실기</t>
  </si>
  <si>
    <t>태도</t>
  </si>
  <si>
    <t>면접</t>
  </si>
  <si>
    <t>김하얀</t>
  </si>
  <si>
    <t>한민국</t>
  </si>
  <si>
    <t>임나라</t>
  </si>
  <si>
    <t>우수도</t>
  </si>
  <si>
    <t>강철진</t>
  </si>
  <si>
    <t>학번</t>
    <phoneticPr fontId="3" type="noConversion"/>
  </si>
  <si>
    <t>이름</t>
    <phoneticPr fontId="3" type="noConversion"/>
  </si>
  <si>
    <t>예제1</t>
    <phoneticPr fontId="3" type="noConversion"/>
  </si>
  <si>
    <t>중간고사</t>
    <phoneticPr fontId="15" type="noConversion"/>
  </si>
  <si>
    <t>번호</t>
    <phoneticPr fontId="15" type="noConversion"/>
  </si>
  <si>
    <t>이름</t>
    <phoneticPr fontId="15" type="noConversion"/>
  </si>
  <si>
    <t>국어</t>
    <phoneticPr fontId="15" type="noConversion"/>
  </si>
  <si>
    <t>영어</t>
    <phoneticPr fontId="15" type="noConversion"/>
  </si>
  <si>
    <t>수학</t>
    <phoneticPr fontId="15" type="noConversion"/>
  </si>
  <si>
    <t>과학</t>
    <phoneticPr fontId="15" type="noConversion"/>
  </si>
  <si>
    <t>합계</t>
    <phoneticPr fontId="15" type="noConversion"/>
  </si>
  <si>
    <t>평균</t>
    <phoneticPr fontId="15" type="noConversion"/>
  </si>
  <si>
    <t>1)</t>
    <phoneticPr fontId="3" type="noConversion"/>
  </si>
  <si>
    <t>평균이 85점 이상인 셀에 [진한 빨강 텍스트가 있는 연한 빨강 채우기]로 서식 변경</t>
    <phoneticPr fontId="3" type="noConversion"/>
  </si>
  <si>
    <t>가현숙</t>
    <phoneticPr fontId="15" type="noConversion"/>
  </si>
  <si>
    <t>2)</t>
    <phoneticPr fontId="3" type="noConversion"/>
  </si>
  <si>
    <t>수학과목 상위 20%에 해당하는 셀만 사용자 지정 서식에서 글자색을 [초록]으로, 글꼴 스타일을 [굵게]로 서식 변경</t>
    <phoneticPr fontId="3" type="noConversion"/>
  </si>
  <si>
    <t>임남철</t>
    <phoneticPr fontId="15" type="noConversion"/>
  </si>
  <si>
    <t>정대길</t>
    <phoneticPr fontId="15" type="noConversion"/>
  </si>
  <si>
    <t>3)</t>
    <phoneticPr fontId="3" type="noConversion"/>
  </si>
  <si>
    <r>
      <t xml:space="preserve">합계가 300점 미만인 학생의 </t>
    </r>
    <r>
      <rPr>
        <u val="double"/>
        <sz val="12"/>
        <color rgb="FFC00000"/>
        <rFont val="나눔고딕"/>
        <family val="3"/>
        <charset val="129"/>
      </rPr>
      <t>과목 셀</t>
    </r>
    <r>
      <rPr>
        <sz val="12"/>
        <color theme="1"/>
        <rFont val="나눔고딕"/>
        <family val="3"/>
        <charset val="129"/>
      </rPr>
      <t xml:space="preserve">에 [흰색 텍스트가 있는 파랑색 채우기]로 서식 변경 </t>
    </r>
    <phoneticPr fontId="3" type="noConversion"/>
  </si>
  <si>
    <t>박현성</t>
    <phoneticPr fontId="15" type="noConversion"/>
  </si>
  <si>
    <t>① 서식을 적용할 셀 범위 설정</t>
    <phoneticPr fontId="3" type="noConversion"/>
  </si>
  <si>
    <t>김성우</t>
    <phoneticPr fontId="15" type="noConversion"/>
  </si>
  <si>
    <t>② 조건부 서식 -&gt; 새 규칙 -&gt; 수식을 사용하여 서식을 지정할 셀 결정 -&gt;규칙 설명 편집( 수식입력) -&gt; 서식 변경</t>
    <phoneticPr fontId="3" type="noConversion"/>
  </si>
  <si>
    <t>최영호</t>
    <phoneticPr fontId="15" type="noConversion"/>
  </si>
  <si>
    <r>
      <rPr>
        <b/>
        <sz val="12"/>
        <color rgb="FF0000FF"/>
        <rFont val="나눔고딕"/>
        <family val="3"/>
        <charset val="129"/>
      </rPr>
      <t>수식입력</t>
    </r>
    <r>
      <rPr>
        <sz val="12"/>
        <color theme="1"/>
        <rFont val="나눔고딕"/>
        <family val="3"/>
        <charset val="129"/>
      </rPr>
      <t xml:space="preserve"> : 가현숙의 합계 셀 주소 클릭</t>
    </r>
    <r>
      <rPr>
        <b/>
        <sz val="12"/>
        <color rgb="FFFF0000"/>
        <rFont val="나눔고딕"/>
        <family val="3"/>
        <charset val="129"/>
      </rPr>
      <t>(H30)</t>
    </r>
    <r>
      <rPr>
        <sz val="12"/>
        <color theme="1"/>
        <rFont val="나눔고딕"/>
        <family val="3"/>
        <charset val="129"/>
      </rPr>
      <t xml:space="preserve"> -&gt;</t>
    </r>
    <r>
      <rPr>
        <sz val="12"/>
        <color rgb="FFFF0000"/>
        <rFont val="나눔고딕"/>
        <family val="3"/>
        <charset val="129"/>
      </rPr>
      <t xml:space="preserve"> </t>
    </r>
    <r>
      <rPr>
        <b/>
        <sz val="12"/>
        <color rgb="FFFF0000"/>
        <rFont val="나눔고딕"/>
        <family val="3"/>
        <charset val="129"/>
      </rPr>
      <t>F4 두번 누름</t>
    </r>
    <r>
      <rPr>
        <sz val="12"/>
        <color theme="1"/>
        <rFont val="나눔고딕"/>
        <family val="3"/>
        <charset val="129"/>
      </rPr>
      <t xml:space="preserve"> -&gt; 비교 연산자 입력(</t>
    </r>
    <r>
      <rPr>
        <b/>
        <sz val="12"/>
        <color rgb="FFFF0000"/>
        <rFont val="나눔고딕"/>
        <family val="3"/>
        <charset val="129"/>
      </rPr>
      <t>&lt;300</t>
    </r>
    <r>
      <rPr>
        <sz val="12"/>
        <color theme="1"/>
        <rFont val="나눔고딕"/>
        <family val="3"/>
        <charset val="129"/>
      </rPr>
      <t>)</t>
    </r>
    <phoneticPr fontId="3" type="noConversion"/>
  </si>
  <si>
    <t>오경환</t>
    <phoneticPr fontId="15" type="noConversion"/>
  </si>
  <si>
    <t>장광수</t>
    <phoneticPr fontId="15" type="noConversion"/>
  </si>
  <si>
    <t>4)</t>
    <phoneticPr fontId="3" type="noConversion"/>
  </si>
  <si>
    <r>
      <t xml:space="preserve">영어 성적이 85점 이상인 학생의 </t>
    </r>
    <r>
      <rPr>
        <u val="double"/>
        <sz val="12"/>
        <color rgb="FFC00000"/>
        <rFont val="나눔고딕"/>
        <family val="3"/>
        <charset val="129"/>
      </rPr>
      <t xml:space="preserve">이름 </t>
    </r>
    <r>
      <rPr>
        <sz val="12"/>
        <color rgb="FFC00000"/>
        <rFont val="나눔고딕"/>
        <family val="3"/>
        <charset val="129"/>
      </rPr>
      <t>셀</t>
    </r>
    <r>
      <rPr>
        <sz val="12"/>
        <color theme="1"/>
        <rFont val="나눔고딕"/>
        <family val="3"/>
        <charset val="129"/>
      </rPr>
      <t>만 [녹색으로 채우기]로 서식 변경</t>
    </r>
    <phoneticPr fontId="3" type="noConversion"/>
  </si>
  <si>
    <t>정재하</t>
    <phoneticPr fontId="15" type="noConversion"/>
  </si>
  <si>
    <t>오정원</t>
    <phoneticPr fontId="15" type="noConversion"/>
  </si>
  <si>
    <r>
      <rPr>
        <b/>
        <sz val="12"/>
        <color rgb="FF0000FF"/>
        <rFont val="나눔고딕"/>
        <family val="3"/>
        <charset val="129"/>
      </rPr>
      <t>수식입력</t>
    </r>
    <r>
      <rPr>
        <sz val="12"/>
        <color theme="1"/>
        <rFont val="나눔고딕"/>
        <family val="3"/>
        <charset val="129"/>
      </rPr>
      <t xml:space="preserve"> : 가현숙의 영어 셀 주소 클릭</t>
    </r>
    <r>
      <rPr>
        <b/>
        <sz val="12"/>
        <color rgb="FFFF0000"/>
        <rFont val="나눔고딕"/>
        <family val="3"/>
        <charset val="129"/>
      </rPr>
      <t>(E30)</t>
    </r>
    <r>
      <rPr>
        <sz val="12"/>
        <color theme="1"/>
        <rFont val="나눔고딕"/>
        <family val="3"/>
        <charset val="129"/>
      </rPr>
      <t xml:space="preserve"> -&gt;</t>
    </r>
    <r>
      <rPr>
        <sz val="12"/>
        <color rgb="FFFF0000"/>
        <rFont val="나눔고딕"/>
        <family val="3"/>
        <charset val="129"/>
      </rPr>
      <t xml:space="preserve"> </t>
    </r>
    <r>
      <rPr>
        <b/>
        <sz val="12"/>
        <color rgb="FFFF0000"/>
        <rFont val="나눔고딕"/>
        <family val="3"/>
        <charset val="129"/>
      </rPr>
      <t>F4 두번 누름</t>
    </r>
    <r>
      <rPr>
        <sz val="12"/>
        <color theme="1"/>
        <rFont val="나눔고딕"/>
        <family val="3"/>
        <charset val="129"/>
      </rPr>
      <t xml:space="preserve"> -&gt; 비교 연산자 입력(</t>
    </r>
    <r>
      <rPr>
        <b/>
        <sz val="12"/>
        <color rgb="FFFF0000"/>
        <rFont val="나눔고딕"/>
        <family val="3"/>
        <charset val="129"/>
      </rPr>
      <t>&gt;=85</t>
    </r>
    <r>
      <rPr>
        <sz val="12"/>
        <color theme="1"/>
        <rFont val="나눔고딕"/>
        <family val="3"/>
        <charset val="129"/>
      </rPr>
      <t>)</t>
    </r>
    <phoneticPr fontId="3" type="noConversion"/>
  </si>
  <si>
    <t>김창수</t>
    <phoneticPr fontId="15" type="noConversion"/>
  </si>
  <si>
    <t>노인석</t>
    <phoneticPr fontId="15" type="noConversion"/>
  </si>
  <si>
    <t>비교연산자</t>
    <phoneticPr fontId="3" type="noConversion"/>
  </si>
  <si>
    <t>김환엽</t>
    <phoneticPr fontId="15" type="noConversion"/>
  </si>
  <si>
    <t>&gt;=</t>
    <phoneticPr fontId="3" type="noConversion"/>
  </si>
  <si>
    <t>이상</t>
    <phoneticPr fontId="3" type="noConversion"/>
  </si>
  <si>
    <t>서정희</t>
    <phoneticPr fontId="15" type="noConversion"/>
  </si>
  <si>
    <t>&lt;=</t>
    <phoneticPr fontId="3" type="noConversion"/>
  </si>
  <si>
    <t>이하</t>
    <phoneticPr fontId="3" type="noConversion"/>
  </si>
  <si>
    <t>&gt;</t>
    <phoneticPr fontId="3" type="noConversion"/>
  </si>
  <si>
    <t>초과</t>
    <phoneticPr fontId="3" type="noConversion"/>
  </si>
  <si>
    <t>&lt;</t>
    <phoneticPr fontId="3" type="noConversion"/>
  </si>
  <si>
    <t>미만</t>
    <phoneticPr fontId="3" type="noConversion"/>
  </si>
  <si>
    <t>=</t>
    <phoneticPr fontId="3" type="noConversion"/>
  </si>
  <si>
    <t>같다</t>
    <phoneticPr fontId="3" type="noConversion"/>
  </si>
  <si>
    <t>회의실 예약 현황표</t>
    <phoneticPr fontId="3" type="noConversion"/>
  </si>
  <si>
    <t>회의실</t>
    <phoneticPr fontId="3" type="noConversion"/>
  </si>
  <si>
    <t>예약자</t>
    <phoneticPr fontId="3" type="noConversion"/>
  </si>
  <si>
    <t>시작</t>
    <phoneticPr fontId="3" type="noConversion"/>
  </si>
  <si>
    <t>종료</t>
    <phoneticPr fontId="3" type="noConversion"/>
  </si>
  <si>
    <t>공감실</t>
    <phoneticPr fontId="3" type="noConversion"/>
  </si>
  <si>
    <t>º</t>
    <phoneticPr fontId="3" type="noConversion"/>
  </si>
  <si>
    <t>도전실</t>
    <phoneticPr fontId="3" type="noConversion"/>
  </si>
  <si>
    <t>창조실</t>
    <phoneticPr fontId="3" type="noConversion"/>
  </si>
  <si>
    <t>혁신실</t>
    <phoneticPr fontId="3" type="noConversion"/>
  </si>
  <si>
    <t>화합실</t>
    <phoneticPr fontId="3" type="noConversion"/>
  </si>
  <si>
    <t>연습</t>
    <phoneticPr fontId="3" type="noConversion"/>
  </si>
  <si>
    <t>스타일 이름 : 김응빈</t>
    <phoneticPr fontId="3" type="noConversion"/>
  </si>
  <si>
    <t>김응빈</t>
    <phoneticPr fontId="3" type="noConversion"/>
  </si>
  <si>
    <t>요약</t>
  </si>
  <si>
    <t>김응빈</t>
    <phoneticPr fontId="3" type="noConversion"/>
  </si>
  <si>
    <t>&gt;=300</t>
    <phoneticPr fontId="3" type="noConversion"/>
  </si>
  <si>
    <t>김응빈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</si>
</sst>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hh"/>
    <numFmt numFmtId="178" formatCode="h"/>
    <numFmt numFmtId="179" formatCode=";;;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</font>
    <font>
      <sz val="12"/>
      <color theme="0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b/>
      <sz val="12"/>
      <color theme="3" tint="0.3999755851924192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12"/>
      <color rgb="FFFF0000"/>
      <name val="나눔고딕"/>
      <family val="3"/>
      <charset val="129"/>
    </font>
    <font>
      <b/>
      <sz val="12"/>
      <color rgb="FF0000FF"/>
      <name val="나눔고딕"/>
      <family val="3"/>
      <charset val="129"/>
    </font>
    <font>
      <sz val="12"/>
      <name val="나눔고딕"/>
      <family val="3"/>
      <charset val="129"/>
    </font>
    <font>
      <b/>
      <sz val="12"/>
      <color rgb="FF0000CC"/>
      <name val="나눔고딕"/>
      <family val="3"/>
      <charset val="129"/>
    </font>
    <font>
      <sz val="11"/>
      <color theme="1"/>
      <name val="맑은 고딕"/>
      <family val="2"/>
      <charset val="129"/>
    </font>
    <font>
      <b/>
      <sz val="12"/>
      <color theme="1"/>
      <name val="나눔고딕"/>
      <family val="3"/>
      <charset val="129"/>
    </font>
    <font>
      <sz val="8"/>
      <name val="맑은 고딕"/>
      <family val="2"/>
      <charset val="129"/>
    </font>
    <font>
      <u val="double"/>
      <sz val="12"/>
      <color rgb="FFC00000"/>
      <name val="나눔고딕"/>
      <family val="3"/>
      <charset val="129"/>
    </font>
    <font>
      <sz val="12"/>
      <color rgb="FFC00000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color theme="1"/>
      <name val="굴림"/>
      <family val="3"/>
      <charset val="129"/>
    </font>
    <font>
      <b/>
      <u val="double"/>
      <sz val="20"/>
      <name val="맑은 고딕"/>
      <family val="3"/>
      <charset val="129"/>
    </font>
    <font>
      <b/>
      <sz val="12"/>
      <color theme="0"/>
      <name val="나눔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4506668294322"/>
        <bgColor auto="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0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22" fillId="10" borderId="5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3" borderId="0" xfId="1" applyFont="1">
      <alignment vertical="center"/>
    </xf>
    <xf numFmtId="0" fontId="2" fillId="0" borderId="0" xfId="2" applyFont="1">
      <alignment vertical="center"/>
    </xf>
    <xf numFmtId="0" fontId="2" fillId="4" borderId="0" xfId="0" applyFont="1" applyFill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5" fillId="2" borderId="0" xfId="3" applyFont="1">
      <alignment vertical="center"/>
    </xf>
    <xf numFmtId="0" fontId="2" fillId="0" borderId="0" xfId="0" quotePrefix="1" applyFont="1">
      <alignment vertical="center"/>
    </xf>
    <xf numFmtId="0" fontId="2" fillId="0" borderId="9" xfId="4" applyFont="1" applyBorder="1" applyAlignment="1">
      <alignment horizontal="center" vertical="center"/>
    </xf>
    <xf numFmtId="0" fontId="2" fillId="0" borderId="9" xfId="4" applyFont="1" applyBorder="1" applyAlignment="1">
      <alignment horizontal="center"/>
    </xf>
    <xf numFmtId="0" fontId="2" fillId="0" borderId="9" xfId="5" applyFont="1" applyBorder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0" fontId="2" fillId="0" borderId="18" xfId="6" applyFont="1" applyBorder="1" applyAlignment="1">
      <alignment horizontal="center" vertical="center"/>
    </xf>
    <xf numFmtId="0" fontId="2" fillId="0" borderId="19" xfId="6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0" fontId="2" fillId="0" borderId="23" xfId="6" applyFont="1" applyBorder="1" applyAlignment="1">
      <alignment horizontal="center" vertical="center"/>
    </xf>
    <xf numFmtId="0" fontId="2" fillId="0" borderId="24" xfId="6" applyFont="1" applyBorder="1" applyAlignment="1">
      <alignment horizontal="center" vertical="center"/>
    </xf>
    <xf numFmtId="0" fontId="2" fillId="0" borderId="25" xfId="6" quotePrefix="1" applyFont="1" applyBorder="1" applyAlignment="1">
      <alignment horizontal="center" vertical="center"/>
    </xf>
    <xf numFmtId="0" fontId="2" fillId="0" borderId="26" xfId="6" applyFont="1" applyBorder="1" applyAlignment="1">
      <alignment horizontal="center" vertical="center"/>
    </xf>
    <xf numFmtId="0" fontId="1" fillId="0" borderId="0" xfId="7">
      <alignment vertical="center"/>
    </xf>
    <xf numFmtId="0" fontId="1" fillId="8" borderId="27" xfId="7" applyFill="1" applyBorder="1" applyAlignment="1">
      <alignment horizontal="center" vertical="center"/>
    </xf>
    <xf numFmtId="0" fontId="1" fillId="8" borderId="28" xfId="7" applyFill="1" applyBorder="1" applyAlignment="1">
      <alignment horizontal="center" vertical="center"/>
    </xf>
    <xf numFmtId="0" fontId="1" fillId="8" borderId="29" xfId="7" applyFill="1" applyBorder="1" applyAlignment="1">
      <alignment horizontal="center" vertical="center"/>
    </xf>
    <xf numFmtId="177" fontId="1" fillId="8" borderId="30" xfId="7" applyNumberFormat="1" applyFill="1" applyBorder="1" applyAlignment="1">
      <alignment horizontal="center" vertical="center"/>
    </xf>
    <xf numFmtId="177" fontId="1" fillId="8" borderId="31" xfId="7" applyNumberFormat="1" applyFill="1" applyBorder="1" applyAlignment="1">
      <alignment horizontal="center" vertical="center"/>
    </xf>
    <xf numFmtId="177" fontId="1" fillId="8" borderId="32" xfId="7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1" fillId="0" borderId="35" xfId="7" applyNumberFormat="1" applyBorder="1" applyAlignment="1">
      <alignment horizontal="center" vertical="center"/>
    </xf>
    <xf numFmtId="20" fontId="1" fillId="0" borderId="36" xfId="7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9" xfId="7" applyNumberFormat="1" applyBorder="1" applyAlignment="1">
      <alignment horizontal="center" vertical="center"/>
    </xf>
    <xf numFmtId="20" fontId="1" fillId="0" borderId="17" xfId="7" applyNumberFormat="1" applyBorder="1" applyAlignment="1">
      <alignment horizontal="center" vertical="center"/>
    </xf>
    <xf numFmtId="0" fontId="1" fillId="0" borderId="16" xfId="7" applyBorder="1" applyAlignment="1">
      <alignment horizontal="center" vertical="center"/>
    </xf>
    <xf numFmtId="20" fontId="1" fillId="0" borderId="20" xfId="7" applyNumberFormat="1" applyBorder="1" applyAlignment="1">
      <alignment horizontal="center" vertical="center"/>
    </xf>
    <xf numFmtId="20" fontId="1" fillId="0" borderId="21" xfId="7" applyNumberFormat="1" applyBorder="1" applyAlignment="1">
      <alignment horizontal="center" vertical="center"/>
    </xf>
    <xf numFmtId="20" fontId="1" fillId="0" borderId="22" xfId="7" applyNumberFormat="1" applyBorder="1" applyAlignment="1">
      <alignment horizontal="center" vertical="center"/>
    </xf>
    <xf numFmtId="178" fontId="1" fillId="0" borderId="0" xfId="7" applyNumberFormat="1">
      <alignment vertical="center"/>
    </xf>
    <xf numFmtId="0" fontId="2" fillId="0" borderId="0" xfId="4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7" borderId="1" xfId="6" applyFont="1" applyFill="1" applyBorder="1" applyAlignment="1">
      <alignment horizontal="center" vertical="center"/>
    </xf>
    <xf numFmtId="0" fontId="2" fillId="7" borderId="3" xfId="6" applyFont="1" applyFill="1" applyBorder="1" applyAlignment="1">
      <alignment horizontal="center" vertical="center"/>
    </xf>
    <xf numFmtId="0" fontId="1" fillId="8" borderId="33" xfId="7" applyFill="1" applyBorder="1" applyAlignment="1">
      <alignment horizontal="center" vertical="center"/>
    </xf>
    <xf numFmtId="0" fontId="1" fillId="8" borderId="46" xfId="7" applyFill="1" applyBorder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1" fillId="9" borderId="50" xfId="8" applyBorder="1">
      <alignment vertical="center"/>
    </xf>
    <xf numFmtId="0" fontId="22" fillId="10" borderId="50" xfId="9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2" applyFont="1" applyFill="1">
      <alignment vertical="center"/>
    </xf>
    <xf numFmtId="0" fontId="23" fillId="11" borderId="0" xfId="0" applyNumberFormat="1" applyFont="1" applyFill="1" applyBorder="1" applyAlignment="1">
      <alignment vertical="center"/>
    </xf>
    <xf numFmtId="0" fontId="23" fillId="11" borderId="53" xfId="0" applyNumberFormat="1" applyFont="1" applyFill="1" applyBorder="1" applyAlignment="1">
      <alignment vertical="center"/>
    </xf>
    <xf numFmtId="0" fontId="2" fillId="12" borderId="54" xfId="2" applyNumberFormat="1" applyFont="1" applyFill="1" applyBorder="1" applyAlignment="1">
      <alignment vertical="center"/>
    </xf>
    <xf numFmtId="0" fontId="2" fillId="12" borderId="52" xfId="2" applyNumberFormat="1" applyFont="1" applyFill="1" applyBorder="1" applyAlignment="1">
      <alignment vertical="center"/>
    </xf>
    <xf numFmtId="0" fontId="2" fillId="12" borderId="55" xfId="2" applyNumberFormat="1" applyFont="1" applyFill="1" applyBorder="1" applyAlignment="1">
      <alignment vertical="center"/>
    </xf>
    <xf numFmtId="0" fontId="2" fillId="12" borderId="51" xfId="2" applyNumberFormat="1" applyFont="1" applyFill="1" applyBorder="1" applyAlignment="1">
      <alignment vertical="center"/>
    </xf>
    <xf numFmtId="0" fontId="21" fillId="5" borderId="51" xfId="2" applyNumberFormat="1" applyFont="1" applyFill="1" applyBorder="1" applyAlignment="1">
      <alignment vertical="center"/>
    </xf>
    <xf numFmtId="0" fontId="23" fillId="11" borderId="54" xfId="0" applyNumberFormat="1" applyFont="1" applyFill="1" applyBorder="1" applyAlignment="1">
      <alignment vertical="center"/>
    </xf>
    <xf numFmtId="0" fontId="23" fillId="11" borderId="52" xfId="0" applyNumberFormat="1" applyFont="1" applyFill="1" applyBorder="1" applyAlignment="1">
      <alignment vertical="center"/>
    </xf>
    <xf numFmtId="0" fontId="21" fillId="5" borderId="9" xfId="4" applyFont="1" applyFill="1" applyBorder="1" applyAlignment="1">
      <alignment horizontal="center"/>
    </xf>
    <xf numFmtId="0" fontId="21" fillId="6" borderId="0" xfId="0" applyFont="1" applyFill="1">
      <alignment vertical="center"/>
    </xf>
    <xf numFmtId="0" fontId="21" fillId="0" borderId="0" xfId="0" applyFont="1">
      <alignment vertical="center"/>
    </xf>
    <xf numFmtId="0" fontId="21" fillId="5" borderId="9" xfId="0" applyFont="1" applyFill="1" applyBorder="1" applyAlignment="1">
      <alignment horizontal="center" vertical="center"/>
    </xf>
    <xf numFmtId="179" fontId="20" fillId="0" borderId="37" xfId="7" applyNumberFormat="1" applyFont="1" applyBorder="1" applyAlignment="1">
      <alignment horizontal="center" vertical="center"/>
    </xf>
    <xf numFmtId="179" fontId="20" fillId="0" borderId="38" xfId="7" applyNumberFormat="1" applyFont="1" applyBorder="1" applyAlignment="1">
      <alignment horizontal="center" vertical="center"/>
    </xf>
    <xf numFmtId="179" fontId="20" fillId="0" borderId="39" xfId="7" applyNumberFormat="1" applyFont="1" applyBorder="1" applyAlignment="1">
      <alignment horizontal="center" vertical="center"/>
    </xf>
    <xf numFmtId="179" fontId="20" fillId="0" borderId="40" xfId="7" applyNumberFormat="1" applyFont="1" applyBorder="1" applyAlignment="1">
      <alignment horizontal="center" vertical="center"/>
    </xf>
    <xf numFmtId="179" fontId="20" fillId="0" borderId="41" xfId="7" applyNumberFormat="1" applyFont="1" applyBorder="1" applyAlignment="1">
      <alignment horizontal="center" vertical="center"/>
    </xf>
    <xf numFmtId="179" fontId="20" fillId="0" borderId="42" xfId="7" applyNumberFormat="1" applyFont="1" applyBorder="1" applyAlignment="1">
      <alignment horizontal="center" vertical="center"/>
    </xf>
    <xf numFmtId="179" fontId="20" fillId="0" borderId="43" xfId="7" applyNumberFormat="1" applyFont="1" applyBorder="1" applyAlignment="1">
      <alignment horizontal="center" vertical="center"/>
    </xf>
    <xf numFmtId="179" fontId="20" fillId="0" borderId="44" xfId="7" applyNumberFormat="1" applyFont="1" applyBorder="1" applyAlignment="1">
      <alignment horizontal="center" vertical="center"/>
    </xf>
    <xf numFmtId="179" fontId="20" fillId="0" borderId="45" xfId="7" applyNumberFormat="1" applyFont="1" applyBorder="1" applyAlignment="1">
      <alignment horizontal="center" vertical="center"/>
    </xf>
    <xf numFmtId="179" fontId="20" fillId="0" borderId="47" xfId="7" applyNumberFormat="1" applyFont="1" applyBorder="1" applyAlignment="1">
      <alignment horizontal="center" vertical="center"/>
    </xf>
    <xf numFmtId="179" fontId="20" fillId="0" borderId="48" xfId="7" applyNumberFormat="1" applyFont="1" applyBorder="1" applyAlignment="1">
      <alignment horizontal="center" vertical="center"/>
    </xf>
    <xf numFmtId="179" fontId="20" fillId="0" borderId="49" xfId="7" applyNumberFormat="1" applyFont="1" applyBorder="1" applyAlignment="1">
      <alignment horizontal="center" vertical="center"/>
    </xf>
  </cellXfs>
  <cellStyles count="10">
    <cellStyle name="40% - 강조색1" xfId="8" builtinId="31"/>
    <cellStyle name="강조색1 2" xfId="3" xr:uid="{0CCD9B0F-2C51-406A-9F69-040D05DC41AB}"/>
    <cellStyle name="강조색2 2" xfId="1" xr:uid="{F1424F65-622B-4574-A8DA-CF65A5F886CE}"/>
    <cellStyle name="김응빈" xfId="9" xr:uid="{B7AEEB15-9642-45AF-94C5-D306D400CD41}"/>
    <cellStyle name="표준" xfId="0" builtinId="0"/>
    <cellStyle name="표준 2 2" xfId="2" xr:uid="{5D78E7C2-B85D-4885-890A-C59D35C4F9AF}"/>
    <cellStyle name="표준 2 4" xfId="4" xr:uid="{6F5DD8D1-6F3E-4D9E-9DEE-11E0046F3EAE}"/>
    <cellStyle name="표준 4" xfId="5" xr:uid="{7D6D3B5A-2417-4044-BEB7-392EFE178F1F}"/>
    <cellStyle name="표준 5" xfId="7" xr:uid="{77BA6FA4-7CF8-4A95-9437-B975C078E993}"/>
    <cellStyle name="표준 7" xfId="6" xr:uid="{46B7B918-C78B-4A90-BAFE-72FBF4F25794}"/>
  </cellStyles>
  <dxfs count="32">
    <dxf>
      <font>
        <color theme="0"/>
      </font>
      <numFmt numFmtId="0" formatCode="General"/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9" formatCode=";;;"/>
    </dxf>
    <dxf>
      <border>
        <top style="thin">
          <color theme="5" tint="-0.499984740745262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rt1\&#50756;&#49457;&#54028;&#51068;\&#44204;&#51201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견적서"/>
    </sheetNames>
    <sheetDataSet>
      <sheetData sheetId="0" refreshError="1">
        <row r="2">
          <cell r="A2" t="str">
            <v>제품 001</v>
          </cell>
          <cell r="B2" t="str">
            <v>Box</v>
          </cell>
          <cell r="C2">
            <v>235000</v>
          </cell>
        </row>
        <row r="3">
          <cell r="A3" t="str">
            <v>제품 002</v>
          </cell>
          <cell r="B3" t="str">
            <v>개</v>
          </cell>
          <cell r="C3">
            <v>127000</v>
          </cell>
        </row>
        <row r="4">
          <cell r="A4" t="str">
            <v>제품 003</v>
          </cell>
          <cell r="B4" t="str">
            <v>개</v>
          </cell>
          <cell r="C4">
            <v>203000</v>
          </cell>
        </row>
        <row r="5">
          <cell r="A5" t="str">
            <v>제품 004</v>
          </cell>
          <cell r="B5" t="str">
            <v>개</v>
          </cell>
          <cell r="C5">
            <v>67000</v>
          </cell>
        </row>
        <row r="6">
          <cell r="A6" t="str">
            <v>제품 005</v>
          </cell>
          <cell r="B6" t="str">
            <v>Box</v>
          </cell>
          <cell r="C6">
            <v>103000</v>
          </cell>
        </row>
        <row r="7">
          <cell r="A7" t="str">
            <v>제품 006</v>
          </cell>
          <cell r="B7" t="str">
            <v>개</v>
          </cell>
          <cell r="C7">
            <v>54000</v>
          </cell>
        </row>
        <row r="8">
          <cell r="A8" t="str">
            <v>제품 007</v>
          </cell>
          <cell r="B8" t="str">
            <v>개</v>
          </cell>
          <cell r="C8">
            <v>135000</v>
          </cell>
        </row>
        <row r="9">
          <cell r="A9" t="str">
            <v>제품 008</v>
          </cell>
          <cell r="B9" t="str">
            <v>개</v>
          </cell>
          <cell r="C9">
            <v>113000</v>
          </cell>
        </row>
        <row r="10">
          <cell r="A10" t="str">
            <v>제품 009</v>
          </cell>
          <cell r="B10" t="str">
            <v>개</v>
          </cell>
          <cell r="C10">
            <v>114000</v>
          </cell>
        </row>
        <row r="11">
          <cell r="A11" t="str">
            <v>제품 010</v>
          </cell>
          <cell r="B11" t="str">
            <v>개</v>
          </cell>
          <cell r="C11">
            <v>192000</v>
          </cell>
        </row>
        <row r="12">
          <cell r="A12" t="str">
            <v>제품 011</v>
          </cell>
          <cell r="B12" t="str">
            <v>Box</v>
          </cell>
          <cell r="C12">
            <v>222000</v>
          </cell>
        </row>
        <row r="13">
          <cell r="A13" t="str">
            <v>제품 012</v>
          </cell>
          <cell r="B13" t="str">
            <v>Box</v>
          </cell>
          <cell r="C13">
            <v>239000</v>
          </cell>
        </row>
        <row r="14">
          <cell r="A14" t="str">
            <v>제품 013</v>
          </cell>
          <cell r="B14" t="str">
            <v>개</v>
          </cell>
          <cell r="C14">
            <v>236000</v>
          </cell>
        </row>
        <row r="15">
          <cell r="A15" t="str">
            <v>제품 014</v>
          </cell>
          <cell r="B15" t="str">
            <v>Box</v>
          </cell>
          <cell r="C15">
            <v>55000</v>
          </cell>
        </row>
        <row r="16">
          <cell r="A16" t="str">
            <v>제품 015</v>
          </cell>
          <cell r="B16" t="str">
            <v>Box</v>
          </cell>
          <cell r="C16">
            <v>87000</v>
          </cell>
        </row>
        <row r="17">
          <cell r="A17" t="str">
            <v>제품 016</v>
          </cell>
          <cell r="B17" t="str">
            <v>개</v>
          </cell>
          <cell r="C17">
            <v>23000</v>
          </cell>
        </row>
        <row r="18">
          <cell r="A18" t="str">
            <v>제품 017</v>
          </cell>
          <cell r="B18" t="str">
            <v>개</v>
          </cell>
          <cell r="C18">
            <v>41000</v>
          </cell>
        </row>
        <row r="19">
          <cell r="A19" t="str">
            <v>제품 018</v>
          </cell>
          <cell r="B19" t="str">
            <v>Box</v>
          </cell>
          <cell r="C19">
            <v>149000</v>
          </cell>
        </row>
        <row r="20">
          <cell r="A20" t="str">
            <v>제품 019</v>
          </cell>
          <cell r="B20" t="str">
            <v>개</v>
          </cell>
          <cell r="C20">
            <v>135000</v>
          </cell>
        </row>
        <row r="21">
          <cell r="A21" t="str">
            <v>제품 020</v>
          </cell>
          <cell r="B21" t="str">
            <v>Box</v>
          </cell>
          <cell r="C21">
            <v>193000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0085-D130-42A0-AE72-D2F53B9BD4D8}">
  <dimension ref="A1:L32"/>
  <sheetViews>
    <sheetView topLeftCell="A13" workbookViewId="0">
      <selection activeCell="E26" sqref="E26"/>
    </sheetView>
  </sheetViews>
  <sheetFormatPr defaultColWidth="9" defaultRowHeight="15.6"/>
  <cols>
    <col min="1" max="2" width="9" style="1"/>
    <col min="3" max="3" width="9" style="1" customWidth="1"/>
    <col min="4" max="16384" width="9" style="1"/>
  </cols>
  <sheetData>
    <row r="1" spans="1:12" ht="23.25" customHeight="1"/>
    <row r="2" spans="1:12">
      <c r="A2" s="2" t="s">
        <v>0</v>
      </c>
    </row>
    <row r="3" spans="1:12" ht="19.2">
      <c r="B3" s="1" t="s">
        <v>1</v>
      </c>
      <c r="K3" s="1" t="s">
        <v>2</v>
      </c>
    </row>
    <row r="4" spans="1:12">
      <c r="B4" s="1" t="s">
        <v>3</v>
      </c>
      <c r="H4" s="3"/>
      <c r="I4" s="3"/>
      <c r="J4" s="3"/>
    </row>
    <row r="5" spans="1:12">
      <c r="B5" s="1" t="s">
        <v>4</v>
      </c>
      <c r="H5" s="3"/>
      <c r="I5" s="3"/>
      <c r="J5" s="3"/>
      <c r="K5" s="3"/>
      <c r="L5" s="3"/>
    </row>
    <row r="6" spans="1:12" ht="18" thickBot="1">
      <c r="H6" s="64" t="s">
        <v>104</v>
      </c>
      <c r="I6" s="3"/>
      <c r="J6" s="3"/>
      <c r="K6" s="3"/>
      <c r="L6" s="3"/>
    </row>
    <row r="7" spans="1:12" ht="16.2" thickTop="1">
      <c r="B7" s="1" t="s">
        <v>5</v>
      </c>
    </row>
    <row r="8" spans="1:12">
      <c r="B8" s="1" t="s">
        <v>6</v>
      </c>
    </row>
    <row r="9" spans="1:12">
      <c r="A9" s="4" t="s">
        <v>7</v>
      </c>
    </row>
    <row r="10" spans="1:12" ht="30.6" thickBot="1">
      <c r="B10" s="65" t="s">
        <v>105</v>
      </c>
      <c r="C10" s="5"/>
      <c r="D10" s="5"/>
      <c r="E10" s="5"/>
      <c r="F10" s="6"/>
    </row>
    <row r="11" spans="1:12" ht="16.2" thickTop="1">
      <c r="B11" s="7" t="s">
        <v>8</v>
      </c>
      <c r="F11" s="8"/>
    </row>
    <row r="12" spans="1:12">
      <c r="B12" s="7" t="s">
        <v>9</v>
      </c>
      <c r="F12" s="8"/>
    </row>
    <row r="13" spans="1:12">
      <c r="B13" s="7" t="s">
        <v>10</v>
      </c>
      <c r="F13" s="8"/>
    </row>
    <row r="14" spans="1:12">
      <c r="B14" s="9" t="s">
        <v>11</v>
      </c>
      <c r="C14" s="10"/>
      <c r="D14" s="10"/>
      <c r="E14" s="10"/>
      <c r="F14" s="11"/>
    </row>
    <row r="17" spans="1:12">
      <c r="A17" s="12" t="s">
        <v>12</v>
      </c>
      <c r="B17" s="1" t="s">
        <v>13</v>
      </c>
      <c r="H17" s="3"/>
      <c r="I17" s="3"/>
      <c r="J17" s="3"/>
      <c r="K17" s="3"/>
      <c r="L17" s="3"/>
    </row>
    <row r="18" spans="1:12">
      <c r="B18" s="1" t="s">
        <v>14</v>
      </c>
      <c r="H18" s="3"/>
      <c r="I18" s="3"/>
      <c r="J18" s="3"/>
      <c r="K18" s="3"/>
      <c r="L18" s="3"/>
    </row>
    <row r="19" spans="1:12">
      <c r="H19" s="3"/>
      <c r="I19" s="3"/>
      <c r="J19" s="3"/>
      <c r="K19" s="3"/>
      <c r="L19" s="3"/>
    </row>
    <row r="20" spans="1:12">
      <c r="K20" s="3"/>
      <c r="L20" s="3"/>
    </row>
    <row r="21" spans="1:12">
      <c r="B21" s="3" t="s">
        <v>15</v>
      </c>
      <c r="C21" s="3"/>
      <c r="D21" s="3"/>
      <c r="E21" s="3"/>
      <c r="F21" s="3"/>
      <c r="G21" s="3"/>
    </row>
    <row r="22" spans="1:12">
      <c r="B22" s="3"/>
      <c r="C22" s="3"/>
      <c r="D22" s="3"/>
      <c r="E22" s="3"/>
      <c r="F22" s="3"/>
      <c r="G22" s="3"/>
    </row>
    <row r="23" spans="1:12" ht="16.2" thickBot="1">
      <c r="B23" s="68" t="s">
        <v>16</v>
      </c>
      <c r="C23" s="69" t="s">
        <v>17</v>
      </c>
      <c r="D23" s="69" t="s">
        <v>18</v>
      </c>
      <c r="E23" s="69" t="s">
        <v>19</v>
      </c>
      <c r="F23" s="69" t="s">
        <v>20</v>
      </c>
      <c r="G23" s="69" t="s">
        <v>21</v>
      </c>
      <c r="H23" s="67"/>
      <c r="I23" s="67"/>
      <c r="J23" s="67"/>
      <c r="K23" s="67"/>
    </row>
    <row r="24" spans="1:12" ht="16.2" thickTop="1">
      <c r="B24" s="70">
        <v>1</v>
      </c>
      <c r="C24" s="71" t="s">
        <v>22</v>
      </c>
      <c r="D24" s="71">
        <v>85</v>
      </c>
      <c r="E24" s="71">
        <v>90</v>
      </c>
      <c r="F24" s="71">
        <f>셀스타일!$D24+셀스타일!$E24</f>
        <v>175</v>
      </c>
      <c r="G24" s="71">
        <f>셀스타일!$F24/2</f>
        <v>87.5</v>
      </c>
      <c r="H24" s="67"/>
      <c r="I24" s="67"/>
      <c r="J24" s="67"/>
      <c r="K24" s="67"/>
    </row>
    <row r="25" spans="1:12">
      <c r="B25" s="72">
        <v>2</v>
      </c>
      <c r="C25" s="73" t="s">
        <v>23</v>
      </c>
      <c r="D25" s="73">
        <v>92</v>
      </c>
      <c r="E25" s="73">
        <v>85</v>
      </c>
      <c r="F25" s="73">
        <f>셀스타일!$D25+셀스타일!$E25</f>
        <v>177</v>
      </c>
      <c r="G25" s="73">
        <f>셀스타일!$F25/2</f>
        <v>88.5</v>
      </c>
      <c r="H25" s="67"/>
      <c r="I25" s="67"/>
      <c r="J25" s="67"/>
      <c r="K25" s="67"/>
    </row>
    <row r="26" spans="1:12">
      <c r="B26" s="72">
        <v>3</v>
      </c>
      <c r="C26" s="73" t="s">
        <v>24</v>
      </c>
      <c r="D26" s="73">
        <v>75</v>
      </c>
      <c r="E26" s="73">
        <v>88</v>
      </c>
      <c r="F26" s="73">
        <f>셀스타일!$D26+셀스타일!$E26</f>
        <v>163</v>
      </c>
      <c r="G26" s="73">
        <f>셀스타일!$F26/2</f>
        <v>81.5</v>
      </c>
      <c r="H26" s="67"/>
      <c r="I26" s="67"/>
      <c r="J26" s="67"/>
      <c r="K26" s="67"/>
    </row>
    <row r="27" spans="1:12">
      <c r="B27" s="72">
        <v>4</v>
      </c>
      <c r="C27" s="74" t="s">
        <v>106</v>
      </c>
      <c r="D27" s="73">
        <v>80</v>
      </c>
      <c r="E27" s="73">
        <v>75</v>
      </c>
      <c r="F27" s="73">
        <f>셀스타일!$D27+셀스타일!$E27</f>
        <v>155</v>
      </c>
      <c r="G27" s="73">
        <f>셀스타일!$F27/2</f>
        <v>77.5</v>
      </c>
      <c r="H27" s="67"/>
      <c r="I27" s="67"/>
      <c r="J27" s="67"/>
      <c r="K27" s="67"/>
    </row>
    <row r="28" spans="1:12" ht="16.2" thickBot="1">
      <c r="B28" s="72">
        <v>5</v>
      </c>
      <c r="C28" s="73" t="s">
        <v>25</v>
      </c>
      <c r="D28" s="73">
        <v>60</v>
      </c>
      <c r="E28" s="73">
        <v>68</v>
      </c>
      <c r="F28" s="73">
        <f>셀스타일!$D28+셀스타일!$E28</f>
        <v>128</v>
      </c>
      <c r="G28" s="73">
        <f>셀스타일!$F28/2</f>
        <v>64</v>
      </c>
      <c r="H28" s="67"/>
      <c r="I28" s="67"/>
      <c r="J28" s="67"/>
      <c r="K28" s="67"/>
    </row>
    <row r="29" spans="1:12" ht="16.2" thickTop="1">
      <c r="B29" s="75" t="s">
        <v>107</v>
      </c>
      <c r="C29" s="76">
        <f>SUBTOTAL(103,셀스타일!$C$24:$C$28)</f>
        <v>5</v>
      </c>
      <c r="D29" s="76">
        <f>SUBTOTAL(104,셀스타일!$D$24:$D$28)</f>
        <v>92</v>
      </c>
      <c r="E29" s="76">
        <f>SUBTOTAL(105,셀스타일!$E$24:$E$28)</f>
        <v>68</v>
      </c>
      <c r="F29" s="76"/>
      <c r="G29" s="76">
        <f>SUBTOTAL(103,셀스타일!$G$24:$G$28)</f>
        <v>5</v>
      </c>
      <c r="H29" s="67"/>
      <c r="I29" s="67"/>
      <c r="J29" s="67"/>
      <c r="K29" s="67"/>
    </row>
    <row r="30" spans="1:12" ht="17.399999999999999">
      <c r="B30" s="67"/>
      <c r="C30" s="67"/>
      <c r="D30" s="67"/>
      <c r="E30" s="67"/>
      <c r="F30"/>
      <c r="G30"/>
      <c r="H30" s="67"/>
      <c r="I30" s="67"/>
      <c r="J30" s="67"/>
      <c r="K30" s="67"/>
    </row>
    <row r="31" spans="1:12" ht="17.399999999999999">
      <c r="B31" s="67"/>
      <c r="C31" s="67"/>
      <c r="D31" s="67"/>
      <c r="E31" s="67"/>
      <c r="F31"/>
      <c r="G31"/>
      <c r="H31" s="67"/>
      <c r="I31" s="67"/>
      <c r="J31" s="67"/>
      <c r="K31" s="67"/>
    </row>
    <row r="32" spans="1:12" ht="17.399999999999999">
      <c r="B32" s="67"/>
      <c r="C32" s="67"/>
      <c r="D32" s="67"/>
      <c r="E32" s="67"/>
      <c r="F32"/>
      <c r="G32"/>
      <c r="H32" s="66"/>
      <c r="I32" s="66"/>
      <c r="J32" s="66"/>
      <c r="K32" s="6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A3DB-D066-48F8-8F2E-71C0D67ECFEF}">
  <dimension ref="A2:O48"/>
  <sheetViews>
    <sheetView topLeftCell="B25" workbookViewId="0">
      <selection activeCell="E42" sqref="E42"/>
    </sheetView>
  </sheetViews>
  <sheetFormatPr defaultColWidth="9" defaultRowHeight="15.6"/>
  <cols>
    <col min="1" max="9" width="9" style="1"/>
    <col min="10" max="10" width="10.59765625" style="1" customWidth="1"/>
    <col min="11" max="11" width="9" style="1"/>
    <col min="12" max="12" width="10.8984375" style="1" customWidth="1"/>
    <col min="13" max="16384" width="9" style="1"/>
  </cols>
  <sheetData>
    <row r="2" spans="1:9" ht="17.399999999999999">
      <c r="A2"/>
      <c r="B2" s="1" t="s">
        <v>26</v>
      </c>
    </row>
    <row r="3" spans="1:9">
      <c r="B3" s="13" t="s">
        <v>27</v>
      </c>
    </row>
    <row r="4" spans="1:9">
      <c r="B4" s="13"/>
    </row>
    <row r="5" spans="1:9">
      <c r="B5" s="1" t="s">
        <v>28</v>
      </c>
    </row>
    <row r="6" spans="1:9">
      <c r="B6" s="1" t="s">
        <v>29</v>
      </c>
    </row>
    <row r="7" spans="1:9">
      <c r="B7" s="1" t="s">
        <v>30</v>
      </c>
    </row>
    <row r="8" spans="1:9">
      <c r="B8" s="1" t="s">
        <v>31</v>
      </c>
    </row>
    <row r="9" spans="1:9">
      <c r="B9" s="13"/>
    </row>
    <row r="10" spans="1:9">
      <c r="B10" s="1" t="s">
        <v>32</v>
      </c>
    </row>
    <row r="13" spans="1:9">
      <c r="B13" s="57" t="s">
        <v>33</v>
      </c>
      <c r="C13" s="57"/>
      <c r="D13" s="57"/>
      <c r="E13" s="57"/>
      <c r="F13" s="57"/>
      <c r="G13" s="57"/>
      <c r="H13" s="57"/>
    </row>
    <row r="14" spans="1:9">
      <c r="B14" s="3"/>
      <c r="C14" s="3"/>
      <c r="D14" s="3"/>
      <c r="E14" s="3"/>
      <c r="F14" s="3"/>
      <c r="G14" s="3"/>
      <c r="H14" s="3"/>
    </row>
    <row r="15" spans="1:9">
      <c r="B15" s="14" t="s">
        <v>16</v>
      </c>
      <c r="C15" s="14" t="s">
        <v>34</v>
      </c>
      <c r="D15" s="14" t="s">
        <v>35</v>
      </c>
      <c r="E15" s="14" t="s">
        <v>36</v>
      </c>
      <c r="F15" s="14" t="s">
        <v>37</v>
      </c>
      <c r="G15" s="14" t="s">
        <v>38</v>
      </c>
      <c r="H15" s="14" t="s">
        <v>20</v>
      </c>
    </row>
    <row r="16" spans="1:9">
      <c r="B16" s="14">
        <v>1</v>
      </c>
      <c r="C16" s="15" t="s">
        <v>39</v>
      </c>
      <c r="D16" s="14">
        <v>55</v>
      </c>
      <c r="E16" s="14">
        <v>45</v>
      </c>
      <c r="F16" s="14">
        <v>80</v>
      </c>
      <c r="G16" s="14">
        <v>90</v>
      </c>
      <c r="H16" s="16">
        <f t="shared" ref="H16:H22" si="0">SUM(D16:G16)</f>
        <v>270</v>
      </c>
      <c r="I16" s="79" t="s">
        <v>109</v>
      </c>
    </row>
    <row r="17" spans="1:12">
      <c r="B17" s="14">
        <v>2</v>
      </c>
      <c r="C17" s="15" t="s">
        <v>25</v>
      </c>
      <c r="D17" s="14">
        <v>75</v>
      </c>
      <c r="E17" s="14">
        <v>62</v>
      </c>
      <c r="F17" s="14">
        <v>65</v>
      </c>
      <c r="G17" s="14">
        <v>79</v>
      </c>
      <c r="H17" s="16">
        <f t="shared" si="0"/>
        <v>281</v>
      </c>
    </row>
    <row r="18" spans="1:12">
      <c r="B18" s="14">
        <v>3</v>
      </c>
      <c r="C18" s="15" t="s">
        <v>40</v>
      </c>
      <c r="D18" s="14">
        <v>92</v>
      </c>
      <c r="E18" s="14">
        <v>85</v>
      </c>
      <c r="F18" s="14">
        <v>78</v>
      </c>
      <c r="G18" s="14">
        <v>70</v>
      </c>
      <c r="H18" s="16">
        <f t="shared" si="0"/>
        <v>325</v>
      </c>
    </row>
    <row r="19" spans="1:12">
      <c r="B19" s="14">
        <v>4</v>
      </c>
      <c r="C19" s="15" t="s">
        <v>41</v>
      </c>
      <c r="D19" s="14">
        <v>85</v>
      </c>
      <c r="E19" s="14">
        <v>80</v>
      </c>
      <c r="F19" s="14">
        <v>73</v>
      </c>
      <c r="G19" s="14">
        <v>65</v>
      </c>
      <c r="H19" s="16">
        <f t="shared" si="0"/>
        <v>303</v>
      </c>
    </row>
    <row r="20" spans="1:12">
      <c r="B20" s="14">
        <v>5</v>
      </c>
      <c r="C20" s="15" t="s">
        <v>42</v>
      </c>
      <c r="D20" s="14">
        <v>83</v>
      </c>
      <c r="E20" s="14">
        <v>95</v>
      </c>
      <c r="F20" s="14">
        <v>90</v>
      </c>
      <c r="G20" s="14">
        <v>98</v>
      </c>
      <c r="H20" s="16">
        <f t="shared" si="0"/>
        <v>366</v>
      </c>
    </row>
    <row r="21" spans="1:12">
      <c r="B21" s="14">
        <v>6</v>
      </c>
      <c r="C21" s="77" t="s">
        <v>106</v>
      </c>
      <c r="D21" s="14">
        <v>80</v>
      </c>
      <c r="E21" s="14">
        <v>87</v>
      </c>
      <c r="F21" s="14">
        <v>88</v>
      </c>
      <c r="G21" s="14">
        <v>76</v>
      </c>
      <c r="H21" s="16">
        <f t="shared" si="0"/>
        <v>331</v>
      </c>
    </row>
    <row r="22" spans="1:12">
      <c r="B22" s="14">
        <v>7</v>
      </c>
      <c r="C22" s="15" t="s">
        <v>43</v>
      </c>
      <c r="D22" s="14">
        <v>60</v>
      </c>
      <c r="E22" s="14">
        <v>100</v>
      </c>
      <c r="F22" s="14">
        <v>80</v>
      </c>
      <c r="G22" s="14">
        <v>89</v>
      </c>
      <c r="H22" s="16">
        <f t="shared" si="0"/>
        <v>329</v>
      </c>
    </row>
    <row r="25" spans="1:12">
      <c r="K25" s="17" t="s">
        <v>44</v>
      </c>
      <c r="L25" s="17">
        <v>201644048</v>
      </c>
    </row>
    <row r="26" spans="1:12">
      <c r="K26" s="17" t="s">
        <v>45</v>
      </c>
      <c r="L26" s="78" t="s">
        <v>108</v>
      </c>
    </row>
    <row r="27" spans="1:12">
      <c r="A27" s="1" t="s">
        <v>46</v>
      </c>
      <c r="B27" s="58" t="s">
        <v>47</v>
      </c>
      <c r="C27" s="58"/>
      <c r="D27" s="58"/>
      <c r="E27" s="58"/>
      <c r="F27" s="58"/>
      <c r="G27" s="58"/>
      <c r="H27" s="58"/>
      <c r="I27" s="58"/>
    </row>
    <row r="28" spans="1:12" ht="16.2" thickBot="1"/>
    <row r="29" spans="1:12" ht="16.2" thickBot="1">
      <c r="B29" s="18" t="s">
        <v>48</v>
      </c>
      <c r="C29" s="19" t="s">
        <v>49</v>
      </c>
      <c r="D29" s="19" t="s">
        <v>50</v>
      </c>
      <c r="E29" s="19" t="s">
        <v>51</v>
      </c>
      <c r="F29" s="19" t="s">
        <v>52</v>
      </c>
      <c r="G29" s="19" t="s">
        <v>53</v>
      </c>
      <c r="H29" s="19" t="s">
        <v>54</v>
      </c>
      <c r="I29" s="20" t="s">
        <v>55</v>
      </c>
      <c r="J29" s="21" t="s">
        <v>56</v>
      </c>
      <c r="K29" s="22" t="s">
        <v>57</v>
      </c>
    </row>
    <row r="30" spans="1:12" ht="16.2" thickTop="1">
      <c r="B30" s="23">
        <v>1</v>
      </c>
      <c r="C30" s="24" t="s">
        <v>58</v>
      </c>
      <c r="D30" s="24">
        <v>95</v>
      </c>
      <c r="E30" s="24">
        <v>97</v>
      </c>
      <c r="F30" s="24">
        <v>90</v>
      </c>
      <c r="G30" s="24">
        <v>80</v>
      </c>
      <c r="H30" s="24">
        <f t="shared" ref="H30:H44" si="1">SUM(D30:G30)</f>
        <v>362</v>
      </c>
      <c r="I30" s="25">
        <f>AVERAGE(D30:G30)</f>
        <v>90.5</v>
      </c>
      <c r="J30" s="26" t="s">
        <v>59</v>
      </c>
      <c r="K30" s="1" t="s">
        <v>60</v>
      </c>
    </row>
    <row r="31" spans="1:12">
      <c r="B31" s="27">
        <v>2</v>
      </c>
      <c r="C31" s="28" t="s">
        <v>61</v>
      </c>
      <c r="D31" s="28">
        <v>55</v>
      </c>
      <c r="E31" s="28">
        <v>65</v>
      </c>
      <c r="F31" s="28">
        <v>70</v>
      </c>
      <c r="G31" s="28">
        <v>100</v>
      </c>
      <c r="H31" s="28">
        <f t="shared" si="1"/>
        <v>290</v>
      </c>
      <c r="I31" s="29">
        <f t="shared" ref="I31:I44" si="2">AVERAGE(D31:G31)</f>
        <v>72.5</v>
      </c>
    </row>
    <row r="32" spans="1:12">
      <c r="B32" s="27">
        <v>3</v>
      </c>
      <c r="C32" s="28" t="s">
        <v>62</v>
      </c>
      <c r="D32" s="28">
        <v>60</v>
      </c>
      <c r="E32" s="28">
        <v>55</v>
      </c>
      <c r="F32" s="28">
        <v>48</v>
      </c>
      <c r="G32" s="28">
        <v>63</v>
      </c>
      <c r="H32" s="28">
        <f t="shared" si="1"/>
        <v>226</v>
      </c>
      <c r="I32" s="29">
        <f t="shared" si="2"/>
        <v>56.5</v>
      </c>
      <c r="J32" s="26" t="s">
        <v>63</v>
      </c>
      <c r="K32" s="1" t="s">
        <v>64</v>
      </c>
    </row>
    <row r="33" spans="2:15">
      <c r="B33" s="27">
        <v>4</v>
      </c>
      <c r="C33" s="28" t="s">
        <v>65</v>
      </c>
      <c r="D33" s="28">
        <v>75</v>
      </c>
      <c r="E33" s="28">
        <v>70</v>
      </c>
      <c r="F33" s="28">
        <v>82</v>
      </c>
      <c r="G33" s="28">
        <v>78</v>
      </c>
      <c r="H33" s="28">
        <f t="shared" si="1"/>
        <v>305</v>
      </c>
      <c r="I33" s="29">
        <f t="shared" si="2"/>
        <v>76.25</v>
      </c>
      <c r="K33" s="1" t="s">
        <v>66</v>
      </c>
    </row>
    <row r="34" spans="2:15">
      <c r="B34" s="27">
        <v>5</v>
      </c>
      <c r="C34" s="28" t="s">
        <v>67</v>
      </c>
      <c r="D34" s="28">
        <v>90</v>
      </c>
      <c r="E34" s="28">
        <v>87</v>
      </c>
      <c r="F34" s="28">
        <v>78</v>
      </c>
      <c r="G34" s="28">
        <v>100</v>
      </c>
      <c r="H34" s="28">
        <f t="shared" si="1"/>
        <v>355</v>
      </c>
      <c r="I34" s="29">
        <f t="shared" si="2"/>
        <v>88.75</v>
      </c>
      <c r="K34" s="1" t="s">
        <v>68</v>
      </c>
    </row>
    <row r="35" spans="2:15">
      <c r="B35" s="27">
        <v>6</v>
      </c>
      <c r="C35" s="28" t="s">
        <v>69</v>
      </c>
      <c r="D35" s="28">
        <v>49</v>
      </c>
      <c r="E35" s="28">
        <v>53</v>
      </c>
      <c r="F35" s="28">
        <v>65</v>
      </c>
      <c r="G35" s="28">
        <v>89</v>
      </c>
      <c r="H35" s="28">
        <f t="shared" si="1"/>
        <v>256</v>
      </c>
      <c r="I35" s="29">
        <f t="shared" si="2"/>
        <v>64</v>
      </c>
      <c r="K35" s="1" t="s">
        <v>70</v>
      </c>
    </row>
    <row r="36" spans="2:15">
      <c r="B36" s="27">
        <v>7</v>
      </c>
      <c r="C36" s="28" t="s">
        <v>71</v>
      </c>
      <c r="D36" s="28">
        <v>87</v>
      </c>
      <c r="E36" s="28">
        <v>75</v>
      </c>
      <c r="F36" s="28">
        <v>87</v>
      </c>
      <c r="G36" s="28">
        <v>85</v>
      </c>
      <c r="H36" s="28">
        <f t="shared" si="1"/>
        <v>334</v>
      </c>
      <c r="I36" s="29">
        <f t="shared" si="2"/>
        <v>83.5</v>
      </c>
    </row>
    <row r="37" spans="2:15">
      <c r="B37" s="27">
        <v>8</v>
      </c>
      <c r="C37" s="28" t="s">
        <v>72</v>
      </c>
      <c r="D37" s="28">
        <v>80</v>
      </c>
      <c r="E37" s="28">
        <v>83</v>
      </c>
      <c r="F37" s="28">
        <v>98</v>
      </c>
      <c r="G37" s="28">
        <v>75</v>
      </c>
      <c r="H37" s="28">
        <f t="shared" si="1"/>
        <v>336</v>
      </c>
      <c r="I37" s="29">
        <f t="shared" si="2"/>
        <v>84</v>
      </c>
      <c r="J37" s="26" t="s">
        <v>73</v>
      </c>
      <c r="K37" s="1" t="s">
        <v>74</v>
      </c>
    </row>
    <row r="38" spans="2:15">
      <c r="B38" s="27">
        <v>9</v>
      </c>
      <c r="C38" s="80" t="s">
        <v>110</v>
      </c>
      <c r="D38" s="28">
        <v>65</v>
      </c>
      <c r="E38" s="28">
        <v>80</v>
      </c>
      <c r="F38" s="28">
        <v>78</v>
      </c>
      <c r="G38" s="28">
        <v>98</v>
      </c>
      <c r="H38" s="28">
        <f t="shared" si="1"/>
        <v>321</v>
      </c>
      <c r="I38" s="29">
        <f t="shared" si="2"/>
        <v>80.25</v>
      </c>
      <c r="J38" s="26"/>
      <c r="K38" s="1" t="s">
        <v>66</v>
      </c>
    </row>
    <row r="39" spans="2:15">
      <c r="B39" s="27">
        <v>10</v>
      </c>
      <c r="C39" s="28" t="s">
        <v>75</v>
      </c>
      <c r="D39" s="28">
        <v>87</v>
      </c>
      <c r="E39" s="28">
        <v>77</v>
      </c>
      <c r="F39" s="28">
        <v>97</v>
      </c>
      <c r="G39" s="28">
        <v>90</v>
      </c>
      <c r="H39" s="28">
        <f t="shared" si="1"/>
        <v>351</v>
      </c>
      <c r="I39" s="29">
        <f t="shared" si="2"/>
        <v>87.75</v>
      </c>
      <c r="K39" s="1" t="s">
        <v>68</v>
      </c>
    </row>
    <row r="40" spans="2:15">
      <c r="B40" s="27">
        <v>11</v>
      </c>
      <c r="C40" s="28" t="s">
        <v>76</v>
      </c>
      <c r="D40" s="28">
        <v>100</v>
      </c>
      <c r="E40" s="28">
        <v>98</v>
      </c>
      <c r="F40" s="28">
        <v>100</v>
      </c>
      <c r="G40" s="28">
        <v>97</v>
      </c>
      <c r="H40" s="28">
        <f t="shared" si="1"/>
        <v>395</v>
      </c>
      <c r="I40" s="29">
        <f t="shared" si="2"/>
        <v>98.75</v>
      </c>
      <c r="K40" s="1" t="s">
        <v>77</v>
      </c>
    </row>
    <row r="41" spans="2:15">
      <c r="B41" s="27">
        <v>12</v>
      </c>
      <c r="C41" s="28" t="s">
        <v>78</v>
      </c>
      <c r="D41" s="28">
        <v>62</v>
      </c>
      <c r="E41" s="28">
        <v>45</v>
      </c>
      <c r="F41" s="28">
        <v>70</v>
      </c>
      <c r="G41" s="28">
        <v>85</v>
      </c>
      <c r="H41" s="28">
        <f t="shared" si="1"/>
        <v>262</v>
      </c>
      <c r="I41" s="29">
        <f t="shared" si="2"/>
        <v>65.5</v>
      </c>
    </row>
    <row r="42" spans="2:15" ht="16.2" thickBot="1">
      <c r="B42" s="27">
        <v>13</v>
      </c>
      <c r="C42" s="28" t="s">
        <v>79</v>
      </c>
      <c r="D42" s="28">
        <v>55</v>
      </c>
      <c r="E42" s="28">
        <v>58</v>
      </c>
      <c r="F42" s="28">
        <v>78</v>
      </c>
      <c r="G42" s="28">
        <v>62</v>
      </c>
      <c r="H42" s="28">
        <f t="shared" si="1"/>
        <v>253</v>
      </c>
      <c r="I42" s="29">
        <f t="shared" si="2"/>
        <v>63.25</v>
      </c>
      <c r="N42" s="59" t="s">
        <v>80</v>
      </c>
      <c r="O42" s="60"/>
    </row>
    <row r="43" spans="2:15" ht="16.2" thickTop="1">
      <c r="B43" s="27">
        <v>14</v>
      </c>
      <c r="C43" s="28" t="s">
        <v>81</v>
      </c>
      <c r="D43" s="28">
        <v>65</v>
      </c>
      <c r="E43" s="28">
        <v>85</v>
      </c>
      <c r="F43" s="28">
        <v>95</v>
      </c>
      <c r="G43" s="28">
        <v>70</v>
      </c>
      <c r="H43" s="28">
        <f t="shared" si="1"/>
        <v>315</v>
      </c>
      <c r="I43" s="29">
        <f t="shared" si="2"/>
        <v>78.75</v>
      </c>
      <c r="N43" s="30" t="s">
        <v>82</v>
      </c>
      <c r="O43" s="31" t="s">
        <v>83</v>
      </c>
    </row>
    <row r="44" spans="2:15" ht="16.2" thickBot="1">
      <c r="B44" s="32">
        <v>15</v>
      </c>
      <c r="C44" s="33" t="s">
        <v>84</v>
      </c>
      <c r="D44" s="33">
        <v>85</v>
      </c>
      <c r="E44" s="33">
        <v>68</v>
      </c>
      <c r="F44" s="33">
        <v>57</v>
      </c>
      <c r="G44" s="33">
        <v>66</v>
      </c>
      <c r="H44" s="33">
        <f t="shared" si="1"/>
        <v>276</v>
      </c>
      <c r="I44" s="34">
        <f t="shared" si="2"/>
        <v>69</v>
      </c>
      <c r="N44" s="35" t="s">
        <v>85</v>
      </c>
      <c r="O44" s="36" t="s">
        <v>86</v>
      </c>
    </row>
    <row r="45" spans="2:15">
      <c r="N45" s="35" t="s">
        <v>87</v>
      </c>
      <c r="O45" s="36" t="s">
        <v>88</v>
      </c>
    </row>
    <row r="46" spans="2:15">
      <c r="N46" s="35" t="s">
        <v>89</v>
      </c>
      <c r="O46" s="36" t="s">
        <v>90</v>
      </c>
    </row>
    <row r="47" spans="2:15" ht="16.2" thickBot="1">
      <c r="N47" s="37" t="s">
        <v>91</v>
      </c>
      <c r="O47" s="38" t="s">
        <v>92</v>
      </c>
    </row>
    <row r="48" spans="2:15" ht="16.2" thickTop="1"/>
  </sheetData>
  <mergeCells count="3">
    <mergeCell ref="B13:H13"/>
    <mergeCell ref="B27:I27"/>
    <mergeCell ref="N42:O42"/>
  </mergeCells>
  <phoneticPr fontId="3" type="noConversion"/>
  <conditionalFormatting sqref="D16:D22">
    <cfRule type="cellIs" dxfId="14" priority="10" operator="greaterThan">
      <formula>80</formula>
    </cfRule>
  </conditionalFormatting>
  <conditionalFormatting sqref="E16:E22">
    <cfRule type="top10" dxfId="13" priority="9" percent="1" rank="30"/>
  </conditionalFormatting>
  <conditionalFormatting sqref="F16:F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{8A619CCD-D0BF-45B3-BFC8-57039BAAFA5D}</x14:id>
        </ext>
      </extLst>
    </cfRule>
  </conditionalFormatting>
  <conditionalFormatting sqref="C16:H22">
    <cfRule type="containsText" dxfId="12" priority="6" operator="containsText" text="민">
      <formula>NOT(ISERROR(SEARCH("민",C16)))</formula>
    </cfRule>
  </conditionalFormatting>
  <conditionalFormatting sqref="B16:B22">
    <cfRule type="expression" dxfId="11" priority="5">
      <formula>$H16&gt;=330</formula>
    </cfRule>
  </conditionalFormatting>
  <conditionalFormatting sqref="I30:I44">
    <cfRule type="cellIs" dxfId="10" priority="4" operator="greaterThan">
      <formula>84</formula>
    </cfRule>
  </conditionalFormatting>
  <conditionalFormatting sqref="F30:F44">
    <cfRule type="top10" dxfId="4" priority="3" percent="1" rank="20"/>
  </conditionalFormatting>
  <conditionalFormatting sqref="D30:G44">
    <cfRule type="expression" dxfId="3" priority="2">
      <formula>$H30&lt;300</formula>
    </cfRule>
  </conditionalFormatting>
  <conditionalFormatting sqref="C30:C44">
    <cfRule type="expression" dxfId="1" priority="1">
      <formula>$E30&gt;=85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19CCD-D0BF-45B3-BFC8-57039BAAFA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B79F-86E7-4E1A-95D4-FC1066BA218A}">
  <dimension ref="B1:T19"/>
  <sheetViews>
    <sheetView tabSelected="1" zoomScale="98" zoomScaleNormal="98" workbookViewId="0">
      <selection activeCell="S8" sqref="S8"/>
    </sheetView>
  </sheetViews>
  <sheetFormatPr defaultRowHeight="17.399999999999999"/>
  <cols>
    <col min="1" max="1" width="2.5" style="39" customWidth="1"/>
    <col min="2" max="5" width="8.796875" style="39"/>
    <col min="6" max="16" width="4.19921875" style="56" customWidth="1"/>
    <col min="17" max="16384" width="8.796875" style="39"/>
  </cols>
  <sheetData>
    <row r="1" spans="2:19" ht="52.2" customHeight="1" thickBot="1">
      <c r="B1" s="63" t="s">
        <v>93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2:19" ht="18" thickBot="1">
      <c r="B2" s="40" t="s">
        <v>94</v>
      </c>
      <c r="C2" s="40" t="s">
        <v>95</v>
      </c>
      <c r="D2" s="41" t="s">
        <v>96</v>
      </c>
      <c r="E2" s="42" t="s">
        <v>97</v>
      </c>
      <c r="F2" s="43">
        <v>0.375</v>
      </c>
      <c r="G2" s="44">
        <v>0.41666666666666669</v>
      </c>
      <c r="H2" s="44">
        <v>0.45833333333333298</v>
      </c>
      <c r="I2" s="44">
        <v>0.5</v>
      </c>
      <c r="J2" s="44">
        <v>0.54166666666666696</v>
      </c>
      <c r="K2" s="44">
        <v>0.58333333333333304</v>
      </c>
      <c r="L2" s="44">
        <v>0.625</v>
      </c>
      <c r="M2" s="44">
        <v>0.66666666666666696</v>
      </c>
      <c r="N2" s="44">
        <v>0.70833333333333304</v>
      </c>
      <c r="O2" s="44">
        <v>0.75</v>
      </c>
      <c r="P2" s="45">
        <v>0.79166666666666696</v>
      </c>
    </row>
    <row r="3" spans="2:19" ht="18" customHeight="1">
      <c r="B3" s="61" t="s">
        <v>98</v>
      </c>
      <c r="C3" s="46" t="s">
        <v>106</v>
      </c>
      <c r="D3" s="47">
        <v>0.375</v>
      </c>
      <c r="E3" s="48">
        <v>0.5</v>
      </c>
      <c r="F3" s="81" t="s">
        <v>99</v>
      </c>
      <c r="G3" s="82" t="s">
        <v>99</v>
      </c>
      <c r="H3" s="82" t="s">
        <v>99</v>
      </c>
      <c r="I3" s="82" t="s">
        <v>99</v>
      </c>
      <c r="J3" s="82" t="s">
        <v>99</v>
      </c>
      <c r="K3" s="82" t="s">
        <v>99</v>
      </c>
      <c r="L3" s="82" t="s">
        <v>99</v>
      </c>
      <c r="M3" s="82" t="s">
        <v>99</v>
      </c>
      <c r="N3" s="82" t="s">
        <v>99</v>
      </c>
      <c r="O3" s="82" t="s">
        <v>99</v>
      </c>
      <c r="P3" s="83" t="s">
        <v>99</v>
      </c>
    </row>
    <row r="4" spans="2:19" ht="18" customHeight="1">
      <c r="B4" s="61"/>
      <c r="C4" s="49"/>
      <c r="D4" s="50">
        <v>0.4375</v>
      </c>
      <c r="E4" s="51">
        <v>0.60416666666666663</v>
      </c>
      <c r="F4" s="84" t="s">
        <v>99</v>
      </c>
      <c r="G4" s="85" t="s">
        <v>99</v>
      </c>
      <c r="H4" s="85" t="s">
        <v>99</v>
      </c>
      <c r="I4" s="85" t="s">
        <v>99</v>
      </c>
      <c r="J4" s="85" t="s">
        <v>99</v>
      </c>
      <c r="K4" s="85" t="s">
        <v>99</v>
      </c>
      <c r="L4" s="85" t="s">
        <v>99</v>
      </c>
      <c r="M4" s="85" t="s">
        <v>99</v>
      </c>
      <c r="N4" s="85" t="s">
        <v>99</v>
      </c>
      <c r="O4" s="85" t="s">
        <v>99</v>
      </c>
      <c r="P4" s="86" t="s">
        <v>99</v>
      </c>
      <c r="S4"/>
    </row>
    <row r="5" spans="2:19" ht="18" customHeight="1">
      <c r="B5" s="61"/>
      <c r="C5" s="49"/>
      <c r="D5" s="50"/>
      <c r="E5" s="51"/>
      <c r="F5" s="84" t="s">
        <v>99</v>
      </c>
      <c r="G5" s="85" t="s">
        <v>99</v>
      </c>
      <c r="H5" s="85" t="s">
        <v>99</v>
      </c>
      <c r="I5" s="85" t="s">
        <v>99</v>
      </c>
      <c r="J5" s="85" t="s">
        <v>99</v>
      </c>
      <c r="K5" s="85" t="s">
        <v>99</v>
      </c>
      <c r="L5" s="85" t="s">
        <v>99</v>
      </c>
      <c r="M5" s="85" t="s">
        <v>99</v>
      </c>
      <c r="N5" s="85" t="s">
        <v>99</v>
      </c>
      <c r="O5" s="85" t="s">
        <v>99</v>
      </c>
      <c r="P5" s="86" t="s">
        <v>99</v>
      </c>
      <c r="S5"/>
    </row>
    <row r="6" spans="2:19" ht="18" customHeight="1">
      <c r="B6" s="61" t="s">
        <v>100</v>
      </c>
      <c r="C6" s="49"/>
      <c r="D6" s="50"/>
      <c r="E6" s="51"/>
      <c r="F6" s="84" t="s">
        <v>99</v>
      </c>
      <c r="G6" s="85" t="s">
        <v>99</v>
      </c>
      <c r="H6" s="85" t="s">
        <v>99</v>
      </c>
      <c r="I6" s="85" t="s">
        <v>99</v>
      </c>
      <c r="J6" s="85" t="s">
        <v>99</v>
      </c>
      <c r="K6" s="85" t="s">
        <v>99</v>
      </c>
      <c r="L6" s="85" t="s">
        <v>99</v>
      </c>
      <c r="M6" s="85" t="s">
        <v>99</v>
      </c>
      <c r="N6" s="85" t="s">
        <v>99</v>
      </c>
      <c r="O6" s="85" t="s">
        <v>99</v>
      </c>
      <c r="P6" s="86" t="s">
        <v>99</v>
      </c>
      <c r="S6"/>
    </row>
    <row r="7" spans="2:19" ht="18" customHeight="1">
      <c r="B7" s="61"/>
      <c r="C7" s="49"/>
      <c r="D7" s="50"/>
      <c r="E7" s="51"/>
      <c r="F7" s="84" t="s">
        <v>99</v>
      </c>
      <c r="G7" s="85" t="s">
        <v>99</v>
      </c>
      <c r="H7" s="85" t="s">
        <v>99</v>
      </c>
      <c r="I7" s="85" t="s">
        <v>99</v>
      </c>
      <c r="J7" s="85" t="s">
        <v>99</v>
      </c>
      <c r="K7" s="85" t="s">
        <v>99</v>
      </c>
      <c r="L7" s="85" t="s">
        <v>99</v>
      </c>
      <c r="M7" s="85" t="s">
        <v>99</v>
      </c>
      <c r="N7" s="85" t="s">
        <v>99</v>
      </c>
      <c r="O7" s="85" t="s">
        <v>99</v>
      </c>
      <c r="P7" s="86" t="s">
        <v>99</v>
      </c>
      <c r="S7"/>
    </row>
    <row r="8" spans="2:19" ht="18" customHeight="1">
      <c r="B8" s="61"/>
      <c r="C8" s="52"/>
      <c r="D8" s="50"/>
      <c r="E8" s="51"/>
      <c r="F8" s="84" t="s">
        <v>99</v>
      </c>
      <c r="G8" s="85" t="s">
        <v>99</v>
      </c>
      <c r="H8" s="85" t="s">
        <v>99</v>
      </c>
      <c r="I8" s="85" t="s">
        <v>99</v>
      </c>
      <c r="J8" s="85" t="s">
        <v>99</v>
      </c>
      <c r="K8" s="85" t="s">
        <v>99</v>
      </c>
      <c r="L8" s="85" t="s">
        <v>99</v>
      </c>
      <c r="M8" s="85" t="s">
        <v>99</v>
      </c>
      <c r="N8" s="85" t="s">
        <v>99</v>
      </c>
      <c r="O8" s="85" t="s">
        <v>99</v>
      </c>
      <c r="P8" s="86" t="s">
        <v>99</v>
      </c>
      <c r="S8"/>
    </row>
    <row r="9" spans="2:19" ht="18" customHeight="1">
      <c r="B9" s="61" t="s">
        <v>101</v>
      </c>
      <c r="C9" s="49"/>
      <c r="D9" s="50"/>
      <c r="E9" s="51"/>
      <c r="F9" s="84" t="s">
        <v>99</v>
      </c>
      <c r="G9" s="85" t="s">
        <v>99</v>
      </c>
      <c r="H9" s="85" t="s">
        <v>99</v>
      </c>
      <c r="I9" s="85" t="s">
        <v>99</v>
      </c>
      <c r="J9" s="85" t="s">
        <v>99</v>
      </c>
      <c r="K9" s="85" t="s">
        <v>99</v>
      </c>
      <c r="L9" s="85" t="s">
        <v>99</v>
      </c>
      <c r="M9" s="85" t="s">
        <v>99</v>
      </c>
      <c r="N9" s="85" t="s">
        <v>99</v>
      </c>
      <c r="O9" s="85" t="s">
        <v>99</v>
      </c>
      <c r="P9" s="86" t="s">
        <v>99</v>
      </c>
    </row>
    <row r="10" spans="2:19" ht="18" customHeight="1">
      <c r="B10" s="61"/>
      <c r="C10" s="49"/>
      <c r="D10" s="50"/>
      <c r="E10" s="51"/>
      <c r="F10" s="84" t="s">
        <v>99</v>
      </c>
      <c r="G10" s="85" t="s">
        <v>99</v>
      </c>
      <c r="H10" s="85" t="s">
        <v>99</v>
      </c>
      <c r="I10" s="85" t="s">
        <v>99</v>
      </c>
      <c r="J10" s="85" t="s">
        <v>99</v>
      </c>
      <c r="K10" s="85" t="s">
        <v>99</v>
      </c>
      <c r="L10" s="85" t="s">
        <v>99</v>
      </c>
      <c r="M10" s="85" t="s">
        <v>99</v>
      </c>
      <c r="N10" s="85" t="s">
        <v>99</v>
      </c>
      <c r="O10" s="85" t="s">
        <v>99</v>
      </c>
      <c r="P10" s="86" t="s">
        <v>99</v>
      </c>
    </row>
    <row r="11" spans="2:19" ht="18" customHeight="1">
      <c r="B11" s="61"/>
      <c r="C11" s="52"/>
      <c r="D11" s="50"/>
      <c r="E11" s="51"/>
      <c r="F11" s="84" t="s">
        <v>99</v>
      </c>
      <c r="G11" s="85" t="s">
        <v>99</v>
      </c>
      <c r="H11" s="85" t="s">
        <v>99</v>
      </c>
      <c r="I11" s="85" t="s">
        <v>99</v>
      </c>
      <c r="J11" s="85" t="s">
        <v>99</v>
      </c>
      <c r="K11" s="85" t="s">
        <v>99</v>
      </c>
      <c r="L11" s="85" t="s">
        <v>99</v>
      </c>
      <c r="M11" s="85" t="s">
        <v>99</v>
      </c>
      <c r="N11" s="85" t="s">
        <v>99</v>
      </c>
      <c r="O11" s="85" t="s">
        <v>99</v>
      </c>
      <c r="P11" s="86" t="s">
        <v>99</v>
      </c>
    </row>
    <row r="12" spans="2:19" ht="18" customHeight="1">
      <c r="B12" s="61" t="s">
        <v>102</v>
      </c>
      <c r="C12" s="49"/>
      <c r="D12" s="50"/>
      <c r="E12" s="51"/>
      <c r="F12" s="84" t="s">
        <v>99</v>
      </c>
      <c r="G12" s="85" t="s">
        <v>99</v>
      </c>
      <c r="H12" s="85" t="s">
        <v>99</v>
      </c>
      <c r="I12" s="85" t="s">
        <v>99</v>
      </c>
      <c r="J12" s="85" t="s">
        <v>99</v>
      </c>
      <c r="K12" s="85" t="s">
        <v>99</v>
      </c>
      <c r="L12" s="85" t="s">
        <v>99</v>
      </c>
      <c r="M12" s="85" t="s">
        <v>99</v>
      </c>
      <c r="N12" s="85" t="s">
        <v>99</v>
      </c>
      <c r="O12" s="85" t="s">
        <v>99</v>
      </c>
      <c r="P12" s="86" t="s">
        <v>99</v>
      </c>
    </row>
    <row r="13" spans="2:19" ht="18" customHeight="1">
      <c r="B13" s="61"/>
      <c r="C13" s="49"/>
      <c r="D13" s="50"/>
      <c r="E13" s="51"/>
      <c r="F13" s="84" t="s">
        <v>99</v>
      </c>
      <c r="G13" s="85" t="s">
        <v>99</v>
      </c>
      <c r="H13" s="85" t="s">
        <v>99</v>
      </c>
      <c r="I13" s="85" t="s">
        <v>99</v>
      </c>
      <c r="J13" s="85" t="s">
        <v>99</v>
      </c>
      <c r="K13" s="85" t="s">
        <v>99</v>
      </c>
      <c r="L13" s="85" t="s">
        <v>99</v>
      </c>
      <c r="M13" s="85" t="s">
        <v>99</v>
      </c>
      <c r="N13" s="85" t="s">
        <v>99</v>
      </c>
      <c r="O13" s="85" t="s">
        <v>99</v>
      </c>
      <c r="P13" s="86" t="s">
        <v>99</v>
      </c>
    </row>
    <row r="14" spans="2:19" ht="18" customHeight="1">
      <c r="B14" s="61"/>
      <c r="C14" s="52"/>
      <c r="D14" s="50"/>
      <c r="E14" s="51"/>
      <c r="F14" s="84" t="s">
        <v>99</v>
      </c>
      <c r="G14" s="85" t="s">
        <v>99</v>
      </c>
      <c r="H14" s="85" t="s">
        <v>99</v>
      </c>
      <c r="I14" s="85" t="s">
        <v>99</v>
      </c>
      <c r="J14" s="85" t="s">
        <v>99</v>
      </c>
      <c r="K14" s="85" t="s">
        <v>99</v>
      </c>
      <c r="L14" s="85" t="s">
        <v>99</v>
      </c>
      <c r="M14" s="85" t="s">
        <v>99</v>
      </c>
      <c r="N14" s="85" t="s">
        <v>99</v>
      </c>
      <c r="O14" s="85" t="s">
        <v>99</v>
      </c>
      <c r="P14" s="86" t="s">
        <v>99</v>
      </c>
    </row>
    <row r="15" spans="2:19" ht="18" customHeight="1">
      <c r="B15" s="61" t="s">
        <v>103</v>
      </c>
      <c r="C15" s="49"/>
      <c r="D15" s="50"/>
      <c r="E15" s="51"/>
      <c r="F15" s="84" t="s">
        <v>99</v>
      </c>
      <c r="G15" s="85" t="s">
        <v>99</v>
      </c>
      <c r="H15" s="85" t="s">
        <v>99</v>
      </c>
      <c r="I15" s="85" t="s">
        <v>99</v>
      </c>
      <c r="J15" s="85" t="s">
        <v>99</v>
      </c>
      <c r="K15" s="85" t="s">
        <v>99</v>
      </c>
      <c r="L15" s="85" t="s">
        <v>99</v>
      </c>
      <c r="M15" s="85" t="s">
        <v>99</v>
      </c>
      <c r="N15" s="85" t="s">
        <v>99</v>
      </c>
      <c r="O15" s="85" t="s">
        <v>99</v>
      </c>
      <c r="P15" s="86" t="s">
        <v>99</v>
      </c>
    </row>
    <row r="16" spans="2:19" ht="18" customHeight="1">
      <c r="B16" s="61"/>
      <c r="C16" s="49"/>
      <c r="D16" s="50"/>
      <c r="E16" s="51"/>
      <c r="F16" s="87" t="s">
        <v>99</v>
      </c>
      <c r="G16" s="88" t="s">
        <v>99</v>
      </c>
      <c r="H16" s="88" t="s">
        <v>99</v>
      </c>
      <c r="I16" s="88" t="s">
        <v>99</v>
      </c>
      <c r="J16" s="88" t="s">
        <v>99</v>
      </c>
      <c r="K16" s="88" t="s">
        <v>99</v>
      </c>
      <c r="L16" s="88" t="s">
        <v>99</v>
      </c>
      <c r="M16" s="88" t="s">
        <v>99</v>
      </c>
      <c r="N16" s="88" t="s">
        <v>99</v>
      </c>
      <c r="O16" s="88" t="s">
        <v>99</v>
      </c>
      <c r="P16" s="89" t="s">
        <v>99</v>
      </c>
    </row>
    <row r="17" spans="2:20" ht="18" customHeight="1" thickBot="1">
      <c r="B17" s="62"/>
      <c r="C17" s="53"/>
      <c r="D17" s="54"/>
      <c r="E17" s="55"/>
      <c r="F17" s="90" t="s">
        <v>99</v>
      </c>
      <c r="G17" s="91" t="s">
        <v>99</v>
      </c>
      <c r="H17" s="91" t="s">
        <v>99</v>
      </c>
      <c r="I17" s="91" t="s">
        <v>99</v>
      </c>
      <c r="J17" s="91" t="s">
        <v>99</v>
      </c>
      <c r="K17" s="91" t="s">
        <v>99</v>
      </c>
      <c r="L17" s="91" t="s">
        <v>99</v>
      </c>
      <c r="M17" s="91" t="s">
        <v>99</v>
      </c>
      <c r="N17" s="91" t="s">
        <v>99</v>
      </c>
      <c r="O17" s="91" t="s">
        <v>99</v>
      </c>
      <c r="P17" s="92" t="s">
        <v>99</v>
      </c>
      <c r="T17"/>
    </row>
    <row r="18" spans="2:20">
      <c r="T18"/>
    </row>
    <row r="19" spans="2:20">
      <c r="T19"/>
    </row>
  </sheetData>
  <mergeCells count="6">
    <mergeCell ref="B15:B17"/>
    <mergeCell ref="B1:P1"/>
    <mergeCell ref="B3:B5"/>
    <mergeCell ref="B6:B8"/>
    <mergeCell ref="B9:B11"/>
    <mergeCell ref="B12:B14"/>
  </mergeCells>
  <phoneticPr fontId="3" type="noConversion"/>
  <conditionalFormatting sqref="C4:E5 B9:E9 C7:E8 B12:E12 C10:E11 B15:E15 C13:E14 C16:E17 B6:E6">
    <cfRule type="expression" dxfId="31" priority="3">
      <formula>$B3&lt;&gt;$B4</formula>
    </cfRule>
  </conditionalFormatting>
  <conditionalFormatting sqref="B3 B6 B9 B12 B15">
    <cfRule type="expression" dxfId="30" priority="2">
      <formula>$B3=$B2</formula>
    </cfRule>
  </conditionalFormatting>
  <conditionalFormatting sqref="F3:P17">
    <cfRule type="expression" dxfId="0" priority="1">
      <formula>AND($D3&lt;=F$2,$E3&gt;=F$2)</formula>
    </cfRule>
  </conditionalFormatting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셀스타일</vt:lpstr>
      <vt:lpstr>조건부서식</vt:lpstr>
      <vt:lpstr>실습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혜숙</dc:creator>
  <cp:lastModifiedBy>kim</cp:lastModifiedBy>
  <dcterms:created xsi:type="dcterms:W3CDTF">2020-09-24T08:25:49Z</dcterms:created>
  <dcterms:modified xsi:type="dcterms:W3CDTF">2020-09-28T03:35:34Z</dcterms:modified>
</cp:coreProperties>
</file>