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is\Documents\MEGA\Projeto_de_pesquisa_Doutorado\linetime-of-SAR-satellite-missions\"/>
    </mc:Choice>
  </mc:AlternateContent>
  <xr:revisionPtr revIDLastSave="0" documentId="13_ncr:1_{2705EF4C-31C4-466D-9918-E4849DB728E7}" xr6:coauthVersionLast="47" xr6:coauthVersionMax="47" xr10:uidLastSave="{00000000-0000-0000-0000-000000000000}"/>
  <bookViews>
    <workbookView xWindow="-120" yWindow="-120" windowWidth="29040" windowHeight="15840" xr2:uid="{3606855D-2367-43C4-B6B8-7E5FA8D0C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K11" i="1"/>
  <c r="K9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<sst xmlns="http://schemas.openxmlformats.org/spreadsheetml/2006/main" count="205" uniqueCount="94">
  <si>
    <t>Mission</t>
  </si>
  <si>
    <t>Agency/Company</t>
  </si>
  <si>
    <t>Country</t>
  </si>
  <si>
    <t>Launch</t>
  </si>
  <si>
    <t>Frequency</t>
  </si>
  <si>
    <t>Polarization</t>
  </si>
  <si>
    <t>Revisit time (days)</t>
  </si>
  <si>
    <t>End of operation</t>
  </si>
  <si>
    <t>SEASAT</t>
  </si>
  <si>
    <t>SIR-A</t>
  </si>
  <si>
    <t>SIR-B</t>
  </si>
  <si>
    <t>ERS-1</t>
  </si>
  <si>
    <t>ERS-2</t>
  </si>
  <si>
    <t>ALMAZ</t>
  </si>
  <si>
    <t>JERS-1</t>
  </si>
  <si>
    <t>SIR-C/X-SAR</t>
  </si>
  <si>
    <t>RADARSAT-1</t>
  </si>
  <si>
    <t>SRTM</t>
  </si>
  <si>
    <t>ALOS/PALSAR-1</t>
  </si>
  <si>
    <t>ENVISAT-ASAR</t>
  </si>
  <si>
    <t>SAR LUPE</t>
  </si>
  <si>
    <t>RADARSAT-2</t>
  </si>
  <si>
    <t>COSMO-Skymed</t>
  </si>
  <si>
    <t>TerraSAR-X</t>
  </si>
  <si>
    <t>TanDEM-X</t>
  </si>
  <si>
    <t>RISAT-1</t>
  </si>
  <si>
    <t>KOMPSAT-5</t>
  </si>
  <si>
    <t>Sentinel-1A</t>
  </si>
  <si>
    <t>Sentinel-1B</t>
  </si>
  <si>
    <t>ALOS/PALSAR-2</t>
  </si>
  <si>
    <t>SAOCOM-1A</t>
  </si>
  <si>
    <t>SAOCOM-1B</t>
  </si>
  <si>
    <t>PAZ/SEOSAR</t>
  </si>
  <si>
    <t>ASNARO-2</t>
  </si>
  <si>
    <t>RCM</t>
  </si>
  <si>
    <t>Tandem-L</t>
  </si>
  <si>
    <t>NISAR</t>
  </si>
  <si>
    <t>Sentinel-1C</t>
  </si>
  <si>
    <t>NASA</t>
  </si>
  <si>
    <t>ESA</t>
  </si>
  <si>
    <t>Russian Space Agency</t>
  </si>
  <si>
    <t>NASDA</t>
  </si>
  <si>
    <t>NASA/DLR/ASI</t>
  </si>
  <si>
    <t>CSA</t>
  </si>
  <si>
    <t>JAXA</t>
  </si>
  <si>
    <t>OHB</t>
  </si>
  <si>
    <t>ASI</t>
  </si>
  <si>
    <t>DLR</t>
  </si>
  <si>
    <t>ISRO</t>
  </si>
  <si>
    <t>KARI</t>
  </si>
  <si>
    <t>CONAE</t>
  </si>
  <si>
    <t>HISDESAT</t>
  </si>
  <si>
    <t>NEC/JAXA</t>
  </si>
  <si>
    <t>NASA/ISRO</t>
  </si>
  <si>
    <t>EUA</t>
  </si>
  <si>
    <t>European Union</t>
  </si>
  <si>
    <t>URSS</t>
  </si>
  <si>
    <t>Japan</t>
  </si>
  <si>
    <t>EUA/Germany/Italy</t>
  </si>
  <si>
    <t>Canada</t>
  </si>
  <si>
    <t>EUA/Germany</t>
  </si>
  <si>
    <t>Germany</t>
  </si>
  <si>
    <t>Italy</t>
  </si>
  <si>
    <t>India</t>
  </si>
  <si>
    <t>South Korea</t>
  </si>
  <si>
    <t>Argentina</t>
  </si>
  <si>
    <t>Spain</t>
  </si>
  <si>
    <t>EUA/India</t>
  </si>
  <si>
    <t>Sentinel-1D</t>
  </si>
  <si>
    <t>L-band</t>
  </si>
  <si>
    <t>C-band</t>
  </si>
  <si>
    <t>S-band</t>
  </si>
  <si>
    <t>L-, C-, and X-band</t>
  </si>
  <si>
    <t>C- and X-band</t>
  </si>
  <si>
    <t>X-band</t>
  </si>
  <si>
    <t>L- and S-band</t>
  </si>
  <si>
    <t>Transmitting-Receiving</t>
  </si>
  <si>
    <t>HH</t>
  </si>
  <si>
    <t>VV</t>
  </si>
  <si>
    <t>HH, VV, HV, VH</t>
  </si>
  <si>
    <t>HH, VV</t>
  </si>
  <si>
    <t>VV, VH</t>
  </si>
  <si>
    <t>Single horizontal</t>
  </si>
  <si>
    <t>Single vertical</t>
  </si>
  <si>
    <t>Fully polarimetric</t>
  </si>
  <si>
    <t>Dual co-polarization</t>
  </si>
  <si>
    <t>Dual vertical co- and cross-polarization</t>
  </si>
  <si>
    <t>HH or HV or VV or VH</t>
  </si>
  <si>
    <t>Dual or single polarization</t>
  </si>
  <si>
    <t>KOMPSAT-6</t>
  </si>
  <si>
    <t>Comments</t>
  </si>
  <si>
    <t>N</t>
  </si>
  <si>
    <t>Link</t>
  </si>
  <si>
    <t>Systematic surveying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</si>
</sst>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F690-25EA-4517-AB73-142FCD4BAEF4}">
  <dimension ref="A1:M33"/>
  <sheetViews>
    <sheetView tabSelected="1" workbookViewId="0">
      <selection activeCell="E31" sqref="E31"/>
    </sheetView>
  </sheetViews>
  <sheetFormatPr defaultRowHeight="15.75" x14ac:dyDescent="0.25"/>
  <cols>
    <col min="1" max="1" width="3.28515625" style="1" bestFit="1" customWidth="1"/>
    <col min="2" max="2" width="18.140625" style="1" bestFit="1" customWidth="1"/>
    <col min="3" max="3" width="21" style="1" bestFit="1" customWidth="1"/>
    <col min="4" max="4" width="18.42578125" style="1" bestFit="1" customWidth="1"/>
    <col min="5" max="5" width="8" style="1" bestFit="1" customWidth="1"/>
    <col min="6" max="6" width="18.5703125" style="1" bestFit="1" customWidth="1"/>
    <col min="7" max="7" width="23.85546875" style="1" bestFit="1" customWidth="1"/>
    <col min="8" max="8" width="35.7109375" style="1" bestFit="1" customWidth="1"/>
    <col min="9" max="9" width="21.140625" style="2" customWidth="1"/>
    <col min="10" max="10" width="19.28515625" style="2" bestFit="1" customWidth="1"/>
    <col min="11" max="11" width="16.85546875" style="2" bestFit="1" customWidth="1"/>
    <col min="12" max="12" width="38.7109375" style="1" customWidth="1"/>
    <col min="13" max="13" width="37" style="1" customWidth="1"/>
    <col min="14" max="16384" width="9.140625" style="1"/>
  </cols>
  <sheetData>
    <row r="1" spans="1:13" x14ac:dyDescent="0.25">
      <c r="A1" s="3" t="s">
        <v>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76</v>
      </c>
      <c r="H1" s="3" t="s">
        <v>5</v>
      </c>
      <c r="I1" s="4" t="s">
        <v>93</v>
      </c>
      <c r="J1" s="4" t="s">
        <v>6</v>
      </c>
      <c r="K1" s="4" t="s">
        <v>7</v>
      </c>
      <c r="L1" s="3" t="s">
        <v>90</v>
      </c>
      <c r="M1" s="3" t="s">
        <v>92</v>
      </c>
    </row>
    <row r="2" spans="1:13" x14ac:dyDescent="0.25">
      <c r="A2" s="1">
        <v>1</v>
      </c>
      <c r="B2" s="1" t="s">
        <v>8</v>
      </c>
      <c r="C2" s="1" t="s">
        <v>38</v>
      </c>
      <c r="D2" s="1" t="s">
        <v>54</v>
      </c>
      <c r="E2" s="1">
        <v>1978</v>
      </c>
      <c r="F2" s="1" t="s">
        <v>69</v>
      </c>
      <c r="G2" s="1" t="s">
        <v>77</v>
      </c>
      <c r="H2" s="1" t="s">
        <v>82</v>
      </c>
      <c r="I2" s="2" t="str">
        <f>IF(N(J2) = 0, "Not", "Yes")</f>
        <v>Not</v>
      </c>
      <c r="K2" s="2">
        <f>E2</f>
        <v>1978</v>
      </c>
    </row>
    <row r="3" spans="1:13" x14ac:dyDescent="0.25">
      <c r="A3" s="1">
        <v>2</v>
      </c>
      <c r="B3" s="1" t="s">
        <v>9</v>
      </c>
      <c r="C3" s="1" t="s">
        <v>38</v>
      </c>
      <c r="D3" s="1" t="s">
        <v>54</v>
      </c>
      <c r="E3" s="1">
        <v>1981</v>
      </c>
      <c r="F3" s="1" t="s">
        <v>69</v>
      </c>
      <c r="G3" s="1" t="s">
        <v>77</v>
      </c>
      <c r="H3" s="1" t="s">
        <v>82</v>
      </c>
      <c r="I3" s="2" t="str">
        <f t="shared" ref="I3:I33" si="0">IF(N(J3) = 0, "Not", "Yes")</f>
        <v>Not</v>
      </c>
      <c r="K3" s="2">
        <f t="shared" ref="K3:K6" si="1">E3</f>
        <v>1981</v>
      </c>
    </row>
    <row r="4" spans="1:13" x14ac:dyDescent="0.25">
      <c r="A4" s="1">
        <v>3</v>
      </c>
      <c r="B4" s="1" t="s">
        <v>10</v>
      </c>
      <c r="C4" s="1" t="s">
        <v>38</v>
      </c>
      <c r="D4" s="1" t="s">
        <v>54</v>
      </c>
      <c r="E4" s="1">
        <v>1984</v>
      </c>
      <c r="F4" s="1" t="s">
        <v>69</v>
      </c>
      <c r="G4" s="1" t="s">
        <v>77</v>
      </c>
      <c r="H4" s="1" t="s">
        <v>82</v>
      </c>
      <c r="I4" s="2" t="str">
        <f t="shared" si="0"/>
        <v>Not</v>
      </c>
      <c r="K4" s="2">
        <f t="shared" si="1"/>
        <v>1984</v>
      </c>
    </row>
    <row r="5" spans="1:13" x14ac:dyDescent="0.25">
      <c r="A5" s="1">
        <v>4</v>
      </c>
      <c r="B5" s="1" t="s">
        <v>11</v>
      </c>
      <c r="C5" s="1" t="s">
        <v>39</v>
      </c>
      <c r="D5" s="1" t="s">
        <v>55</v>
      </c>
      <c r="E5" s="1">
        <v>1991</v>
      </c>
      <c r="F5" s="1" t="s">
        <v>70</v>
      </c>
      <c r="G5" s="1" t="s">
        <v>78</v>
      </c>
      <c r="H5" s="1" t="s">
        <v>83</v>
      </c>
      <c r="I5" s="2" t="str">
        <f t="shared" si="0"/>
        <v>Yes</v>
      </c>
      <c r="J5" s="2">
        <v>35</v>
      </c>
      <c r="K5" s="2">
        <f t="shared" si="1"/>
        <v>1991</v>
      </c>
    </row>
    <row r="6" spans="1:13" x14ac:dyDescent="0.25">
      <c r="A6" s="1">
        <v>5</v>
      </c>
      <c r="B6" s="1" t="s">
        <v>12</v>
      </c>
      <c r="C6" s="1" t="s">
        <v>39</v>
      </c>
      <c r="D6" s="1" t="s">
        <v>55</v>
      </c>
      <c r="E6" s="1">
        <v>1995</v>
      </c>
      <c r="F6" s="1" t="s">
        <v>70</v>
      </c>
      <c r="G6" s="1" t="s">
        <v>78</v>
      </c>
      <c r="H6" s="1" t="s">
        <v>83</v>
      </c>
      <c r="I6" s="2" t="str">
        <f t="shared" si="0"/>
        <v>Yes</v>
      </c>
      <c r="J6" s="2">
        <v>35</v>
      </c>
      <c r="K6" s="2">
        <f t="shared" si="1"/>
        <v>1995</v>
      </c>
    </row>
    <row r="7" spans="1:13" x14ac:dyDescent="0.25">
      <c r="A7" s="1">
        <v>6</v>
      </c>
      <c r="B7" s="1" t="s">
        <v>13</v>
      </c>
      <c r="C7" s="1" t="s">
        <v>40</v>
      </c>
      <c r="D7" s="1" t="s">
        <v>56</v>
      </c>
      <c r="E7" s="1">
        <v>1991</v>
      </c>
      <c r="F7" s="1" t="s">
        <v>71</v>
      </c>
      <c r="G7" s="1" t="s">
        <v>77</v>
      </c>
      <c r="H7" s="1" t="s">
        <v>82</v>
      </c>
      <c r="I7" s="2" t="str">
        <f t="shared" si="0"/>
        <v>Not</v>
      </c>
      <c r="K7" s="2">
        <f>E7+1</f>
        <v>1992</v>
      </c>
    </row>
    <row r="8" spans="1:13" x14ac:dyDescent="0.25">
      <c r="A8" s="1">
        <v>7</v>
      </c>
      <c r="B8" s="1" t="s">
        <v>14</v>
      </c>
      <c r="C8" s="1" t="s">
        <v>41</v>
      </c>
      <c r="D8" s="1" t="s">
        <v>57</v>
      </c>
      <c r="E8" s="1">
        <v>1992</v>
      </c>
      <c r="F8" s="1" t="s">
        <v>69</v>
      </c>
      <c r="G8" s="1" t="s">
        <v>77</v>
      </c>
      <c r="H8" s="1" t="s">
        <v>82</v>
      </c>
      <c r="I8" s="2" t="str">
        <f t="shared" si="0"/>
        <v>Yes</v>
      </c>
      <c r="J8" s="2">
        <v>44</v>
      </c>
      <c r="K8" s="2">
        <v>1998</v>
      </c>
    </row>
    <row r="9" spans="1:13" x14ac:dyDescent="0.25">
      <c r="A9" s="1">
        <v>8</v>
      </c>
      <c r="B9" s="1" t="s">
        <v>15</v>
      </c>
      <c r="C9" s="1" t="s">
        <v>42</v>
      </c>
      <c r="D9" s="1" t="s">
        <v>58</v>
      </c>
      <c r="E9" s="1">
        <v>1994</v>
      </c>
      <c r="F9" s="1" t="s">
        <v>72</v>
      </c>
      <c r="G9" s="1" t="s">
        <v>79</v>
      </c>
      <c r="H9" s="1" t="s">
        <v>84</v>
      </c>
      <c r="I9" s="2" t="str">
        <f t="shared" si="0"/>
        <v>Not</v>
      </c>
      <c r="K9" s="2">
        <f>E9</f>
        <v>1994</v>
      </c>
    </row>
    <row r="10" spans="1:13" x14ac:dyDescent="0.25">
      <c r="A10" s="1">
        <v>9</v>
      </c>
      <c r="B10" s="1" t="s">
        <v>16</v>
      </c>
      <c r="C10" s="1" t="s">
        <v>43</v>
      </c>
      <c r="D10" s="1" t="s">
        <v>59</v>
      </c>
      <c r="E10" s="1">
        <v>1995</v>
      </c>
      <c r="F10" s="1" t="s">
        <v>70</v>
      </c>
      <c r="G10" s="1" t="s">
        <v>77</v>
      </c>
      <c r="H10" s="1" t="s">
        <v>82</v>
      </c>
      <c r="I10" s="2" t="str">
        <f t="shared" si="0"/>
        <v>Yes</v>
      </c>
      <c r="J10" s="2">
        <v>24</v>
      </c>
      <c r="K10" s="2">
        <v>2012</v>
      </c>
    </row>
    <row r="11" spans="1:13" x14ac:dyDescent="0.25">
      <c r="A11" s="1">
        <v>10</v>
      </c>
      <c r="B11" s="1" t="s">
        <v>17</v>
      </c>
      <c r="C11" s="1" t="s">
        <v>42</v>
      </c>
      <c r="D11" s="1" t="s">
        <v>60</v>
      </c>
      <c r="E11" s="1">
        <v>2000</v>
      </c>
      <c r="F11" s="1" t="s">
        <v>73</v>
      </c>
      <c r="G11" s="1" t="s">
        <v>80</v>
      </c>
      <c r="H11" s="1" t="s">
        <v>85</v>
      </c>
      <c r="I11" s="2" t="str">
        <f t="shared" si="0"/>
        <v>Not</v>
      </c>
      <c r="K11" s="2">
        <f t="shared" ref="K11" si="2">E11</f>
        <v>2000</v>
      </c>
    </row>
    <row r="12" spans="1:13" x14ac:dyDescent="0.25">
      <c r="A12" s="1">
        <v>11</v>
      </c>
      <c r="B12" s="1" t="s">
        <v>19</v>
      </c>
      <c r="C12" s="1" t="s">
        <v>39</v>
      </c>
      <c r="D12" s="1" t="s">
        <v>55</v>
      </c>
      <c r="E12" s="1">
        <v>2002</v>
      </c>
      <c r="F12" s="1" t="s">
        <v>70</v>
      </c>
      <c r="G12" s="1" t="s">
        <v>79</v>
      </c>
      <c r="H12" s="1" t="s">
        <v>84</v>
      </c>
      <c r="I12" s="2" t="str">
        <f t="shared" si="0"/>
        <v>Yes</v>
      </c>
      <c r="J12" s="2">
        <v>35</v>
      </c>
      <c r="K12" s="2">
        <v>2012</v>
      </c>
    </row>
    <row r="13" spans="1:13" x14ac:dyDescent="0.25">
      <c r="A13" s="1">
        <v>12</v>
      </c>
      <c r="B13" s="1" t="s">
        <v>18</v>
      </c>
      <c r="C13" s="1" t="s">
        <v>44</v>
      </c>
      <c r="D13" s="1" t="s">
        <v>57</v>
      </c>
      <c r="E13" s="1">
        <v>2006</v>
      </c>
      <c r="F13" s="1" t="s">
        <v>69</v>
      </c>
      <c r="G13" s="1" t="s">
        <v>79</v>
      </c>
      <c r="H13" s="1" t="s">
        <v>84</v>
      </c>
      <c r="I13" s="2" t="str">
        <f t="shared" si="0"/>
        <v>Yes</v>
      </c>
      <c r="J13" s="2">
        <v>46</v>
      </c>
      <c r="K13" s="2">
        <v>2011</v>
      </c>
    </row>
    <row r="14" spans="1:13" x14ac:dyDescent="0.25">
      <c r="A14" s="1">
        <v>13</v>
      </c>
      <c r="B14" s="1" t="s">
        <v>20</v>
      </c>
      <c r="C14" s="1" t="s">
        <v>45</v>
      </c>
      <c r="D14" s="1" t="s">
        <v>61</v>
      </c>
      <c r="E14" s="1">
        <v>2007</v>
      </c>
      <c r="F14" s="1" t="s">
        <v>74</v>
      </c>
      <c r="G14" s="1" t="s">
        <v>79</v>
      </c>
      <c r="H14" s="1" t="s">
        <v>84</v>
      </c>
      <c r="I14" s="2" t="str">
        <f t="shared" si="0"/>
        <v>Not</v>
      </c>
      <c r="K14" s="2">
        <v>2017</v>
      </c>
    </row>
    <row r="15" spans="1:13" x14ac:dyDescent="0.25">
      <c r="A15" s="1">
        <v>14</v>
      </c>
      <c r="B15" s="1" t="s">
        <v>21</v>
      </c>
      <c r="C15" s="1" t="s">
        <v>43</v>
      </c>
      <c r="D15" s="1" t="s">
        <v>59</v>
      </c>
      <c r="E15" s="1">
        <v>2007</v>
      </c>
      <c r="F15" s="1" t="s">
        <v>70</v>
      </c>
      <c r="G15" s="1" t="s">
        <v>79</v>
      </c>
      <c r="H15" s="1" t="s">
        <v>84</v>
      </c>
      <c r="I15" s="2" t="str">
        <f t="shared" si="0"/>
        <v>Yes</v>
      </c>
      <c r="J15" s="2">
        <v>24</v>
      </c>
    </row>
    <row r="16" spans="1:13" x14ac:dyDescent="0.25">
      <c r="A16" s="1">
        <v>15</v>
      </c>
      <c r="B16" s="1" t="s">
        <v>22</v>
      </c>
      <c r="C16" s="1" t="s">
        <v>46</v>
      </c>
      <c r="D16" s="1" t="s">
        <v>62</v>
      </c>
      <c r="E16" s="1">
        <v>2007</v>
      </c>
      <c r="F16" s="1" t="s">
        <v>74</v>
      </c>
      <c r="G16" s="1" t="s">
        <v>79</v>
      </c>
      <c r="H16" s="1" t="s">
        <v>84</v>
      </c>
      <c r="I16" s="2" t="str">
        <f t="shared" si="0"/>
        <v>Yes</v>
      </c>
      <c r="J16" s="2">
        <v>5</v>
      </c>
    </row>
    <row r="17" spans="1:11" x14ac:dyDescent="0.25">
      <c r="A17" s="1">
        <v>16</v>
      </c>
      <c r="B17" s="1" t="s">
        <v>23</v>
      </c>
      <c r="C17" s="1" t="s">
        <v>47</v>
      </c>
      <c r="D17" s="1" t="s">
        <v>61</v>
      </c>
      <c r="E17" s="1">
        <v>2007</v>
      </c>
      <c r="F17" s="1" t="s">
        <v>74</v>
      </c>
      <c r="G17" s="1" t="s">
        <v>79</v>
      </c>
      <c r="H17" s="1" t="s">
        <v>84</v>
      </c>
      <c r="I17" s="2" t="str">
        <f t="shared" si="0"/>
        <v>Yes</v>
      </c>
      <c r="J17" s="2">
        <v>11</v>
      </c>
    </row>
    <row r="18" spans="1:11" x14ac:dyDescent="0.25">
      <c r="A18" s="1">
        <v>17</v>
      </c>
      <c r="B18" s="1" t="s">
        <v>24</v>
      </c>
      <c r="C18" s="1" t="s">
        <v>47</v>
      </c>
      <c r="D18" s="1" t="s">
        <v>61</v>
      </c>
      <c r="E18" s="1">
        <v>2010</v>
      </c>
      <c r="F18" s="1" t="s">
        <v>74</v>
      </c>
      <c r="G18" s="1" t="s">
        <v>79</v>
      </c>
      <c r="H18" s="1" t="s">
        <v>84</v>
      </c>
      <c r="I18" s="2" t="str">
        <f t="shared" si="0"/>
        <v>Yes</v>
      </c>
      <c r="J18" s="2">
        <v>11</v>
      </c>
    </row>
    <row r="19" spans="1:11" x14ac:dyDescent="0.25">
      <c r="A19" s="1">
        <v>18</v>
      </c>
      <c r="B19" s="1" t="s">
        <v>25</v>
      </c>
      <c r="C19" s="1" t="s">
        <v>48</v>
      </c>
      <c r="D19" s="1" t="s">
        <v>63</v>
      </c>
      <c r="E19" s="1">
        <v>2012</v>
      </c>
      <c r="F19" s="1" t="s">
        <v>70</v>
      </c>
      <c r="G19" s="1" t="s">
        <v>79</v>
      </c>
      <c r="H19" s="1" t="s">
        <v>84</v>
      </c>
      <c r="I19" s="2" t="str">
        <f t="shared" si="0"/>
        <v>Yes</v>
      </c>
      <c r="J19" s="2">
        <v>25</v>
      </c>
    </row>
    <row r="20" spans="1:11" x14ac:dyDescent="0.25">
      <c r="A20" s="1">
        <v>19</v>
      </c>
      <c r="B20" s="1" t="s">
        <v>26</v>
      </c>
      <c r="C20" s="1" t="s">
        <v>49</v>
      </c>
      <c r="D20" s="1" t="s">
        <v>64</v>
      </c>
      <c r="E20" s="1">
        <v>2013</v>
      </c>
      <c r="F20" s="1" t="s">
        <v>74</v>
      </c>
      <c r="G20" s="1" t="s">
        <v>79</v>
      </c>
      <c r="H20" s="1" t="s">
        <v>84</v>
      </c>
      <c r="I20" s="2" t="str">
        <f t="shared" si="0"/>
        <v>Yes</v>
      </c>
      <c r="J20" s="2">
        <v>28</v>
      </c>
    </row>
    <row r="21" spans="1:11" x14ac:dyDescent="0.25">
      <c r="A21" s="1">
        <v>20</v>
      </c>
      <c r="B21" s="1" t="s">
        <v>89</v>
      </c>
      <c r="C21" s="1" t="s">
        <v>49</v>
      </c>
      <c r="D21" s="1" t="s">
        <v>64</v>
      </c>
      <c r="E21" s="1">
        <v>2021</v>
      </c>
      <c r="F21" s="1" t="s">
        <v>74</v>
      </c>
      <c r="G21" s="1" t="s">
        <v>79</v>
      </c>
      <c r="H21" s="1" t="s">
        <v>84</v>
      </c>
      <c r="I21" s="2" t="str">
        <f t="shared" si="0"/>
        <v>Not</v>
      </c>
    </row>
    <row r="22" spans="1:11" x14ac:dyDescent="0.25">
      <c r="A22" s="1">
        <v>21</v>
      </c>
      <c r="B22" s="1" t="s">
        <v>27</v>
      </c>
      <c r="C22" s="1" t="s">
        <v>39</v>
      </c>
      <c r="D22" s="1" t="s">
        <v>55</v>
      </c>
      <c r="E22" s="1">
        <v>2014</v>
      </c>
      <c r="F22" s="1" t="s">
        <v>70</v>
      </c>
      <c r="G22" s="1" t="s">
        <v>81</v>
      </c>
      <c r="H22" s="1" t="s">
        <v>86</v>
      </c>
      <c r="I22" s="2" t="str">
        <f t="shared" si="0"/>
        <v>Yes</v>
      </c>
      <c r="J22" s="2">
        <v>12</v>
      </c>
    </row>
    <row r="23" spans="1:11" x14ac:dyDescent="0.25">
      <c r="A23" s="1">
        <v>22</v>
      </c>
      <c r="B23" s="1" t="s">
        <v>28</v>
      </c>
      <c r="C23" s="1" t="s">
        <v>39</v>
      </c>
      <c r="D23" s="1" t="s">
        <v>55</v>
      </c>
      <c r="E23" s="1">
        <v>2016</v>
      </c>
      <c r="F23" s="1" t="s">
        <v>70</v>
      </c>
      <c r="G23" s="1" t="s">
        <v>81</v>
      </c>
      <c r="H23" s="1" t="s">
        <v>86</v>
      </c>
      <c r="I23" s="2" t="str">
        <f t="shared" si="0"/>
        <v>Yes</v>
      </c>
      <c r="J23" s="2">
        <v>12</v>
      </c>
      <c r="K23" s="2">
        <v>2022</v>
      </c>
    </row>
    <row r="24" spans="1:11" x14ac:dyDescent="0.25">
      <c r="A24" s="1">
        <v>23</v>
      </c>
      <c r="B24" s="1" t="s">
        <v>29</v>
      </c>
      <c r="C24" s="1" t="s">
        <v>44</v>
      </c>
      <c r="D24" s="1" t="s">
        <v>57</v>
      </c>
      <c r="E24" s="1">
        <v>2014</v>
      </c>
      <c r="F24" s="1" t="s">
        <v>69</v>
      </c>
      <c r="G24" s="1" t="s">
        <v>79</v>
      </c>
      <c r="H24" s="1" t="s">
        <v>84</v>
      </c>
      <c r="I24" s="2" t="str">
        <f t="shared" si="0"/>
        <v>Yes</v>
      </c>
      <c r="J24" s="2">
        <v>14</v>
      </c>
    </row>
    <row r="25" spans="1:11" x14ac:dyDescent="0.25">
      <c r="A25" s="1">
        <v>24</v>
      </c>
      <c r="B25" s="1" t="s">
        <v>30</v>
      </c>
      <c r="C25" s="1" t="s">
        <v>50</v>
      </c>
      <c r="D25" s="1" t="s">
        <v>65</v>
      </c>
      <c r="E25" s="1">
        <v>2018</v>
      </c>
      <c r="F25" s="1" t="s">
        <v>69</v>
      </c>
      <c r="G25" s="1" t="s">
        <v>79</v>
      </c>
      <c r="H25" s="1" t="s">
        <v>84</v>
      </c>
      <c r="I25" s="2" t="str">
        <f t="shared" si="0"/>
        <v>Yes</v>
      </c>
      <c r="J25" s="2">
        <v>16</v>
      </c>
    </row>
    <row r="26" spans="1:11" x14ac:dyDescent="0.25">
      <c r="A26" s="1">
        <v>25</v>
      </c>
      <c r="B26" s="1" t="s">
        <v>31</v>
      </c>
      <c r="C26" s="1" t="s">
        <v>50</v>
      </c>
      <c r="D26" s="1" t="s">
        <v>65</v>
      </c>
      <c r="E26" s="1">
        <v>2020</v>
      </c>
      <c r="F26" s="1" t="s">
        <v>69</v>
      </c>
      <c r="G26" s="1" t="s">
        <v>79</v>
      </c>
      <c r="H26" s="1" t="s">
        <v>84</v>
      </c>
      <c r="I26" s="2" t="str">
        <f t="shared" si="0"/>
        <v>Yes</v>
      </c>
      <c r="J26" s="2">
        <v>16</v>
      </c>
    </row>
    <row r="27" spans="1:11" x14ac:dyDescent="0.25">
      <c r="A27" s="1">
        <v>26</v>
      </c>
      <c r="B27" s="1" t="s">
        <v>32</v>
      </c>
      <c r="C27" s="1" t="s">
        <v>51</v>
      </c>
      <c r="D27" s="1" t="s">
        <v>66</v>
      </c>
      <c r="E27" s="1">
        <v>2018</v>
      </c>
      <c r="F27" s="1" t="s">
        <v>74</v>
      </c>
      <c r="G27" s="1" t="s">
        <v>80</v>
      </c>
      <c r="H27" s="1" t="s">
        <v>85</v>
      </c>
      <c r="I27" s="2" t="str">
        <f t="shared" si="0"/>
        <v>Yes</v>
      </c>
      <c r="J27" s="2">
        <v>11</v>
      </c>
    </row>
    <row r="28" spans="1:11" x14ac:dyDescent="0.25">
      <c r="A28" s="1">
        <v>27</v>
      </c>
      <c r="B28" s="1" t="s">
        <v>33</v>
      </c>
      <c r="C28" s="1" t="s">
        <v>52</v>
      </c>
      <c r="D28" s="1" t="s">
        <v>57</v>
      </c>
      <c r="E28" s="1">
        <v>2018</v>
      </c>
      <c r="F28" s="1" t="s">
        <v>74</v>
      </c>
      <c r="G28" s="1" t="s">
        <v>87</v>
      </c>
      <c r="H28" s="1" t="s">
        <v>88</v>
      </c>
      <c r="I28" s="2" t="str">
        <f t="shared" si="0"/>
        <v>Yes</v>
      </c>
      <c r="J28" s="2">
        <v>14</v>
      </c>
    </row>
    <row r="29" spans="1:11" x14ac:dyDescent="0.25">
      <c r="A29" s="1">
        <v>28</v>
      </c>
      <c r="B29" s="1" t="s">
        <v>34</v>
      </c>
      <c r="C29" s="1" t="s">
        <v>43</v>
      </c>
      <c r="D29" s="1" t="s">
        <v>59</v>
      </c>
      <c r="E29" s="1">
        <v>2019</v>
      </c>
      <c r="F29" s="1" t="s">
        <v>70</v>
      </c>
      <c r="G29" s="1" t="s">
        <v>79</v>
      </c>
      <c r="H29" s="1" t="s">
        <v>84</v>
      </c>
      <c r="I29" s="2" t="str">
        <f t="shared" si="0"/>
        <v>Yes</v>
      </c>
      <c r="J29" s="2">
        <v>4</v>
      </c>
    </row>
    <row r="30" spans="1:11" x14ac:dyDescent="0.25">
      <c r="A30" s="1">
        <v>29</v>
      </c>
      <c r="B30" s="1" t="s">
        <v>35</v>
      </c>
      <c r="C30" s="1" t="s">
        <v>47</v>
      </c>
      <c r="D30" s="1" t="s">
        <v>61</v>
      </c>
      <c r="E30" s="1">
        <v>2024</v>
      </c>
      <c r="F30" s="1" t="s">
        <v>69</v>
      </c>
      <c r="G30" s="1" t="s">
        <v>79</v>
      </c>
      <c r="H30" s="1" t="s">
        <v>84</v>
      </c>
      <c r="I30" s="2" t="str">
        <f t="shared" si="0"/>
        <v>Yes</v>
      </c>
      <c r="J30" s="2">
        <v>16</v>
      </c>
    </row>
    <row r="31" spans="1:11" x14ac:dyDescent="0.25">
      <c r="A31" s="1">
        <v>30</v>
      </c>
      <c r="B31" s="1" t="s">
        <v>36</v>
      </c>
      <c r="C31" s="1" t="s">
        <v>53</v>
      </c>
      <c r="D31" s="1" t="s">
        <v>67</v>
      </c>
      <c r="E31" s="1">
        <v>2024</v>
      </c>
      <c r="F31" s="1" t="s">
        <v>75</v>
      </c>
      <c r="G31" s="1" t="s">
        <v>79</v>
      </c>
      <c r="H31" s="1" t="s">
        <v>84</v>
      </c>
      <c r="I31" s="2" t="str">
        <f t="shared" si="0"/>
        <v>Yes</v>
      </c>
      <c r="J31" s="2">
        <v>12</v>
      </c>
    </row>
    <row r="32" spans="1:11" x14ac:dyDescent="0.25">
      <c r="A32" s="1">
        <v>31</v>
      </c>
      <c r="B32" s="1" t="s">
        <v>37</v>
      </c>
      <c r="C32" s="1" t="s">
        <v>39</v>
      </c>
      <c r="D32" s="1" t="s">
        <v>55</v>
      </c>
      <c r="E32" s="1">
        <v>2023</v>
      </c>
      <c r="F32" s="1" t="s">
        <v>70</v>
      </c>
      <c r="G32" s="1" t="s">
        <v>81</v>
      </c>
      <c r="H32" s="1" t="s">
        <v>86</v>
      </c>
      <c r="I32" s="2" t="str">
        <f t="shared" si="0"/>
        <v>Yes</v>
      </c>
      <c r="J32" s="2">
        <v>12</v>
      </c>
    </row>
    <row r="33" spans="1:10" x14ac:dyDescent="0.25">
      <c r="A33" s="1">
        <v>32</v>
      </c>
      <c r="B33" s="1" t="s">
        <v>68</v>
      </c>
      <c r="C33" s="1" t="s">
        <v>39</v>
      </c>
      <c r="D33" s="1" t="s">
        <v>55</v>
      </c>
      <c r="E33" s="1">
        <v>2024</v>
      </c>
      <c r="F33" s="1" t="s">
        <v>70</v>
      </c>
      <c r="G33" s="1" t="s">
        <v>81</v>
      </c>
      <c r="H33" s="1" t="s">
        <v>86</v>
      </c>
      <c r="I33" s="2" t="str">
        <f t="shared" si="0"/>
        <v>Yes</v>
      </c>
      <c r="J33" s="2">
        <v>12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 Pinto dos Santos</dc:creator>
  <cp:lastModifiedBy>Erli Pinto dos Santos</cp:lastModifiedBy>
  <dcterms:created xsi:type="dcterms:W3CDTF">2021-07-07T20:27:21Z</dcterms:created>
  <dcterms:modified xsi:type="dcterms:W3CDTF">2023-01-28T17:21:45Z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2023-01-28T17:09:09Z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6e385e91-d681-40eb-9eee-c563dddd44f1</vt:lpwstr>
  </property>
  <property fmtid="{D5CDD505-2E9C-101B-9397-08002B2CF9AE}" pid="7" name="MSIP_Label_defa4170-0d19-0005-0004-bc88714345d2_ActionId">
    <vt:lpwstr>244873c8-e2b1-4c21-b563-94201fca0e3c</vt:lpwstr>
  </property>
  <property fmtid="{D5CDD505-2E9C-101B-9397-08002B2CF9AE}" pid="8" name="MSIP_Label_defa4170-0d19-0005-0004-bc88714345d2_ContentBits">
    <vt:lpwstr>0</vt:lpwstr>
  </property>
</Properties>
</file>