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640" yWindow="240" windowWidth="2560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  <c r="M29" i="1"/>
  <c r="N29" i="1"/>
  <c r="E29" i="1"/>
  <c r="I24" i="1"/>
  <c r="H24" i="1"/>
  <c r="H25" i="1"/>
  <c r="G24" i="1"/>
  <c r="G25" i="1"/>
  <c r="G26" i="1"/>
  <c r="F24" i="1"/>
  <c r="F25" i="1"/>
  <c r="F26" i="1"/>
  <c r="F27" i="1"/>
  <c r="E28" i="1"/>
  <c r="E27" i="1"/>
  <c r="E26" i="1"/>
  <c r="E25" i="1"/>
  <c r="E24" i="1"/>
  <c r="F23" i="1"/>
  <c r="G23" i="1"/>
  <c r="H23" i="1"/>
  <c r="I23" i="1"/>
  <c r="J23" i="1"/>
  <c r="E23" i="1"/>
  <c r="F22" i="1"/>
  <c r="G22" i="1"/>
  <c r="H22" i="1"/>
  <c r="I22" i="1"/>
  <c r="J22" i="1"/>
  <c r="K22" i="1"/>
  <c r="E22" i="1"/>
  <c r="F21" i="1"/>
  <c r="G21" i="1"/>
  <c r="H21" i="1"/>
  <c r="I21" i="1"/>
  <c r="J21" i="1"/>
  <c r="K21" i="1"/>
  <c r="L21" i="1"/>
  <c r="E21" i="1"/>
  <c r="E20" i="1"/>
  <c r="F20" i="1"/>
  <c r="G20" i="1"/>
  <c r="H20" i="1"/>
  <c r="I20" i="1"/>
  <c r="J20" i="1"/>
  <c r="K20" i="1"/>
  <c r="L20" i="1"/>
  <c r="M20" i="1"/>
  <c r="F19" i="1"/>
  <c r="G19" i="1"/>
  <c r="H19" i="1"/>
  <c r="I19" i="1"/>
  <c r="J19" i="1"/>
  <c r="K19" i="1"/>
  <c r="L19" i="1"/>
  <c r="M19" i="1"/>
  <c r="N19" i="1"/>
  <c r="E19" i="1"/>
  <c r="E15" i="1"/>
  <c r="F15" i="1"/>
  <c r="G15" i="1"/>
  <c r="H15" i="1"/>
  <c r="I15" i="1"/>
  <c r="J15" i="1"/>
  <c r="K15" i="1"/>
  <c r="L15" i="1"/>
  <c r="M15" i="1"/>
  <c r="N15" i="1"/>
</calcChain>
</file>

<file path=xl/sharedStrings.xml><?xml version="1.0" encoding="utf-8"?>
<sst xmlns="http://schemas.openxmlformats.org/spreadsheetml/2006/main" count="11" uniqueCount="9">
  <si>
    <t>Conversion Month</t>
  </si>
  <si>
    <t># retained customers in month</t>
  </si>
  <si>
    <t>New
customers</t>
  </si>
  <si>
    <t>% of retained customers in lifetime month</t>
  </si>
  <si>
    <r>
      <t>1) 2013</t>
    </r>
    <r>
      <rPr>
        <sz val="12"/>
        <color theme="1"/>
        <rFont val="굴림"/>
        <family val="2"/>
        <charset val="129"/>
      </rPr>
      <t>년 3월 105명의 신규 고객</t>
    </r>
  </si>
  <si>
    <r>
      <t>2) 105</t>
    </r>
    <r>
      <rPr>
        <sz val="12"/>
        <color theme="1"/>
        <rFont val="굴림"/>
        <family val="2"/>
        <charset val="129"/>
      </rPr>
      <t>명의 고객중 5월까지 98명의 고객들이 지속적으로 구매</t>
    </r>
  </si>
  <si>
    <r>
      <t>3) 7</t>
    </r>
    <r>
      <rPr>
        <sz val="12"/>
        <color theme="1"/>
        <rFont val="굴림"/>
        <family val="2"/>
        <charset val="129"/>
      </rPr>
      <t>월까지 696명의 총 구매고객이 있음</t>
    </r>
  </si>
  <si>
    <r>
      <t>4) 6</t>
    </r>
    <r>
      <rPr>
        <sz val="12"/>
        <color theme="1"/>
        <rFont val="굴림"/>
        <family val="2"/>
        <charset val="129"/>
      </rPr>
      <t>월까지 81%의 고객들이 지속되었음</t>
    </r>
  </si>
  <si>
    <r>
      <t>5) 3</t>
    </r>
    <r>
      <rPr>
        <sz val="12"/>
        <color theme="1"/>
        <rFont val="굴림"/>
        <family val="2"/>
        <charset val="129"/>
      </rPr>
      <t>개월 후의 평균 리텐션은 88%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</si>
</sst>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1"/>
      <name val="굴림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2" borderId="1" xfId="0" applyNumberFormat="1" applyFill="1" applyBorder="1"/>
    <xf numFmtId="0" fontId="2" fillId="3" borderId="0" xfId="0" applyFont="1" applyFill="1"/>
    <xf numFmtId="0" fontId="3" fillId="3" borderId="0" xfId="0" applyFont="1" applyFill="1"/>
    <xf numFmtId="0" fontId="0" fillId="4" borderId="1" xfId="0" applyFill="1" applyBorder="1"/>
    <xf numFmtId="0" fontId="0" fillId="0" borderId="0" xfId="0" applyAlignment="1">
      <alignment wrapText="1"/>
    </xf>
    <xf numFmtId="0" fontId="4" fillId="5" borderId="0" xfId="0" applyFont="1" applyFill="1"/>
    <xf numFmtId="0" fontId="0" fillId="6" borderId="1" xfId="0" applyFill="1" applyBorder="1"/>
    <xf numFmtId="10" fontId="0" fillId="0" borderId="1" xfId="1" applyNumberFormat="1" applyFont="1" applyBorder="1"/>
    <xf numFmtId="10" fontId="0" fillId="7" borderId="1" xfId="1" applyNumberFormat="1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abSelected="1" topLeftCell="A14" workbookViewId="0">
      <selection activeCell="A44" sqref="A44:A48"/>
    </sheetView>
  </sheetViews>
  <sheetFormatPr baseColWidth="10" defaultRowHeight="15" x14ac:dyDescent="0"/>
  <cols>
    <col min="1" max="1" width="10.33203125" bestFit="1" customWidth="1"/>
    <col min="2" max="2" width="9.6640625" bestFit="1" customWidth="1"/>
    <col min="3" max="3" width="4.1640625" customWidth="1"/>
    <col min="4" max="4" width="3" customWidth="1"/>
    <col min="5" max="5" width="8.1640625" bestFit="1" customWidth="1"/>
    <col min="6" max="13" width="7.1640625" bestFit="1" customWidth="1"/>
    <col min="14" max="14" width="8" bestFit="1" customWidth="1"/>
  </cols>
  <sheetData>
    <row r="3" spans="1:14">
      <c r="E3" s="4" t="s">
        <v>1</v>
      </c>
      <c r="F3" s="5"/>
      <c r="G3" s="5"/>
      <c r="H3" s="5"/>
      <c r="I3" s="5"/>
      <c r="J3" s="5"/>
      <c r="K3" s="5"/>
      <c r="L3" s="5"/>
      <c r="M3" s="5"/>
      <c r="N3" s="5"/>
    </row>
    <row r="4" spans="1:14" ht="30">
      <c r="A4" s="7" t="s">
        <v>0</v>
      </c>
      <c r="B4" s="7" t="s">
        <v>2</v>
      </c>
      <c r="E4" s="3">
        <v>41275</v>
      </c>
      <c r="F4" s="3">
        <v>41306</v>
      </c>
      <c r="G4" s="3">
        <v>41334</v>
      </c>
      <c r="H4" s="3">
        <v>41365</v>
      </c>
      <c r="I4" s="3">
        <v>41395</v>
      </c>
      <c r="J4" s="3">
        <v>41426</v>
      </c>
      <c r="K4" s="3">
        <v>41456</v>
      </c>
      <c r="L4" s="3">
        <v>41487</v>
      </c>
      <c r="M4" s="3">
        <v>41518</v>
      </c>
      <c r="N4" s="3">
        <v>41548</v>
      </c>
    </row>
    <row r="5" spans="1:14">
      <c r="A5" s="1">
        <v>41275</v>
      </c>
      <c r="B5">
        <v>80</v>
      </c>
      <c r="E5" s="2">
        <v>78</v>
      </c>
      <c r="F5" s="2">
        <v>75</v>
      </c>
      <c r="G5" s="2">
        <v>72</v>
      </c>
      <c r="H5" s="2">
        <v>70</v>
      </c>
      <c r="I5" s="2">
        <v>69</v>
      </c>
      <c r="J5" s="2">
        <v>67</v>
      </c>
      <c r="K5" s="2">
        <v>66</v>
      </c>
      <c r="L5" s="2">
        <v>66</v>
      </c>
      <c r="M5" s="2">
        <v>65</v>
      </c>
      <c r="N5" s="2">
        <v>64</v>
      </c>
    </row>
    <row r="6" spans="1:14">
      <c r="A6" s="1">
        <v>41306</v>
      </c>
      <c r="B6">
        <v>88</v>
      </c>
      <c r="E6" s="2"/>
      <c r="F6" s="2">
        <v>88</v>
      </c>
      <c r="G6" s="2">
        <v>86</v>
      </c>
      <c r="H6" s="2">
        <v>82</v>
      </c>
      <c r="I6" s="2">
        <v>78</v>
      </c>
      <c r="J6" s="2">
        <v>77</v>
      </c>
      <c r="K6" s="2">
        <v>76</v>
      </c>
      <c r="L6" s="2">
        <v>73</v>
      </c>
      <c r="M6" s="2">
        <v>72</v>
      </c>
      <c r="N6" s="2">
        <v>70</v>
      </c>
    </row>
    <row r="7" spans="1:14">
      <c r="A7" s="1">
        <v>41334</v>
      </c>
      <c r="B7">
        <v>105</v>
      </c>
      <c r="E7" s="2"/>
      <c r="F7" s="2"/>
      <c r="G7" s="2">
        <v>103</v>
      </c>
      <c r="H7" s="2">
        <v>103</v>
      </c>
      <c r="I7" s="2">
        <v>98</v>
      </c>
      <c r="J7" s="2">
        <v>94</v>
      </c>
      <c r="K7" s="2">
        <v>92</v>
      </c>
      <c r="L7" s="2">
        <v>90</v>
      </c>
      <c r="M7" s="2">
        <v>86</v>
      </c>
      <c r="N7" s="2">
        <v>82</v>
      </c>
    </row>
    <row r="8" spans="1:14">
      <c r="A8" s="1">
        <v>41365</v>
      </c>
      <c r="B8">
        <v>110</v>
      </c>
      <c r="E8" s="2"/>
      <c r="F8" s="2"/>
      <c r="G8" s="2"/>
      <c r="H8" s="2">
        <v>107</v>
      </c>
      <c r="I8" s="2">
        <v>106</v>
      </c>
      <c r="J8" s="2">
        <v>102</v>
      </c>
      <c r="K8" s="2">
        <v>99</v>
      </c>
      <c r="L8" s="2">
        <v>97</v>
      </c>
      <c r="M8" s="2">
        <v>92</v>
      </c>
      <c r="N8" s="2">
        <v>90</v>
      </c>
    </row>
    <row r="9" spans="1:14">
      <c r="A9" s="1">
        <v>41395</v>
      </c>
      <c r="B9">
        <v>115</v>
      </c>
      <c r="E9" s="2"/>
      <c r="F9" s="2"/>
      <c r="G9" s="2"/>
      <c r="H9" s="2"/>
      <c r="I9" s="2">
        <v>114</v>
      </c>
      <c r="J9" s="2">
        <v>112</v>
      </c>
      <c r="K9" s="2">
        <v>105</v>
      </c>
      <c r="L9" s="2">
        <v>98</v>
      </c>
      <c r="M9" s="2">
        <v>97</v>
      </c>
      <c r="N9" s="2">
        <v>96</v>
      </c>
    </row>
    <row r="10" spans="1:14">
      <c r="A10" s="1">
        <v>41426</v>
      </c>
      <c r="B10">
        <v>128</v>
      </c>
      <c r="E10" s="2"/>
      <c r="F10" s="2"/>
      <c r="G10" s="2"/>
      <c r="H10" s="2"/>
      <c r="I10" s="2"/>
      <c r="J10" s="2">
        <v>128</v>
      </c>
      <c r="K10" s="2">
        <v>122</v>
      </c>
      <c r="L10" s="2">
        <v>119</v>
      </c>
      <c r="M10" s="2">
        <v>115</v>
      </c>
      <c r="N10" s="2">
        <v>110</v>
      </c>
    </row>
    <row r="11" spans="1:14">
      <c r="A11" s="1">
        <v>41456</v>
      </c>
      <c r="B11">
        <v>137</v>
      </c>
      <c r="E11" s="2"/>
      <c r="F11" s="2"/>
      <c r="G11" s="2"/>
      <c r="H11" s="2"/>
      <c r="I11" s="2"/>
      <c r="J11" s="2"/>
      <c r="K11" s="2">
        <v>136</v>
      </c>
      <c r="L11" s="2">
        <v>129</v>
      </c>
      <c r="M11" s="2">
        <v>122</v>
      </c>
      <c r="N11" s="2">
        <v>118</v>
      </c>
    </row>
    <row r="12" spans="1:14">
      <c r="A12" s="1">
        <v>41487</v>
      </c>
      <c r="B12">
        <v>151</v>
      </c>
      <c r="E12" s="2"/>
      <c r="F12" s="2"/>
      <c r="G12" s="2"/>
      <c r="H12" s="2"/>
      <c r="I12" s="2"/>
      <c r="J12" s="2"/>
      <c r="K12" s="2"/>
      <c r="L12" s="2">
        <v>149</v>
      </c>
      <c r="M12" s="2">
        <v>145</v>
      </c>
      <c r="N12" s="2">
        <v>135</v>
      </c>
    </row>
    <row r="13" spans="1:14">
      <c r="A13" s="1">
        <v>41518</v>
      </c>
      <c r="B13">
        <v>161</v>
      </c>
      <c r="E13" s="2"/>
      <c r="F13" s="2"/>
      <c r="G13" s="2"/>
      <c r="H13" s="2"/>
      <c r="I13" s="2"/>
      <c r="J13" s="2"/>
      <c r="K13" s="2"/>
      <c r="L13" s="2"/>
      <c r="M13" s="2">
        <v>158</v>
      </c>
      <c r="N13" s="2">
        <v>154</v>
      </c>
    </row>
    <row r="14" spans="1:14">
      <c r="A14" s="1">
        <v>41548</v>
      </c>
      <c r="B14">
        <v>168</v>
      </c>
      <c r="E14" s="2"/>
      <c r="F14" s="2"/>
      <c r="G14" s="2"/>
      <c r="H14" s="2"/>
      <c r="I14" s="2"/>
      <c r="J14" s="2"/>
      <c r="K14" s="2"/>
      <c r="L14" s="2"/>
      <c r="M14" s="2"/>
      <c r="N14" s="2">
        <v>167</v>
      </c>
    </row>
    <row r="15" spans="1:14">
      <c r="E15" s="6">
        <f>SUM(E5:E14)</f>
        <v>78</v>
      </c>
      <c r="F15" s="6">
        <f>SUM(F5:F14)</f>
        <v>163</v>
      </c>
      <c r="G15" s="6">
        <f>SUM(G5:G14)</f>
        <v>261</v>
      </c>
      <c r="H15" s="6">
        <f>SUM(H5:H14)</f>
        <v>362</v>
      </c>
      <c r="I15" s="6">
        <f>SUM(I5:I14)</f>
        <v>465</v>
      </c>
      <c r="J15" s="6">
        <f>SUM(J5:J14)</f>
        <v>580</v>
      </c>
      <c r="K15" s="6">
        <f>SUM(K5:K14)</f>
        <v>696</v>
      </c>
      <c r="L15" s="6">
        <f>SUM(L5:L14)</f>
        <v>821</v>
      </c>
      <c r="M15" s="6">
        <f>SUM(M5:M14)</f>
        <v>952</v>
      </c>
      <c r="N15" s="6">
        <f>SUM(N5:N14)</f>
        <v>1086</v>
      </c>
    </row>
    <row r="17" spans="1:14">
      <c r="E17" s="8" t="s">
        <v>3</v>
      </c>
      <c r="F17" s="8"/>
      <c r="G17" s="8"/>
      <c r="H17" s="8"/>
      <c r="I17" s="8"/>
      <c r="J17" s="8"/>
      <c r="K17" s="8"/>
      <c r="L17" s="8"/>
      <c r="M17" s="8"/>
      <c r="N17" s="8"/>
    </row>
    <row r="18" spans="1:14" ht="30">
      <c r="A18" s="7" t="s">
        <v>0</v>
      </c>
      <c r="B18" s="7" t="s">
        <v>2</v>
      </c>
      <c r="E18" s="9">
        <v>0</v>
      </c>
      <c r="F18" s="9">
        <v>1</v>
      </c>
      <c r="G18" s="9">
        <v>2</v>
      </c>
      <c r="H18" s="9">
        <v>3</v>
      </c>
      <c r="I18" s="9">
        <v>4</v>
      </c>
      <c r="J18" s="9">
        <v>5</v>
      </c>
      <c r="K18" s="9">
        <v>6</v>
      </c>
      <c r="L18" s="9">
        <v>7</v>
      </c>
      <c r="M18" s="9">
        <v>8</v>
      </c>
      <c r="N18" s="9">
        <v>9</v>
      </c>
    </row>
    <row r="19" spans="1:14">
      <c r="A19" s="1">
        <v>41275</v>
      </c>
      <c r="B19">
        <v>80</v>
      </c>
      <c r="E19" s="10">
        <f>E5/$B5</f>
        <v>0.97499999999999998</v>
      </c>
      <c r="F19" s="10">
        <f t="shared" ref="F19:N19" si="0">F5/$B5</f>
        <v>0.9375</v>
      </c>
      <c r="G19" s="10">
        <f t="shared" si="0"/>
        <v>0.9</v>
      </c>
      <c r="H19" s="10">
        <f t="shared" si="0"/>
        <v>0.875</v>
      </c>
      <c r="I19" s="10">
        <f t="shared" si="0"/>
        <v>0.86250000000000004</v>
      </c>
      <c r="J19" s="10">
        <f t="shared" si="0"/>
        <v>0.83750000000000002</v>
      </c>
      <c r="K19" s="10">
        <f t="shared" si="0"/>
        <v>0.82499999999999996</v>
      </c>
      <c r="L19" s="10">
        <f t="shared" si="0"/>
        <v>0.82499999999999996</v>
      </c>
      <c r="M19" s="10">
        <f t="shared" si="0"/>
        <v>0.8125</v>
      </c>
      <c r="N19" s="10">
        <f t="shared" si="0"/>
        <v>0.8</v>
      </c>
    </row>
    <row r="20" spans="1:14">
      <c r="A20" s="1">
        <v>41306</v>
      </c>
      <c r="B20">
        <v>88</v>
      </c>
      <c r="E20" s="10">
        <f>F6/$B6</f>
        <v>1</v>
      </c>
      <c r="F20" s="10">
        <f t="shared" ref="F20:N20" si="1">G6/$B6</f>
        <v>0.97727272727272729</v>
      </c>
      <c r="G20" s="10">
        <f t="shared" si="1"/>
        <v>0.93181818181818177</v>
      </c>
      <c r="H20" s="10">
        <f t="shared" si="1"/>
        <v>0.88636363636363635</v>
      </c>
      <c r="I20" s="10">
        <f t="shared" si="1"/>
        <v>0.875</v>
      </c>
      <c r="J20" s="10">
        <f t="shared" si="1"/>
        <v>0.86363636363636365</v>
      </c>
      <c r="K20" s="10">
        <f t="shared" si="1"/>
        <v>0.82954545454545459</v>
      </c>
      <c r="L20" s="10">
        <f t="shared" si="1"/>
        <v>0.81818181818181823</v>
      </c>
      <c r="M20" s="10">
        <f t="shared" si="1"/>
        <v>0.79545454545454541</v>
      </c>
      <c r="N20" s="10"/>
    </row>
    <row r="21" spans="1:14">
      <c r="A21" s="1">
        <v>41334</v>
      </c>
      <c r="B21">
        <v>105</v>
      </c>
      <c r="E21" s="10">
        <f>G7/$B7</f>
        <v>0.98095238095238091</v>
      </c>
      <c r="F21" s="10">
        <f t="shared" ref="F21:L21" si="2">H7/$B7</f>
        <v>0.98095238095238091</v>
      </c>
      <c r="G21" s="10">
        <f t="shared" si="2"/>
        <v>0.93333333333333335</v>
      </c>
      <c r="H21" s="10">
        <f t="shared" si="2"/>
        <v>0.89523809523809528</v>
      </c>
      <c r="I21" s="10">
        <f t="shared" si="2"/>
        <v>0.87619047619047619</v>
      </c>
      <c r="J21" s="10">
        <f t="shared" si="2"/>
        <v>0.8571428571428571</v>
      </c>
      <c r="K21" s="10">
        <f t="shared" si="2"/>
        <v>0.81904761904761902</v>
      </c>
      <c r="L21" s="10">
        <f t="shared" si="2"/>
        <v>0.78095238095238095</v>
      </c>
      <c r="M21" s="10"/>
      <c r="N21" s="10"/>
    </row>
    <row r="22" spans="1:14">
      <c r="A22" s="1">
        <v>41365</v>
      </c>
      <c r="B22">
        <v>110</v>
      </c>
      <c r="E22" s="10">
        <f>H8/$B8</f>
        <v>0.97272727272727277</v>
      </c>
      <c r="F22" s="10">
        <f t="shared" ref="F22:K22" si="3">I8/$B8</f>
        <v>0.96363636363636362</v>
      </c>
      <c r="G22" s="10">
        <f t="shared" si="3"/>
        <v>0.92727272727272725</v>
      </c>
      <c r="H22" s="10">
        <f t="shared" si="3"/>
        <v>0.9</v>
      </c>
      <c r="I22" s="10">
        <f t="shared" si="3"/>
        <v>0.88181818181818183</v>
      </c>
      <c r="J22" s="10">
        <f t="shared" si="3"/>
        <v>0.83636363636363631</v>
      </c>
      <c r="K22" s="10">
        <f t="shared" si="3"/>
        <v>0.81818181818181823</v>
      </c>
      <c r="L22" s="10"/>
      <c r="M22" s="10"/>
      <c r="N22" s="10"/>
    </row>
    <row r="23" spans="1:14">
      <c r="A23" s="1">
        <v>41395</v>
      </c>
      <c r="B23">
        <v>115</v>
      </c>
      <c r="E23" s="10">
        <f>I9/$B9</f>
        <v>0.99130434782608701</v>
      </c>
      <c r="F23" s="10">
        <f t="shared" ref="F23:J23" si="4">J9/$B9</f>
        <v>0.97391304347826091</v>
      </c>
      <c r="G23" s="10">
        <f t="shared" si="4"/>
        <v>0.91304347826086951</v>
      </c>
      <c r="H23" s="10">
        <f t="shared" si="4"/>
        <v>0.85217391304347823</v>
      </c>
      <c r="I23" s="10">
        <f t="shared" si="4"/>
        <v>0.84347826086956523</v>
      </c>
      <c r="J23" s="10">
        <f t="shared" si="4"/>
        <v>0.83478260869565213</v>
      </c>
      <c r="K23" s="10"/>
      <c r="L23" s="10"/>
      <c r="M23" s="10"/>
      <c r="N23" s="10"/>
    </row>
    <row r="24" spans="1:14">
      <c r="A24" s="1">
        <v>41426</v>
      </c>
      <c r="B24">
        <v>128</v>
      </c>
      <c r="E24" s="10">
        <f>J10/$B10</f>
        <v>1</v>
      </c>
      <c r="F24" s="10">
        <f>K10/$B10</f>
        <v>0.953125</v>
      </c>
      <c r="G24" s="10">
        <f>L10/$B10</f>
        <v>0.9296875</v>
      </c>
      <c r="H24" s="10">
        <f>M10/$B10</f>
        <v>0.8984375</v>
      </c>
      <c r="I24" s="10">
        <f>N10/$B10</f>
        <v>0.859375</v>
      </c>
      <c r="J24" s="10"/>
      <c r="K24" s="10"/>
      <c r="L24" s="10"/>
      <c r="M24" s="10"/>
      <c r="N24" s="10"/>
    </row>
    <row r="25" spans="1:14">
      <c r="A25" s="1">
        <v>41456</v>
      </c>
      <c r="B25">
        <v>137</v>
      </c>
      <c r="E25" s="10">
        <f>K11/$B11</f>
        <v>0.99270072992700731</v>
      </c>
      <c r="F25" s="10">
        <f>L11/$B11</f>
        <v>0.94160583941605835</v>
      </c>
      <c r="G25" s="10">
        <f>M11/$B11</f>
        <v>0.89051094890510951</v>
      </c>
      <c r="H25" s="10">
        <f>N11/$B11</f>
        <v>0.86131386861313863</v>
      </c>
      <c r="I25" s="10"/>
      <c r="J25" s="10"/>
      <c r="K25" s="10"/>
      <c r="L25" s="10"/>
      <c r="M25" s="10"/>
      <c r="N25" s="10"/>
    </row>
    <row r="26" spans="1:14">
      <c r="A26" s="1">
        <v>41487</v>
      </c>
      <c r="B26">
        <v>151</v>
      </c>
      <c r="E26" s="10">
        <f>L12/$B12</f>
        <v>0.98675496688741726</v>
      </c>
      <c r="F26" s="10">
        <f>M12/$B12</f>
        <v>0.96026490066225167</v>
      </c>
      <c r="G26" s="10">
        <f>N12/$B12</f>
        <v>0.89403973509933776</v>
      </c>
      <c r="H26" s="10"/>
      <c r="I26" s="10"/>
      <c r="J26" s="10"/>
      <c r="K26" s="10"/>
      <c r="L26" s="10"/>
      <c r="M26" s="10"/>
      <c r="N26" s="10"/>
    </row>
    <row r="27" spans="1:14">
      <c r="A27" s="1">
        <v>41518</v>
      </c>
      <c r="B27">
        <v>161</v>
      </c>
      <c r="E27" s="10">
        <f>M13/$B13</f>
        <v>0.98136645962732916</v>
      </c>
      <c r="F27" s="10">
        <f>N13/$B13</f>
        <v>0.95652173913043481</v>
      </c>
      <c r="G27" s="10"/>
      <c r="H27" s="10"/>
      <c r="I27" s="10"/>
      <c r="J27" s="10"/>
      <c r="K27" s="10"/>
      <c r="L27" s="10"/>
      <c r="M27" s="10"/>
      <c r="N27" s="10"/>
    </row>
    <row r="28" spans="1:14">
      <c r="A28" s="1">
        <v>41548</v>
      </c>
      <c r="B28">
        <v>168</v>
      </c>
      <c r="E28" s="10">
        <f>N14/$B14</f>
        <v>0.99404761904761907</v>
      </c>
      <c r="F28" s="10"/>
      <c r="G28" s="10"/>
      <c r="H28" s="10"/>
      <c r="I28" s="10"/>
      <c r="J28" s="10"/>
      <c r="K28" s="10"/>
      <c r="L28" s="10"/>
      <c r="M28" s="10"/>
      <c r="N28" s="10"/>
    </row>
    <row r="29" spans="1:14">
      <c r="E29" s="11">
        <f>AVERAGE(E19:E28)</f>
        <v>0.98748537769951139</v>
      </c>
      <c r="F29" s="11">
        <f t="shared" ref="F29:N29" si="5">AVERAGE(F19:F28)</f>
        <v>0.96053244383871972</v>
      </c>
      <c r="G29" s="11">
        <f t="shared" si="5"/>
        <v>0.91496323808619484</v>
      </c>
      <c r="H29" s="11">
        <f t="shared" si="5"/>
        <v>0.88121814475119264</v>
      </c>
      <c r="I29" s="11">
        <f t="shared" si="5"/>
        <v>0.86639365314637062</v>
      </c>
      <c r="J29" s="11">
        <f t="shared" si="5"/>
        <v>0.84588509316770177</v>
      </c>
      <c r="K29" s="11">
        <f t="shared" si="5"/>
        <v>0.82294372294372298</v>
      </c>
      <c r="L29" s="11">
        <f t="shared" si="5"/>
        <v>0.80804473304473301</v>
      </c>
      <c r="M29" s="11">
        <f t="shared" si="5"/>
        <v>0.80397727272727271</v>
      </c>
      <c r="N29" s="11">
        <f t="shared" si="5"/>
        <v>0.8</v>
      </c>
    </row>
    <row r="44" spans="1:1">
      <c r="A44" t="s">
        <v>4</v>
      </c>
    </row>
    <row r="45" spans="1:1">
      <c r="A45" t="s">
        <v>5</v>
      </c>
    </row>
    <row r="46" spans="1:1">
      <c r="A46" t="s">
        <v>6</v>
      </c>
    </row>
    <row r="47" spans="1:1">
      <c r="A47" t="s">
        <v>7</v>
      </c>
    </row>
    <row r="48" spans="1:1">
      <c r="A48" t="s">
        <v>8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Seonghak Hong</dc:creator>
  <cp:lastModifiedBy>Seonghak Hong</cp:lastModifiedBy>
  <dcterms:created xsi:type="dcterms:W3CDTF">2014-06-05T19:05:21Z</dcterms:created>
  <dcterms:modified xsi:type="dcterms:W3CDTF">2014-06-05T19:41:32Z</dcterms:modified>
</cp:coreProperties>
</file>