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5660" yWindow="-20300" windowWidth="23340" windowHeight="15720" tabRatio="500"/>
  </bookViews>
  <sheets>
    <sheet name="코호트분석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20" i="1"/>
  <c r="F22" i="1"/>
  <c r="F23" i="1"/>
  <c r="F24" i="1"/>
  <c r="F25" i="1"/>
  <c r="F26" i="1"/>
  <c r="F27" i="1"/>
  <c r="F28" i="1"/>
  <c r="F30" i="1"/>
  <c r="G21" i="1"/>
  <c r="G20" i="1"/>
  <c r="G22" i="1"/>
  <c r="G23" i="1"/>
  <c r="G24" i="1"/>
  <c r="G25" i="1"/>
  <c r="G26" i="1"/>
  <c r="G27" i="1"/>
  <c r="G30" i="1"/>
  <c r="H21" i="1"/>
  <c r="H20" i="1"/>
  <c r="H22" i="1"/>
  <c r="H23" i="1"/>
  <c r="H24" i="1"/>
  <c r="H25" i="1"/>
  <c r="H26" i="1"/>
  <c r="H30" i="1"/>
  <c r="I21" i="1"/>
  <c r="I20" i="1"/>
  <c r="I22" i="1"/>
  <c r="I23" i="1"/>
  <c r="I24" i="1"/>
  <c r="I25" i="1"/>
  <c r="I30" i="1"/>
  <c r="J21" i="1"/>
  <c r="J20" i="1"/>
  <c r="J22" i="1"/>
  <c r="J23" i="1"/>
  <c r="J24" i="1"/>
  <c r="J30" i="1"/>
  <c r="K21" i="1"/>
  <c r="K20" i="1"/>
  <c r="K22" i="1"/>
  <c r="K23" i="1"/>
  <c r="K30" i="1"/>
  <c r="L21" i="1"/>
  <c r="L20" i="1"/>
  <c r="L22" i="1"/>
  <c r="L30" i="1"/>
  <c r="M21" i="1"/>
  <c r="M20" i="1"/>
  <c r="M30" i="1"/>
  <c r="N20" i="1"/>
  <c r="N30" i="1"/>
  <c r="E20" i="1"/>
  <c r="E21" i="1"/>
  <c r="E22" i="1"/>
  <c r="E23" i="1"/>
  <c r="E24" i="1"/>
  <c r="E25" i="1"/>
  <c r="E26" i="1"/>
  <c r="E27" i="1"/>
  <c r="E28" i="1"/>
  <c r="E29" i="1"/>
  <c r="E30" i="1"/>
  <c r="E16" i="1"/>
  <c r="F16" i="1"/>
  <c r="G16" i="1"/>
  <c r="H16" i="1"/>
  <c r="I16" i="1"/>
  <c r="J16" i="1"/>
  <c r="K16" i="1"/>
  <c r="L16" i="1"/>
  <c r="M16" i="1"/>
  <c r="N16" i="1"/>
</calcChain>
</file>

<file path=xl/sharedStrings.xml><?xml version="1.0" encoding="utf-8"?>
<sst xmlns="http://schemas.openxmlformats.org/spreadsheetml/2006/main" count="12" uniqueCount="11">
  <si>
    <r>
      <t>1) 2013</t>
    </r>
    <r>
      <rPr>
        <sz val="12"/>
        <color theme="1"/>
        <rFont val="굴림"/>
        <family val="2"/>
        <charset val="129"/>
      </rPr>
      <t>년 3월 105명의 신규 고객</t>
    </r>
  </si>
  <si>
    <r>
      <t>2) 105</t>
    </r>
    <r>
      <rPr>
        <sz val="12"/>
        <color theme="1"/>
        <rFont val="굴림"/>
        <family val="2"/>
        <charset val="129"/>
      </rPr>
      <t>명의 고객중 5월까지 98명의 고객들이 지속적으로 구매</t>
    </r>
  </si>
  <si>
    <r>
      <t>3) 7</t>
    </r>
    <r>
      <rPr>
        <sz val="12"/>
        <color theme="1"/>
        <rFont val="굴림"/>
        <family val="2"/>
        <charset val="129"/>
      </rPr>
      <t>월까지 696명의 총 구매고객이 있음</t>
    </r>
  </si>
  <si>
    <r>
      <t>4) 6</t>
    </r>
    <r>
      <rPr>
        <sz val="12"/>
        <color theme="1"/>
        <rFont val="굴림"/>
        <family val="2"/>
        <charset val="129"/>
      </rPr>
      <t>월까지 81%의 고객들이 지속되었음</t>
    </r>
  </si>
  <si>
    <r>
      <t>5) 3</t>
    </r>
    <r>
      <rPr>
        <sz val="12"/>
        <color theme="1"/>
        <rFont val="굴림"/>
        <family val="2"/>
        <charset val="129"/>
      </rPr>
      <t>개월 후의 평균 리텐션은 88%</t>
    </r>
  </si>
  <si>
    <t>신규 고객수</t>
  </si>
  <si>
    <t>신규고객수</t>
  </si>
  <si>
    <t>라이프타임 월별 유지고객 (%)</t>
  </si>
  <si>
    <t>월별 유지 고객수</t>
  </si>
  <si>
    <t>코호트 분석</t>
  </si>
  <si>
    <t>기준월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</si>
</sst>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theme="1"/>
      <name val="굴림"/>
      <family val="2"/>
      <charset val="129"/>
    </font>
    <font>
      <b/>
      <sz val="18"/>
      <color theme="1"/>
      <name val="나눔고딕"/>
      <charset val="129"/>
    </font>
    <font>
      <sz val="12"/>
      <color theme="1"/>
      <name val="나눔고딕"/>
      <charset val="129"/>
    </font>
    <font>
      <b/>
      <sz val="12"/>
      <color theme="1"/>
      <name val="나눔고딕"/>
      <charset val="129"/>
    </font>
    <font>
      <b/>
      <sz val="14"/>
      <color theme="0"/>
      <name val="나눔고딕"/>
      <charset val="129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7" fillId="0" borderId="0" xfId="0" applyFont="1"/>
    <xf numFmtId="17" fontId="7" fillId="2" borderId="1" xfId="0" applyNumberFormat="1" applyFont="1" applyFill="1" applyBorder="1"/>
    <xf numFmtId="0" fontId="7" fillId="0" borderId="1" xfId="0" applyFont="1" applyBorder="1"/>
    <xf numFmtId="0" fontId="7" fillId="4" borderId="1" xfId="0" applyFont="1" applyFill="1" applyBorder="1"/>
    <xf numFmtId="0" fontId="7" fillId="6" borderId="1" xfId="0" applyFont="1" applyFill="1" applyBorder="1"/>
    <xf numFmtId="10" fontId="7" fillId="0" borderId="1" xfId="1" applyNumberFormat="1" applyFont="1" applyBorder="1"/>
    <xf numFmtId="10" fontId="7" fillId="7" borderId="1" xfId="1" applyNumberFormat="1" applyFont="1" applyFill="1" applyBorder="1"/>
    <xf numFmtId="17" fontId="7" fillId="0" borderId="1" xfId="0" applyNumberFormat="1" applyFont="1" applyBorder="1"/>
    <xf numFmtId="0" fontId="8" fillId="6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2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tabSelected="1" workbookViewId="0">
      <selection activeCell="J7" sqref="J7"/>
    </sheetView>
  </sheetViews>
  <sheetFormatPr baseColWidth="10" defaultRowHeight="15" x14ac:dyDescent="0"/>
  <cols>
    <col min="1" max="1" width="4.33203125" customWidth="1"/>
    <col min="2" max="2" width="10.5" bestFit="1" customWidth="1"/>
    <col min="3" max="3" width="11.83203125" customWidth="1"/>
    <col min="4" max="4" width="3.5" customWidth="1"/>
    <col min="5" max="14" width="10" customWidth="1"/>
  </cols>
  <sheetData>
    <row r="2" spans="2:14" ht="29" customHeight="1">
      <c r="B2" s="17" t="s">
        <v>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3" spans="2:1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20" customHeight="1">
      <c r="B4" s="1"/>
      <c r="C4" s="1"/>
      <c r="D4" s="1"/>
      <c r="E4" s="14" t="s">
        <v>8</v>
      </c>
      <c r="F4" s="15"/>
      <c r="G4" s="15"/>
      <c r="H4" s="15"/>
      <c r="I4" s="15"/>
      <c r="J4" s="15"/>
      <c r="K4" s="15"/>
      <c r="L4" s="15"/>
      <c r="M4" s="15"/>
      <c r="N4" s="16"/>
    </row>
    <row r="5" spans="2:14">
      <c r="B5" s="10" t="s">
        <v>10</v>
      </c>
      <c r="C5" s="10" t="s">
        <v>5</v>
      </c>
      <c r="D5" s="1"/>
      <c r="E5" s="2">
        <v>41275</v>
      </c>
      <c r="F5" s="2">
        <v>41306</v>
      </c>
      <c r="G5" s="2">
        <v>41334</v>
      </c>
      <c r="H5" s="2">
        <v>41365</v>
      </c>
      <c r="I5" s="2">
        <v>41395</v>
      </c>
      <c r="J5" s="2">
        <v>41426</v>
      </c>
      <c r="K5" s="2">
        <v>41456</v>
      </c>
      <c r="L5" s="2">
        <v>41487</v>
      </c>
      <c r="M5" s="2">
        <v>41518</v>
      </c>
      <c r="N5" s="2">
        <v>41548</v>
      </c>
    </row>
    <row r="6" spans="2:14">
      <c r="B6" s="8">
        <v>41275</v>
      </c>
      <c r="C6" s="3">
        <v>80</v>
      </c>
      <c r="D6" s="1"/>
      <c r="E6" s="3">
        <v>78</v>
      </c>
      <c r="F6" s="3">
        <v>75</v>
      </c>
      <c r="G6" s="3">
        <v>72</v>
      </c>
      <c r="H6" s="3">
        <v>70</v>
      </c>
      <c r="I6" s="3">
        <v>69</v>
      </c>
      <c r="J6" s="3">
        <v>67</v>
      </c>
      <c r="K6" s="3">
        <v>66</v>
      </c>
      <c r="L6" s="3">
        <v>66</v>
      </c>
      <c r="M6" s="3">
        <v>65</v>
      </c>
      <c r="N6" s="3">
        <v>64</v>
      </c>
    </row>
    <row r="7" spans="2:14">
      <c r="B7" s="8">
        <v>41306</v>
      </c>
      <c r="C7" s="3">
        <v>88</v>
      </c>
      <c r="D7" s="1"/>
      <c r="E7" s="3"/>
      <c r="F7" s="3">
        <v>88</v>
      </c>
      <c r="G7" s="3">
        <v>86</v>
      </c>
      <c r="H7" s="3">
        <v>82</v>
      </c>
      <c r="I7" s="3">
        <v>78</v>
      </c>
      <c r="J7" s="3">
        <v>77</v>
      </c>
      <c r="K7" s="3">
        <v>76</v>
      </c>
      <c r="L7" s="3">
        <v>73</v>
      </c>
      <c r="M7" s="3">
        <v>72</v>
      </c>
      <c r="N7" s="3">
        <v>70</v>
      </c>
    </row>
    <row r="8" spans="2:14">
      <c r="B8" s="8">
        <v>41334</v>
      </c>
      <c r="C8" s="3">
        <v>105</v>
      </c>
      <c r="D8" s="1"/>
      <c r="E8" s="3"/>
      <c r="F8" s="3"/>
      <c r="G8" s="3">
        <v>103</v>
      </c>
      <c r="H8" s="3">
        <v>103</v>
      </c>
      <c r="I8" s="3">
        <v>98</v>
      </c>
      <c r="J8" s="3">
        <v>94</v>
      </c>
      <c r="K8" s="3">
        <v>92</v>
      </c>
      <c r="L8" s="3">
        <v>90</v>
      </c>
      <c r="M8" s="3">
        <v>86</v>
      </c>
      <c r="N8" s="3">
        <v>82</v>
      </c>
    </row>
    <row r="9" spans="2:14">
      <c r="B9" s="8">
        <v>41365</v>
      </c>
      <c r="C9" s="3">
        <v>110</v>
      </c>
      <c r="D9" s="1"/>
      <c r="E9" s="3"/>
      <c r="F9" s="3"/>
      <c r="G9" s="3"/>
      <c r="H9" s="3">
        <v>107</v>
      </c>
      <c r="I9" s="3">
        <v>106</v>
      </c>
      <c r="J9" s="3">
        <v>102</v>
      </c>
      <c r="K9" s="3">
        <v>99</v>
      </c>
      <c r="L9" s="3">
        <v>97</v>
      </c>
      <c r="M9" s="3">
        <v>92</v>
      </c>
      <c r="N9" s="3">
        <v>90</v>
      </c>
    </row>
    <row r="10" spans="2:14">
      <c r="B10" s="8">
        <v>41395</v>
      </c>
      <c r="C10" s="3">
        <v>115</v>
      </c>
      <c r="D10" s="1"/>
      <c r="E10" s="3"/>
      <c r="F10" s="3"/>
      <c r="G10" s="3"/>
      <c r="H10" s="3"/>
      <c r="I10" s="3">
        <v>114</v>
      </c>
      <c r="J10" s="3">
        <v>112</v>
      </c>
      <c r="K10" s="3">
        <v>105</v>
      </c>
      <c r="L10" s="3">
        <v>98</v>
      </c>
      <c r="M10" s="3">
        <v>97</v>
      </c>
      <c r="N10" s="3">
        <v>96</v>
      </c>
    </row>
    <row r="11" spans="2:14">
      <c r="B11" s="8">
        <v>41426</v>
      </c>
      <c r="C11" s="3">
        <v>128</v>
      </c>
      <c r="D11" s="1"/>
      <c r="E11" s="3"/>
      <c r="F11" s="3"/>
      <c r="G11" s="3"/>
      <c r="H11" s="3"/>
      <c r="I11" s="3"/>
      <c r="J11" s="3">
        <v>128</v>
      </c>
      <c r="K11" s="3">
        <v>122</v>
      </c>
      <c r="L11" s="3">
        <v>119</v>
      </c>
      <c r="M11" s="3">
        <v>115</v>
      </c>
      <c r="N11" s="3">
        <v>110</v>
      </c>
    </row>
    <row r="12" spans="2:14">
      <c r="B12" s="8">
        <v>41456</v>
      </c>
      <c r="C12" s="3">
        <v>137</v>
      </c>
      <c r="D12" s="1"/>
      <c r="E12" s="3"/>
      <c r="F12" s="3"/>
      <c r="G12" s="3"/>
      <c r="H12" s="3"/>
      <c r="I12" s="3"/>
      <c r="J12" s="3"/>
      <c r="K12" s="3">
        <v>136</v>
      </c>
      <c r="L12" s="3">
        <v>129</v>
      </c>
      <c r="M12" s="3">
        <v>122</v>
      </c>
      <c r="N12" s="3">
        <v>118</v>
      </c>
    </row>
    <row r="13" spans="2:14">
      <c r="B13" s="8">
        <v>41487</v>
      </c>
      <c r="C13" s="3">
        <v>151</v>
      </c>
      <c r="D13" s="1"/>
      <c r="E13" s="3"/>
      <c r="F13" s="3"/>
      <c r="G13" s="3"/>
      <c r="H13" s="3"/>
      <c r="I13" s="3"/>
      <c r="J13" s="3"/>
      <c r="K13" s="3"/>
      <c r="L13" s="3">
        <v>149</v>
      </c>
      <c r="M13" s="3">
        <v>145</v>
      </c>
      <c r="N13" s="3">
        <v>135</v>
      </c>
    </row>
    <row r="14" spans="2:14">
      <c r="B14" s="8">
        <v>41518</v>
      </c>
      <c r="C14" s="3">
        <v>161</v>
      </c>
      <c r="D14" s="1"/>
      <c r="E14" s="3"/>
      <c r="F14" s="3"/>
      <c r="G14" s="3"/>
      <c r="H14" s="3"/>
      <c r="I14" s="3"/>
      <c r="J14" s="3"/>
      <c r="K14" s="3"/>
      <c r="L14" s="3"/>
      <c r="M14" s="3">
        <v>158</v>
      </c>
      <c r="N14" s="3">
        <v>154</v>
      </c>
    </row>
    <row r="15" spans="2:14">
      <c r="B15" s="8">
        <v>41548</v>
      </c>
      <c r="C15" s="3">
        <v>168</v>
      </c>
      <c r="D15" s="1"/>
      <c r="E15" s="3"/>
      <c r="F15" s="3"/>
      <c r="G15" s="3"/>
      <c r="H15" s="3"/>
      <c r="I15" s="3"/>
      <c r="J15" s="3"/>
      <c r="K15" s="3"/>
      <c r="L15" s="3"/>
      <c r="M15" s="3"/>
      <c r="N15" s="3">
        <v>167</v>
      </c>
    </row>
    <row r="16" spans="2:14">
      <c r="B16" s="1"/>
      <c r="C16" s="1"/>
      <c r="D16" s="1"/>
      <c r="E16" s="4">
        <f t="shared" ref="E16:N16" si="0">SUM(E6:E15)</f>
        <v>78</v>
      </c>
      <c r="F16" s="4">
        <f t="shared" si="0"/>
        <v>163</v>
      </c>
      <c r="G16" s="4">
        <f t="shared" si="0"/>
        <v>261</v>
      </c>
      <c r="H16" s="4">
        <f t="shared" si="0"/>
        <v>362</v>
      </c>
      <c r="I16" s="4">
        <f t="shared" si="0"/>
        <v>465</v>
      </c>
      <c r="J16" s="4">
        <f t="shared" si="0"/>
        <v>580</v>
      </c>
      <c r="K16" s="4">
        <f t="shared" si="0"/>
        <v>696</v>
      </c>
      <c r="L16" s="4">
        <f t="shared" si="0"/>
        <v>821</v>
      </c>
      <c r="M16" s="4">
        <f t="shared" si="0"/>
        <v>952</v>
      </c>
      <c r="N16" s="4">
        <f t="shared" si="0"/>
        <v>1086</v>
      </c>
    </row>
    <row r="17" spans="2:1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1" customHeight="1">
      <c r="B18" s="1"/>
      <c r="C18" s="1"/>
      <c r="D18" s="1"/>
      <c r="E18" s="11" t="s">
        <v>7</v>
      </c>
      <c r="F18" s="12"/>
      <c r="G18" s="12"/>
      <c r="H18" s="12"/>
      <c r="I18" s="12"/>
      <c r="J18" s="12"/>
      <c r="K18" s="12"/>
      <c r="L18" s="12"/>
      <c r="M18" s="12"/>
      <c r="N18" s="13"/>
    </row>
    <row r="19" spans="2:14">
      <c r="B19" s="9" t="s">
        <v>10</v>
      </c>
      <c r="C19" s="9" t="s">
        <v>6</v>
      </c>
      <c r="D19" s="1"/>
      <c r="E19" s="5">
        <v>0</v>
      </c>
      <c r="F19" s="5">
        <v>1</v>
      </c>
      <c r="G19" s="5">
        <v>2</v>
      </c>
      <c r="H19" s="5">
        <v>3</v>
      </c>
      <c r="I19" s="5">
        <v>4</v>
      </c>
      <c r="J19" s="5">
        <v>5</v>
      </c>
      <c r="K19" s="5">
        <v>6</v>
      </c>
      <c r="L19" s="5">
        <v>7</v>
      </c>
      <c r="M19" s="5">
        <v>8</v>
      </c>
      <c r="N19" s="5">
        <v>9</v>
      </c>
    </row>
    <row r="20" spans="2:14">
      <c r="B20" s="8">
        <v>41275</v>
      </c>
      <c r="C20" s="3">
        <v>80</v>
      </c>
      <c r="D20" s="1"/>
      <c r="E20" s="6">
        <f>E6/$C6</f>
        <v>0.97499999999999998</v>
      </c>
      <c r="F20" s="6">
        <f t="shared" ref="F20:N20" si="1">F6/$C6</f>
        <v>0.9375</v>
      </c>
      <c r="G20" s="6">
        <f t="shared" si="1"/>
        <v>0.9</v>
      </c>
      <c r="H20" s="6">
        <f t="shared" si="1"/>
        <v>0.875</v>
      </c>
      <c r="I20" s="6">
        <f t="shared" si="1"/>
        <v>0.86250000000000004</v>
      </c>
      <c r="J20" s="6">
        <f t="shared" si="1"/>
        <v>0.83750000000000002</v>
      </c>
      <c r="K20" s="6">
        <f t="shared" si="1"/>
        <v>0.82499999999999996</v>
      </c>
      <c r="L20" s="6">
        <f t="shared" si="1"/>
        <v>0.82499999999999996</v>
      </c>
      <c r="M20" s="6">
        <f t="shared" si="1"/>
        <v>0.8125</v>
      </c>
      <c r="N20" s="6">
        <f t="shared" si="1"/>
        <v>0.8</v>
      </c>
    </row>
    <row r="21" spans="2:14">
      <c r="B21" s="8">
        <v>41306</v>
      </c>
      <c r="C21" s="3">
        <v>88</v>
      </c>
      <c r="D21" s="1"/>
      <c r="E21" s="6">
        <f t="shared" ref="E21:M21" si="2">F7/$C7</f>
        <v>1</v>
      </c>
      <c r="F21" s="6">
        <f t="shared" si="2"/>
        <v>0.97727272727272729</v>
      </c>
      <c r="G21" s="6">
        <f t="shared" si="2"/>
        <v>0.93181818181818177</v>
      </c>
      <c r="H21" s="6">
        <f t="shared" si="2"/>
        <v>0.88636363636363635</v>
      </c>
      <c r="I21" s="6">
        <f t="shared" si="2"/>
        <v>0.875</v>
      </c>
      <c r="J21" s="6">
        <f t="shared" si="2"/>
        <v>0.86363636363636365</v>
      </c>
      <c r="K21" s="6">
        <f t="shared" si="2"/>
        <v>0.82954545454545459</v>
      </c>
      <c r="L21" s="6">
        <f t="shared" si="2"/>
        <v>0.81818181818181823</v>
      </c>
      <c r="M21" s="6">
        <f t="shared" si="2"/>
        <v>0.79545454545454541</v>
      </c>
      <c r="N21" s="6"/>
    </row>
    <row r="22" spans="2:14">
      <c r="B22" s="8">
        <v>41334</v>
      </c>
      <c r="C22" s="3">
        <v>105</v>
      </c>
      <c r="D22" s="1"/>
      <c r="E22" s="6">
        <f>G8/$C8</f>
        <v>0.98095238095238091</v>
      </c>
      <c r="F22" s="6">
        <f t="shared" ref="F22:L22" si="3">H8/$C8</f>
        <v>0.98095238095238091</v>
      </c>
      <c r="G22" s="6">
        <f t="shared" si="3"/>
        <v>0.93333333333333335</v>
      </c>
      <c r="H22" s="6">
        <f t="shared" si="3"/>
        <v>0.89523809523809528</v>
      </c>
      <c r="I22" s="6">
        <f t="shared" si="3"/>
        <v>0.87619047619047619</v>
      </c>
      <c r="J22" s="6">
        <f t="shared" si="3"/>
        <v>0.8571428571428571</v>
      </c>
      <c r="K22" s="6">
        <f t="shared" si="3"/>
        <v>0.81904761904761902</v>
      </c>
      <c r="L22" s="6">
        <f t="shared" si="3"/>
        <v>0.78095238095238095</v>
      </c>
      <c r="M22" s="6"/>
      <c r="N22" s="6"/>
    </row>
    <row r="23" spans="2:14">
      <c r="B23" s="8">
        <v>41365</v>
      </c>
      <c r="C23" s="3">
        <v>110</v>
      </c>
      <c r="D23" s="1"/>
      <c r="E23" s="6">
        <f>H9/$C9</f>
        <v>0.97272727272727277</v>
      </c>
      <c r="F23" s="6">
        <f t="shared" ref="F23:K23" si="4">I9/$C9</f>
        <v>0.96363636363636362</v>
      </c>
      <c r="G23" s="6">
        <f t="shared" si="4"/>
        <v>0.92727272727272725</v>
      </c>
      <c r="H23" s="6">
        <f t="shared" si="4"/>
        <v>0.9</v>
      </c>
      <c r="I23" s="6">
        <f t="shared" si="4"/>
        <v>0.88181818181818183</v>
      </c>
      <c r="J23" s="6">
        <f t="shared" si="4"/>
        <v>0.83636363636363631</v>
      </c>
      <c r="K23" s="6">
        <f t="shared" si="4"/>
        <v>0.81818181818181823</v>
      </c>
      <c r="L23" s="6"/>
      <c r="M23" s="6"/>
      <c r="N23" s="6"/>
    </row>
    <row r="24" spans="2:14">
      <c r="B24" s="8">
        <v>41395</v>
      </c>
      <c r="C24" s="3">
        <v>115</v>
      </c>
      <c r="D24" s="1"/>
      <c r="E24" s="6">
        <f>I10/$C10</f>
        <v>0.99130434782608701</v>
      </c>
      <c r="F24" s="6">
        <f t="shared" ref="F24:J24" si="5">J10/$C10</f>
        <v>0.97391304347826091</v>
      </c>
      <c r="G24" s="6">
        <f t="shared" si="5"/>
        <v>0.91304347826086951</v>
      </c>
      <c r="H24" s="6">
        <f t="shared" si="5"/>
        <v>0.85217391304347823</v>
      </c>
      <c r="I24" s="6">
        <f t="shared" si="5"/>
        <v>0.84347826086956523</v>
      </c>
      <c r="J24" s="6">
        <f t="shared" si="5"/>
        <v>0.83478260869565213</v>
      </c>
      <c r="K24" s="6"/>
      <c r="L24" s="6"/>
      <c r="M24" s="6"/>
      <c r="N24" s="6"/>
    </row>
    <row r="25" spans="2:14">
      <c r="B25" s="8">
        <v>41426</v>
      </c>
      <c r="C25" s="3">
        <v>128</v>
      </c>
      <c r="D25" s="1"/>
      <c r="E25" s="6">
        <f>J11/$C11</f>
        <v>1</v>
      </c>
      <c r="F25" s="6">
        <f>K11/$C11</f>
        <v>0.953125</v>
      </c>
      <c r="G25" s="6">
        <f>L11/$C11</f>
        <v>0.9296875</v>
      </c>
      <c r="H25" s="6">
        <f>M11/$C11</f>
        <v>0.8984375</v>
      </c>
      <c r="I25" s="6">
        <f>N11/$C11</f>
        <v>0.859375</v>
      </c>
      <c r="J25" s="6"/>
      <c r="K25" s="6"/>
      <c r="L25" s="6"/>
      <c r="M25" s="6"/>
      <c r="N25" s="6"/>
    </row>
    <row r="26" spans="2:14">
      <c r="B26" s="8">
        <v>41456</v>
      </c>
      <c r="C26" s="3">
        <v>137</v>
      </c>
      <c r="D26" s="1"/>
      <c r="E26" s="6">
        <f>K12/$C12</f>
        <v>0.99270072992700731</v>
      </c>
      <c r="F26" s="6">
        <f>L12/$C12</f>
        <v>0.94160583941605835</v>
      </c>
      <c r="G26" s="6">
        <f>M12/$C12</f>
        <v>0.89051094890510951</v>
      </c>
      <c r="H26" s="6">
        <f>N12/$C12</f>
        <v>0.86131386861313863</v>
      </c>
      <c r="I26" s="6"/>
      <c r="J26" s="6"/>
      <c r="K26" s="6"/>
      <c r="L26" s="6"/>
      <c r="M26" s="6"/>
      <c r="N26" s="6"/>
    </row>
    <row r="27" spans="2:14">
      <c r="B27" s="8">
        <v>41487</v>
      </c>
      <c r="C27" s="3">
        <v>151</v>
      </c>
      <c r="D27" s="1"/>
      <c r="E27" s="6">
        <f>L13/$C13</f>
        <v>0.98675496688741726</v>
      </c>
      <c r="F27" s="6">
        <f>M13/$C13</f>
        <v>0.96026490066225167</v>
      </c>
      <c r="G27" s="6">
        <f>N13/$C13</f>
        <v>0.89403973509933776</v>
      </c>
      <c r="H27" s="6"/>
      <c r="I27" s="6"/>
      <c r="J27" s="6"/>
      <c r="K27" s="6"/>
      <c r="L27" s="6"/>
      <c r="M27" s="6"/>
      <c r="N27" s="6"/>
    </row>
    <row r="28" spans="2:14">
      <c r="B28" s="8">
        <v>41518</v>
      </c>
      <c r="C28" s="3">
        <v>161</v>
      </c>
      <c r="D28" s="1"/>
      <c r="E28" s="6">
        <f>M14/$C14</f>
        <v>0.98136645962732916</v>
      </c>
      <c r="F28" s="6">
        <f>N14/$C14</f>
        <v>0.95652173913043481</v>
      </c>
      <c r="G28" s="6"/>
      <c r="H28" s="6"/>
      <c r="I28" s="6"/>
      <c r="J28" s="6"/>
      <c r="K28" s="6"/>
      <c r="L28" s="6"/>
      <c r="M28" s="6"/>
      <c r="N28" s="6"/>
    </row>
    <row r="29" spans="2:14">
      <c r="B29" s="8">
        <v>41548</v>
      </c>
      <c r="C29" s="3">
        <v>168</v>
      </c>
      <c r="D29" s="1"/>
      <c r="E29" s="6">
        <f>N15/$C15</f>
        <v>0.99404761904761907</v>
      </c>
      <c r="F29" s="6"/>
      <c r="G29" s="6"/>
      <c r="H29" s="6"/>
      <c r="I29" s="6"/>
      <c r="J29" s="6"/>
      <c r="K29" s="6"/>
      <c r="L29" s="6"/>
      <c r="M29" s="6"/>
      <c r="N29" s="6"/>
    </row>
    <row r="30" spans="2:14">
      <c r="B30" s="1"/>
      <c r="C30" s="1"/>
      <c r="D30" s="1"/>
      <c r="E30" s="7">
        <f>AVERAGE(E20:E29)</f>
        <v>0.98748537769951139</v>
      </c>
      <c r="F30" s="7">
        <f t="shared" ref="F30:N30" si="6">AVERAGE(F20:F29)</f>
        <v>0.96053244383871972</v>
      </c>
      <c r="G30" s="7">
        <f t="shared" si="6"/>
        <v>0.91496323808619484</v>
      </c>
      <c r="H30" s="7">
        <f t="shared" si="6"/>
        <v>0.88121814475119264</v>
      </c>
      <c r="I30" s="7">
        <f t="shared" si="6"/>
        <v>0.86639365314637062</v>
      </c>
      <c r="J30" s="7">
        <f t="shared" si="6"/>
        <v>0.84588509316770177</v>
      </c>
      <c r="K30" s="7">
        <f t="shared" si="6"/>
        <v>0.82294372294372298</v>
      </c>
      <c r="L30" s="7">
        <f t="shared" si="6"/>
        <v>0.80804473304473301</v>
      </c>
      <c r="M30" s="7">
        <f t="shared" si="6"/>
        <v>0.80397727272727271</v>
      </c>
      <c r="N30" s="7">
        <f t="shared" si="6"/>
        <v>0.8</v>
      </c>
    </row>
    <row r="45" spans="2:2">
      <c r="B45" t="s">
        <v>0</v>
      </c>
    </row>
    <row r="46" spans="2:2">
      <c r="B46" t="s">
        <v>1</v>
      </c>
    </row>
    <row r="47" spans="2:2">
      <c r="B47" t="s">
        <v>2</v>
      </c>
    </row>
    <row r="48" spans="2:2">
      <c r="B48" t="s">
        <v>3</v>
      </c>
    </row>
    <row r="49" spans="2:2">
      <c r="B49" t="s">
        <v>4</v>
      </c>
    </row>
  </sheetData>
  <mergeCells count="3">
    <mergeCell ref="B2:N2"/>
    <mergeCell ref="E18:N18"/>
    <mergeCell ref="E4:N4"/>
  </mergeCells>
  <phoneticPr fontId="2" type="noConversion"/>
  <conditionalFormatting sqref="E6:N15">
    <cfRule type="cellIs" dxfId="1" priority="2" operator="greaterThan">
      <formula>0</formula>
    </cfRule>
  </conditionalFormatting>
  <conditionalFormatting sqref="E20:N29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코호트분석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Seonghak Hong</dc:creator>
  <cp:lastModifiedBy>Seonghak Hong</cp:lastModifiedBy>
  <dcterms:created xsi:type="dcterms:W3CDTF">2014-06-05T19:05:21Z</dcterms:created>
  <dcterms:modified xsi:type="dcterms:W3CDTF">2014-06-09T02:06:51Z</dcterms:modified>
</cp:coreProperties>
</file>