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ayavrumyan/Desktop/Unibo/Unibo Master's/EMOS/FINAL VERSION/"/>
    </mc:Choice>
  </mc:AlternateContent>
  <xr:revisionPtr revIDLastSave="0" documentId="13_ncr:1_{B12E4AD7-91AC-944C-9D8A-45041F808FF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Figure 1" sheetId="3" r:id="rId1"/>
    <sheet name="Figure 2" sheetId="1" r:id="rId2"/>
    <sheet name="Table 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S18" i="1"/>
  <c r="R18" i="1"/>
  <c r="R17" i="1"/>
  <c r="R16" i="1"/>
  <c r="R15" i="1"/>
  <c r="R14" i="1"/>
  <c r="R12" i="1"/>
  <c r="S17" i="1"/>
  <c r="S16" i="1"/>
  <c r="S15" i="1"/>
  <c r="S14" i="1"/>
  <c r="S13" i="1"/>
  <c r="S12" i="1"/>
</calcChain>
</file>

<file path=xl/sharedStrings.xml><?xml version="1.0" encoding="utf-8"?>
<sst xmlns="http://schemas.openxmlformats.org/spreadsheetml/2006/main" count="112" uniqueCount="79">
  <si>
    <t>Year</t>
  </si>
  <si>
    <t>Equipment for the reception, recording and
 reproduction of sound and picture</t>
  </si>
  <si>
    <t>All-items HICP</t>
  </si>
  <si>
    <t>Information processing equipment</t>
  </si>
  <si>
    <t>Information processing
 equipment</t>
  </si>
  <si>
    <t>Recording media</t>
  </si>
  <si>
    <t>Cultural services</t>
  </si>
  <si>
    <t>Books</t>
  </si>
  <si>
    <t>Newspapers and periodicals</t>
  </si>
  <si>
    <t>Category</t>
  </si>
  <si>
    <t>2022-2023</t>
  </si>
  <si>
    <t>Information processing equipment (3)</t>
  </si>
  <si>
    <t>Recording Media (2)</t>
  </si>
  <si>
    <t>Cultural Services (1)</t>
  </si>
  <si>
    <t>2018-2023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</si>
  <si>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</si>
  <si>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</si>
  <si>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</si>
  <si>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</si>
  <si>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</si>
  <si>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</si>
  <si>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</si>
  <si>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</si>
  <si>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</si>
  <si>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</si>
  <si>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</si>
  <si>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Equipment for the reception, recording 
and reproduction of sound and picture</t>
  </si>
  <si>
    <t>Equipment for the reception, recording
and reproduction of sound and picture (4)</t>
  </si>
  <si>
    <t>Kosovo (⁵)(⁶)</t>
  </si>
  <si>
    <t>Türkiye (⁵)</t>
  </si>
  <si>
    <t>Serbia (⁵)</t>
  </si>
  <si>
    <t>Albania (⁵)</t>
  </si>
  <si>
    <t>North Macedonia (⁵)</t>
  </si>
  <si>
    <t>Montenegro (⁵)</t>
  </si>
  <si>
    <t>Switzerland</t>
  </si>
  <si>
    <t>Norway</t>
  </si>
  <si>
    <t>Iceland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</si>
  <si>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</si>
  <si>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</si>
  <si>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</si>
  <si>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</si>
  <si>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</si>
  <si>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</si>
  <si>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</si>
  <si>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</si>
  <si>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</si>
  <si>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</si>
  <si>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</si>
  <si>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</si>
  <si>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</si>
  <si>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</si>
  <si>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</si>
  <si>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</si>
  <si>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</si>
  <si>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</si>
  <si>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</si>
  <si>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</si>
  <si>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</si>
  <si>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</si>
  <si>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</si>
  <si>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</si>
  <si>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 Republic</t>
  </si>
  <si>
    <t>Bulgaria</t>
  </si>
  <si>
    <t>Belgium</t>
  </si>
  <si>
    <t>EU</t>
  </si>
  <si>
    <t xml:space="preserve"> </t>
  </si>
  <si>
    <t>:</t>
  </si>
  <si>
    <t>Newspapers 
and periodicals</t>
  </si>
  <si>
    <t>Cultural services (¹)</t>
  </si>
  <si>
    <t>Recording 
media
(²)</t>
  </si>
  <si>
    <t>Information processing equipment (³)</t>
  </si>
  <si>
    <t>Equipment for the reception, recording and reproduction of sound and picture (⁴)</t>
  </si>
  <si>
    <t>Culture statistics — 2023</t>
  </si>
  <si>
    <t>Consumer prices of cultural goods and services</t>
  </si>
  <si>
    <t>The all-items HICP and HICPs for cultural goods and services, EU, 2013-2023</t>
  </si>
  <si>
    <t>(%, annual rate of change)</t>
  </si>
  <si>
    <t xml:space="preserve">Harmonised indices of consumer prices for selected cultural goods and services, EU, annual average rates of change 2018-2023 and 2022-2023
</t>
  </si>
  <si>
    <t>(%)</t>
  </si>
  <si>
    <t>Table 1: The all-items HICP and HICPs for cultural goods and services, annual average rates of change 2018-2023 and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</si>
</sst>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4D3F3"/>
        <bgColor indexed="64"/>
      </patternFill>
    </fill>
    <fill>
      <patternFill patternType="solid">
        <fgColor rgb="FFF9E5F7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 tint="-0.14999847407452621"/>
      </right>
      <top/>
      <bottom style="thin">
        <color theme="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4" borderId="5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7" fillId="4" borderId="5" xfId="0" applyFont="1" applyFill="1" applyBorder="1"/>
    <xf numFmtId="0" fontId="2" fillId="5" borderId="5" xfId="0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2" fillId="4" borderId="5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4" borderId="5" xfId="0" applyFill="1" applyBorder="1"/>
    <xf numFmtId="0" fontId="0" fillId="5" borderId="5" xfId="0" applyFill="1" applyBorder="1"/>
    <xf numFmtId="0" fontId="2" fillId="5" borderId="5" xfId="0" applyFont="1" applyFill="1" applyBorder="1" applyAlignment="1">
      <alignment horizontal="center" vertical="center"/>
    </xf>
    <xf numFmtId="0" fontId="5" fillId="4" borderId="6" xfId="3" applyFont="1" applyFill="1" applyBorder="1" applyAlignment="1">
      <alignment horizontal="center" vertical="center" wrapText="1"/>
    </xf>
    <xf numFmtId="0" fontId="5" fillId="4" borderId="7" xfId="3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9" xfId="0" applyFont="1" applyBorder="1" applyAlignment="1">
      <alignment vertical="center"/>
    </xf>
    <xf numFmtId="0" fontId="9" fillId="0" borderId="8" xfId="4" applyFont="1" applyBorder="1"/>
    <xf numFmtId="0" fontId="7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0" borderId="11" xfId="0" applyBorder="1"/>
    <xf numFmtId="0" fontId="5" fillId="0" borderId="12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0" fillId="0" borderId="13" xfId="0" applyBorder="1"/>
    <xf numFmtId="0" fontId="10" fillId="6" borderId="9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0" borderId="8" xfId="0" applyBorder="1"/>
    <xf numFmtId="0" fontId="10" fillId="6" borderId="15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0" fillId="0" borderId="9" xfId="0" applyBorder="1"/>
    <xf numFmtId="0" fontId="6" fillId="0" borderId="0" xfId="0" applyFont="1" applyAlignment="1">
      <alignment horizontal="left"/>
    </xf>
    <xf numFmtId="0" fontId="10" fillId="0" borderId="0" xfId="3" applyFont="1"/>
    <xf numFmtId="0" fontId="10" fillId="0" borderId="1" xfId="3" applyFont="1" applyBorder="1" applyAlignment="1">
      <alignment horizontal="left"/>
    </xf>
    <xf numFmtId="0" fontId="5" fillId="0" borderId="1" xfId="3" applyFont="1" applyBorder="1" applyAlignment="1">
      <alignment horizontal="left"/>
    </xf>
    <xf numFmtId="0" fontId="5" fillId="0" borderId="16" xfId="0" applyFont="1" applyBorder="1" applyAlignment="1">
      <alignment vertical="center"/>
    </xf>
  </cellXfs>
  <cellStyles count="5">
    <cellStyle name="20% - Accent2" xfId="1" builtinId="34"/>
    <cellStyle name="20% - Accent4" xfId="2" builtinId="42"/>
    <cellStyle name="Hyperlink" xfId="4" builtinId="8"/>
    <cellStyle name="Normal" xfId="0" builtinId="0"/>
    <cellStyle name="Normal 4" xfId="3" xr:uid="{D7D8891B-6C9E-2641-BF11-6AB6C814C965}"/>
  </cellStyles>
  <dxfs count="0"/>
  <tableStyles count="0" defaultTableStyle="TableStyleMedium9" defaultPivotStyle="PivotStyleLight16"/>
  <colors>
    <mruColors>
      <color rgb="FFF4D3F3"/>
      <color rgb="FFF9E5F7"/>
      <color rgb="FFF2CBF1"/>
      <color rgb="FFEEAEEE"/>
      <color rgb="FFF0BEF0"/>
      <color rgb="FFEFB7ED"/>
      <color rgb="FFFFFFFF"/>
      <color rgb="FFE96FE6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2B49-7853-DA41-9DFC-3E9182A2CBCD}">
  <dimension ref="B1:I19"/>
  <sheetViews>
    <sheetView workbookViewId="0">
      <selection activeCell="I25" sqref="I25"/>
    </sheetView>
  </sheetViews>
  <sheetFormatPr baseColWidth="10" defaultRowHeight="15" x14ac:dyDescent="0.2"/>
  <cols>
    <col min="1" max="1" width="5" bestFit="1" customWidth="1"/>
    <col min="2" max="2" width="7.33203125" customWidth="1"/>
    <col min="3" max="3" width="16.5" customWidth="1"/>
    <col min="4" max="4" width="13.83203125" customWidth="1"/>
    <col min="5" max="5" width="15" bestFit="1" customWidth="1"/>
    <col min="6" max="6" width="15.1640625" bestFit="1" customWidth="1"/>
    <col min="7" max="7" width="15" bestFit="1" customWidth="1"/>
    <col min="8" max="8" width="6.33203125" bestFit="1" customWidth="1"/>
    <col min="9" max="10" width="24.83203125" bestFit="1" customWidth="1"/>
  </cols>
  <sheetData>
    <row r="1" spans="2:9" x14ac:dyDescent="0.2">
      <c r="B1" s="4"/>
      <c r="C1" s="30" t="s">
        <v>72</v>
      </c>
      <c r="D1" s="27"/>
      <c r="E1" s="25"/>
      <c r="I1" s="1"/>
    </row>
    <row r="2" spans="2:9" x14ac:dyDescent="0.2">
      <c r="B2" s="2"/>
      <c r="C2" s="30" t="s">
        <v>73</v>
      </c>
      <c r="D2" s="27"/>
      <c r="E2" s="25"/>
    </row>
    <row r="3" spans="2:9" x14ac:dyDescent="0.2">
      <c r="B3" s="2"/>
      <c r="C3" s="31"/>
      <c r="D3" s="25"/>
      <c r="E3" s="25"/>
    </row>
    <row r="4" spans="2:9" x14ac:dyDescent="0.2">
      <c r="B4" s="2"/>
      <c r="C4" s="29" t="s">
        <v>74</v>
      </c>
      <c r="D4" s="25"/>
      <c r="E4" s="25"/>
    </row>
    <row r="5" spans="2:9" x14ac:dyDescent="0.2">
      <c r="C5" s="26" t="s">
        <v>75</v>
      </c>
      <c r="D5" s="25"/>
      <c r="E5" s="25"/>
    </row>
    <row r="8" spans="2:9" ht="84" x14ac:dyDescent="0.2">
      <c r="B8" s="5" t="s">
        <v>0</v>
      </c>
      <c r="C8" s="5" t="s">
        <v>2</v>
      </c>
      <c r="D8" s="6" t="s">
        <v>1</v>
      </c>
      <c r="E8" s="6" t="s">
        <v>4</v>
      </c>
      <c r="F8" s="5" t="s">
        <v>5</v>
      </c>
      <c r="G8" s="5" t="s">
        <v>6</v>
      </c>
      <c r="H8" s="5" t="s">
        <v>7</v>
      </c>
      <c r="I8" s="5" t="s">
        <v>8</v>
      </c>
    </row>
    <row r="9" spans="2:9" x14ac:dyDescent="0.2">
      <c r="B9" s="7">
        <v>2013</v>
      </c>
      <c r="C9" s="7">
        <v>1.5</v>
      </c>
      <c r="D9" s="7">
        <v>-6.5</v>
      </c>
      <c r="E9" s="7">
        <v>-7.8</v>
      </c>
      <c r="F9" s="7">
        <v>-0.6</v>
      </c>
      <c r="G9" s="7">
        <v>2.7</v>
      </c>
      <c r="H9" s="7">
        <v>1.9</v>
      </c>
      <c r="I9" s="7">
        <v>4</v>
      </c>
    </row>
    <row r="10" spans="2:9" x14ac:dyDescent="0.2">
      <c r="B10" s="7">
        <v>2014</v>
      </c>
      <c r="C10" s="7">
        <v>0.6</v>
      </c>
      <c r="D10" s="7">
        <v>-7.2</v>
      </c>
      <c r="E10" s="7">
        <v>-6.3</v>
      </c>
      <c r="F10" s="7">
        <v>-2.6</v>
      </c>
      <c r="G10" s="7">
        <v>1.9</v>
      </c>
      <c r="H10" s="7">
        <v>1.9</v>
      </c>
      <c r="I10" s="7">
        <v>4.0999999999999996</v>
      </c>
    </row>
    <row r="11" spans="2:9" x14ac:dyDescent="0.2">
      <c r="B11" s="7">
        <v>2015</v>
      </c>
      <c r="C11" s="7">
        <v>0.1</v>
      </c>
      <c r="D11" s="7">
        <v>-4.8</v>
      </c>
      <c r="E11" s="7">
        <v>-7.1</v>
      </c>
      <c r="F11" s="7">
        <v>-2.2999999999999998</v>
      </c>
      <c r="G11" s="7">
        <v>1.6</v>
      </c>
      <c r="H11" s="7">
        <v>0.4</v>
      </c>
      <c r="I11" s="7">
        <v>4</v>
      </c>
    </row>
    <row r="12" spans="2:9" x14ac:dyDescent="0.2">
      <c r="B12" s="7">
        <v>2016</v>
      </c>
      <c r="C12" s="7">
        <v>0.2</v>
      </c>
      <c r="D12" s="7">
        <v>-3.6</v>
      </c>
      <c r="E12" s="7">
        <v>-3.7</v>
      </c>
      <c r="F12" s="7">
        <v>-0.6</v>
      </c>
      <c r="G12" s="7">
        <v>0.9</v>
      </c>
      <c r="H12" s="7">
        <v>0.4</v>
      </c>
      <c r="I12" s="7">
        <v>3.5</v>
      </c>
    </row>
    <row r="13" spans="2:9" x14ac:dyDescent="0.2">
      <c r="B13" s="7">
        <v>2017</v>
      </c>
      <c r="C13" s="7">
        <v>1.7</v>
      </c>
      <c r="D13" s="7">
        <v>-2.6</v>
      </c>
      <c r="E13" s="7">
        <v>-2.6</v>
      </c>
      <c r="F13" s="7">
        <v>0.4</v>
      </c>
      <c r="G13" s="7">
        <v>0.5</v>
      </c>
      <c r="H13" s="7">
        <v>0.8</v>
      </c>
      <c r="I13" s="7">
        <v>3.9</v>
      </c>
    </row>
    <row r="14" spans="2:9" x14ac:dyDescent="0.2">
      <c r="B14" s="7">
        <v>2018</v>
      </c>
      <c r="C14" s="7">
        <v>1.9</v>
      </c>
      <c r="D14" s="7">
        <v>-4.9000000000000004</v>
      </c>
      <c r="E14" s="7">
        <v>-3.6</v>
      </c>
      <c r="F14" s="7">
        <v>0.6</v>
      </c>
      <c r="G14" s="7">
        <v>1.6</v>
      </c>
      <c r="H14" s="7">
        <v>0.9</v>
      </c>
      <c r="I14" s="7">
        <v>4.2</v>
      </c>
    </row>
    <row r="15" spans="2:9" x14ac:dyDescent="0.2">
      <c r="B15" s="7">
        <v>2019</v>
      </c>
      <c r="C15" s="7">
        <v>1.5</v>
      </c>
      <c r="D15" s="7">
        <v>-6.7</v>
      </c>
      <c r="E15" s="7">
        <v>-4.0999999999999996</v>
      </c>
      <c r="F15" s="7">
        <v>-0.2</v>
      </c>
      <c r="G15" s="7">
        <v>1.7</v>
      </c>
      <c r="H15" s="7">
        <v>1.9</v>
      </c>
      <c r="I15" s="7">
        <v>4.9000000000000004</v>
      </c>
    </row>
    <row r="16" spans="2:9" x14ac:dyDescent="0.2">
      <c r="B16" s="7">
        <v>2020</v>
      </c>
      <c r="C16" s="7">
        <v>0.7</v>
      </c>
      <c r="D16" s="7">
        <v>-5.2</v>
      </c>
      <c r="E16" s="7">
        <v>-2.1</v>
      </c>
      <c r="F16" s="7">
        <v>-4.3</v>
      </c>
      <c r="G16" s="7">
        <v>1</v>
      </c>
      <c r="H16" s="7">
        <v>0.5</v>
      </c>
      <c r="I16" s="7">
        <v>3.7</v>
      </c>
    </row>
    <row r="17" spans="2:9" x14ac:dyDescent="0.2">
      <c r="B17" s="7">
        <v>2021</v>
      </c>
      <c r="C17" s="7">
        <v>2.9</v>
      </c>
      <c r="D17" s="7">
        <v>-0.5</v>
      </c>
      <c r="E17" s="7">
        <v>0.2</v>
      </c>
      <c r="F17" s="7">
        <v>-3.4</v>
      </c>
      <c r="G17" s="7">
        <v>2.2999999999999998</v>
      </c>
      <c r="H17" s="7">
        <v>1.5</v>
      </c>
      <c r="I17" s="7">
        <v>3.8</v>
      </c>
    </row>
    <row r="18" spans="2:9" x14ac:dyDescent="0.2">
      <c r="B18" s="7">
        <v>2022</v>
      </c>
      <c r="C18" s="7">
        <v>9.1999999999999993</v>
      </c>
      <c r="D18" s="7">
        <v>-3.8</v>
      </c>
      <c r="E18" s="7">
        <v>1.3</v>
      </c>
      <c r="F18" s="7">
        <v>3.9</v>
      </c>
      <c r="G18" s="7">
        <v>3</v>
      </c>
      <c r="H18" s="7">
        <v>3.1</v>
      </c>
      <c r="I18" s="7">
        <v>6.2</v>
      </c>
    </row>
    <row r="19" spans="2:9" x14ac:dyDescent="0.2">
      <c r="B19" s="7">
        <v>2023</v>
      </c>
      <c r="C19" s="7">
        <v>6.4</v>
      </c>
      <c r="D19" s="7">
        <v>-1.7</v>
      </c>
      <c r="E19" s="7">
        <v>-0.5</v>
      </c>
      <c r="F19" s="7">
        <v>1.6</v>
      </c>
      <c r="G19" s="7">
        <v>5.0999999999999996</v>
      </c>
      <c r="H19" s="7">
        <v>4.0999999999999996</v>
      </c>
      <c r="I19" s="7">
        <v>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tabSelected="1" zoomScale="99" zoomScaleNormal="90" workbookViewId="0">
      <selection activeCell="T29" sqref="T29"/>
    </sheetView>
  </sheetViews>
  <sheetFormatPr baseColWidth="10" defaultColWidth="8.83203125" defaultRowHeight="15" x14ac:dyDescent="0.2"/>
  <cols>
    <col min="1" max="1" width="5" bestFit="1" customWidth="1"/>
    <col min="2" max="2" width="31.1640625" customWidth="1"/>
    <col min="3" max="13" width="5.1640625" bestFit="1" customWidth="1"/>
    <col min="17" max="17" width="33.6640625" bestFit="1" customWidth="1"/>
    <col min="18" max="20" width="9.83203125" bestFit="1" customWidth="1"/>
  </cols>
  <sheetData>
    <row r="1" spans="2:20" s="1" customFormat="1" x14ac:dyDescent="0.2">
      <c r="C1" s="28" t="s">
        <v>72</v>
      </c>
      <c r="D1" s="39"/>
      <c r="E1" s="42"/>
      <c r="F1" s="42"/>
      <c r="G1" s="42"/>
      <c r="H1" s="42"/>
      <c r="I1" s="42"/>
      <c r="J1" s="42"/>
      <c r="K1" s="3"/>
      <c r="L1" s="3"/>
      <c r="M1" s="3"/>
      <c r="N1" s="3"/>
      <c r="O1"/>
      <c r="P1"/>
      <c r="Q1"/>
      <c r="R1"/>
    </row>
    <row r="2" spans="2:20" x14ac:dyDescent="0.2">
      <c r="C2" s="36" t="s">
        <v>73</v>
      </c>
      <c r="D2" s="38"/>
      <c r="E2" s="43"/>
      <c r="F2" s="43"/>
      <c r="G2" s="43"/>
      <c r="H2" s="43"/>
      <c r="I2" s="47"/>
      <c r="J2" s="46"/>
    </row>
    <row r="3" spans="2:20" x14ac:dyDescent="0.2">
      <c r="C3" s="37"/>
      <c r="D3" s="40"/>
      <c r="E3" s="44"/>
      <c r="F3" s="44"/>
      <c r="G3" s="44"/>
      <c r="H3" s="44"/>
      <c r="I3" s="44"/>
      <c r="J3" s="40"/>
      <c r="K3" s="35"/>
    </row>
    <row r="4" spans="2:20" x14ac:dyDescent="0.2">
      <c r="C4" s="37"/>
      <c r="D4" s="40"/>
      <c r="E4" s="44"/>
      <c r="F4" s="44"/>
      <c r="G4" s="44"/>
      <c r="H4" s="40"/>
      <c r="I4" s="44"/>
      <c r="J4" s="40"/>
    </row>
    <row r="5" spans="2:20" x14ac:dyDescent="0.2">
      <c r="C5" s="42"/>
      <c r="D5" s="39"/>
      <c r="E5" s="42"/>
      <c r="F5" s="42"/>
      <c r="G5" s="42"/>
      <c r="H5" s="39"/>
      <c r="I5" s="42"/>
      <c r="J5" s="39"/>
    </row>
    <row r="6" spans="2:20" x14ac:dyDescent="0.2">
      <c r="B6" s="2"/>
      <c r="C6" s="29" t="s">
        <v>76</v>
      </c>
      <c r="D6" s="38"/>
      <c r="E6" s="43"/>
      <c r="F6" s="43"/>
      <c r="G6" s="43"/>
      <c r="H6" s="38"/>
      <c r="I6" s="43"/>
      <c r="J6" s="38"/>
      <c r="T6" s="1"/>
    </row>
    <row r="7" spans="2:20" x14ac:dyDescent="0.2">
      <c r="B7" s="2"/>
      <c r="C7" s="39" t="s">
        <v>77</v>
      </c>
      <c r="D7" s="39"/>
      <c r="E7" s="42"/>
      <c r="F7" s="42"/>
      <c r="G7" s="42"/>
      <c r="H7" s="39"/>
      <c r="I7" s="42"/>
      <c r="J7" s="39"/>
      <c r="K7" s="3"/>
    </row>
    <row r="8" spans="2:20" x14ac:dyDescent="0.2">
      <c r="B8" s="2"/>
      <c r="C8" s="2"/>
      <c r="D8" s="2"/>
      <c r="E8" s="45"/>
      <c r="F8" s="45"/>
      <c r="G8" s="45"/>
      <c r="H8" s="2"/>
      <c r="I8" s="48"/>
      <c r="J8" s="2"/>
    </row>
    <row r="9" spans="2:20" x14ac:dyDescent="0.2">
      <c r="D9" s="41"/>
      <c r="G9" s="41"/>
      <c r="I9" s="41"/>
    </row>
    <row r="10" spans="2:20" ht="16" x14ac:dyDescent="0.2">
      <c r="B10" s="10" t="s">
        <v>9</v>
      </c>
      <c r="C10" s="32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1"/>
      <c r="O10" s="1"/>
      <c r="P10" s="1"/>
      <c r="Q10" s="12" t="s">
        <v>9</v>
      </c>
      <c r="R10" s="13" t="s">
        <v>0</v>
      </c>
      <c r="S10" s="14"/>
    </row>
    <row r="11" spans="2:20" x14ac:dyDescent="0.2">
      <c r="B11" s="8"/>
      <c r="C11" s="11" t="s">
        <v>25</v>
      </c>
      <c r="D11" s="11" t="s">
        <v>24</v>
      </c>
      <c r="E11" s="11" t="s">
        <v>23</v>
      </c>
      <c r="F11" s="11" t="s">
        <v>22</v>
      </c>
      <c r="G11" s="11" t="s">
        <v>21</v>
      </c>
      <c r="H11" s="11" t="s">
        <v>20</v>
      </c>
      <c r="I11" s="11" t="s">
        <v>19</v>
      </c>
      <c r="J11" s="11" t="s">
        <v>18</v>
      </c>
      <c r="K11" s="11" t="s">
        <v>17</v>
      </c>
      <c r="L11" s="11" t="s">
        <v>16</v>
      </c>
      <c r="M11" s="11" t="s">
        <v>15</v>
      </c>
      <c r="Q11" s="9"/>
      <c r="R11" s="11" t="s">
        <v>14</v>
      </c>
      <c r="S11" s="11" t="s">
        <v>10</v>
      </c>
    </row>
    <row r="12" spans="2:20" x14ac:dyDescent="0.2">
      <c r="B12" s="15" t="s">
        <v>2</v>
      </c>
      <c r="C12" s="9">
        <v>1.5</v>
      </c>
      <c r="D12" s="9">
        <v>0.6</v>
      </c>
      <c r="E12" s="9">
        <v>0.1</v>
      </c>
      <c r="F12" s="9">
        <v>0.2</v>
      </c>
      <c r="G12" s="9">
        <v>1.7</v>
      </c>
      <c r="H12" s="9">
        <v>1.9</v>
      </c>
      <c r="I12" s="9">
        <v>1.5</v>
      </c>
      <c r="J12" s="9">
        <v>0.7</v>
      </c>
      <c r="K12" s="9">
        <v>2.9</v>
      </c>
      <c r="L12" s="9">
        <v>9.1999999999999993</v>
      </c>
      <c r="M12" s="9">
        <v>6.4</v>
      </c>
      <c r="Q12" s="15" t="s">
        <v>7</v>
      </c>
      <c r="R12" s="9">
        <f>AVERAGE(I17:M17)</f>
        <v>2.2199999999999998</v>
      </c>
      <c r="S12" s="9">
        <f>M17</f>
        <v>4.0999999999999996</v>
      </c>
    </row>
    <row r="13" spans="2:20" ht="32" x14ac:dyDescent="0.2">
      <c r="B13" s="16" t="s">
        <v>26</v>
      </c>
      <c r="C13" s="9">
        <v>-6.5</v>
      </c>
      <c r="D13" s="9">
        <v>-7.2</v>
      </c>
      <c r="E13" s="9">
        <v>-4.8</v>
      </c>
      <c r="F13" s="9">
        <v>-3.6</v>
      </c>
      <c r="G13" s="9">
        <v>-2.6</v>
      </c>
      <c r="H13" s="9">
        <v>-4.9000000000000004</v>
      </c>
      <c r="I13" s="9">
        <v>-6.7</v>
      </c>
      <c r="J13" s="9">
        <v>-5.2</v>
      </c>
      <c r="K13" s="9">
        <v>-0.5</v>
      </c>
      <c r="L13" s="9">
        <v>-3.8</v>
      </c>
      <c r="M13" s="9">
        <v>-1.7</v>
      </c>
      <c r="Q13" s="15" t="s">
        <v>13</v>
      </c>
      <c r="R13" s="9">
        <f>AVERAGE(I16:M16)</f>
        <v>2.62</v>
      </c>
      <c r="S13" s="9">
        <f>M16</f>
        <v>5.0999999999999996</v>
      </c>
    </row>
    <row r="14" spans="2:20" ht="32" x14ac:dyDescent="0.2">
      <c r="B14" s="15" t="s">
        <v>3</v>
      </c>
      <c r="C14" s="9">
        <v>-7.8</v>
      </c>
      <c r="D14" s="9">
        <v>-6.3</v>
      </c>
      <c r="E14" s="9">
        <v>-7.1</v>
      </c>
      <c r="F14" s="9">
        <v>-3.7</v>
      </c>
      <c r="G14" s="9">
        <v>-2.6</v>
      </c>
      <c r="H14" s="9">
        <v>-3.6</v>
      </c>
      <c r="I14" s="9">
        <v>-4.0999999999999996</v>
      </c>
      <c r="J14" s="9">
        <v>-2.1</v>
      </c>
      <c r="K14" s="9">
        <v>0.2</v>
      </c>
      <c r="L14" s="9">
        <v>1.3</v>
      </c>
      <c r="M14" s="9">
        <v>-0.5</v>
      </c>
      <c r="Q14" s="16" t="s">
        <v>27</v>
      </c>
      <c r="R14" s="9">
        <f>AVERAGE(I13:M13)</f>
        <v>-3.5799999999999996</v>
      </c>
      <c r="S14" s="9">
        <f>M13</f>
        <v>-1.7</v>
      </c>
    </row>
    <row r="15" spans="2:20" x14ac:dyDescent="0.2">
      <c r="B15" s="15" t="s">
        <v>5</v>
      </c>
      <c r="C15" s="9">
        <v>-0.6</v>
      </c>
      <c r="D15" s="9">
        <v>-2.6</v>
      </c>
      <c r="E15" s="9">
        <v>-2.2999999999999998</v>
      </c>
      <c r="F15" s="9">
        <v>-0.6</v>
      </c>
      <c r="G15" s="9">
        <v>0.4</v>
      </c>
      <c r="H15" s="9">
        <v>0.6</v>
      </c>
      <c r="I15" s="9">
        <v>-0.2</v>
      </c>
      <c r="J15" s="9">
        <v>-4.3</v>
      </c>
      <c r="K15" s="9">
        <v>-3.4</v>
      </c>
      <c r="L15" s="9">
        <v>3.9</v>
      </c>
      <c r="M15" s="9">
        <v>1.6</v>
      </c>
      <c r="Q15" s="15" t="s">
        <v>8</v>
      </c>
      <c r="R15" s="9">
        <f>AVERAGE(I18:M18)</f>
        <v>5.0999999999999996</v>
      </c>
      <c r="S15" s="9">
        <f>M18</f>
        <v>6.9</v>
      </c>
    </row>
    <row r="16" spans="2:20" x14ac:dyDescent="0.2">
      <c r="B16" s="15" t="s">
        <v>6</v>
      </c>
      <c r="C16" s="9">
        <v>2.7</v>
      </c>
      <c r="D16" s="9">
        <v>1.9</v>
      </c>
      <c r="E16" s="9">
        <v>1.6</v>
      </c>
      <c r="F16" s="9">
        <v>0.9</v>
      </c>
      <c r="G16" s="9">
        <v>0.5</v>
      </c>
      <c r="H16" s="9">
        <v>1.6</v>
      </c>
      <c r="I16" s="9">
        <v>1.7</v>
      </c>
      <c r="J16" s="9">
        <v>1</v>
      </c>
      <c r="K16" s="9">
        <v>2.2999999999999998</v>
      </c>
      <c r="L16" s="9">
        <v>3</v>
      </c>
      <c r="M16" s="9">
        <v>5.0999999999999996</v>
      </c>
      <c r="Q16" s="15" t="s">
        <v>11</v>
      </c>
      <c r="R16" s="9">
        <f>AVERAGE(I14:M14)</f>
        <v>-1.0399999999999998</v>
      </c>
      <c r="S16" s="9">
        <f>M14</f>
        <v>-0.5</v>
      </c>
    </row>
    <row r="17" spans="2:19" x14ac:dyDescent="0.2">
      <c r="B17" s="15" t="s">
        <v>7</v>
      </c>
      <c r="C17" s="9">
        <v>1.9</v>
      </c>
      <c r="D17" s="9">
        <v>1.9</v>
      </c>
      <c r="E17" s="9">
        <v>0.4</v>
      </c>
      <c r="F17" s="9">
        <v>0.4</v>
      </c>
      <c r="G17" s="9">
        <v>0.8</v>
      </c>
      <c r="H17" s="9">
        <v>0.9</v>
      </c>
      <c r="I17" s="9">
        <v>1.9</v>
      </c>
      <c r="J17" s="9">
        <v>0.5</v>
      </c>
      <c r="K17" s="9">
        <v>1.5</v>
      </c>
      <c r="L17" s="9">
        <v>3.1</v>
      </c>
      <c r="M17" s="9">
        <v>4.0999999999999996</v>
      </c>
      <c r="Q17" s="15" t="s">
        <v>12</v>
      </c>
      <c r="R17" s="9">
        <f>AVERAGE(I15:M15)</f>
        <v>-0.48</v>
      </c>
      <c r="S17" s="9">
        <f>M15</f>
        <v>1.6</v>
      </c>
    </row>
    <row r="18" spans="2:19" x14ac:dyDescent="0.2">
      <c r="B18" s="15" t="s">
        <v>8</v>
      </c>
      <c r="C18" s="9">
        <v>4</v>
      </c>
      <c r="D18" s="9">
        <v>4.0999999999999996</v>
      </c>
      <c r="E18" s="9">
        <v>4</v>
      </c>
      <c r="F18" s="9">
        <v>3.5</v>
      </c>
      <c r="G18" s="9">
        <v>3.9</v>
      </c>
      <c r="H18" s="9">
        <v>4.2</v>
      </c>
      <c r="I18" s="9">
        <v>4.9000000000000004</v>
      </c>
      <c r="J18" s="9">
        <v>3.7</v>
      </c>
      <c r="K18" s="9">
        <v>3.8</v>
      </c>
      <c r="L18" s="9">
        <v>6.2</v>
      </c>
      <c r="M18" s="9">
        <v>6.9</v>
      </c>
      <c r="Q18" s="17" t="s">
        <v>2</v>
      </c>
      <c r="R18" s="9">
        <f>AVERAGE(I12:M12)</f>
        <v>4.1399999999999997</v>
      </c>
      <c r="S18" s="9">
        <f>M12</f>
        <v>6.4</v>
      </c>
    </row>
  </sheetData>
  <mergeCells count="2">
    <mergeCell ref="C10:M10"/>
    <mergeCell ref="R10:S10"/>
  </mergeCells>
  <pageMargins left="0.7" right="0.7" top="0.75" bottom="0.75" header="0.3" footer="0.3"/>
  <ignoredErrors>
    <ignoredError sqref="C11:M11" numberStoredAsText="1"/>
    <ignoredError sqref="R12:R13 R15:R18" formulaRange="1"/>
    <ignoredError sqref="S14" formula="1"/>
    <ignoredError sqref="R1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9800-B332-B94F-85E5-01B8586D4FF9}">
  <dimension ref="A1:P45"/>
  <sheetViews>
    <sheetView zoomScale="93" workbookViewId="0">
      <selection activeCell="B3" sqref="B3"/>
    </sheetView>
  </sheetViews>
  <sheetFormatPr baseColWidth="10" defaultRowHeight="15" x14ac:dyDescent="0.2"/>
  <cols>
    <col min="2" max="2" width="16.5" bestFit="1" customWidth="1"/>
    <col min="4" max="4" width="9.6640625" bestFit="1" customWidth="1"/>
  </cols>
  <sheetData>
    <row r="1" spans="1:16" x14ac:dyDescent="0.2">
      <c r="C1" s="28" t="s">
        <v>72</v>
      </c>
      <c r="D1" s="27"/>
      <c r="E1" s="25"/>
      <c r="F1" s="25"/>
      <c r="G1" s="25"/>
      <c r="H1" s="25"/>
      <c r="I1" s="25"/>
      <c r="J1" s="25"/>
      <c r="K1" s="25"/>
    </row>
    <row r="2" spans="1:16" x14ac:dyDescent="0.2">
      <c r="B2" s="2"/>
      <c r="C2" s="53" t="s">
        <v>73</v>
      </c>
      <c r="D2" s="49"/>
      <c r="E2" s="25"/>
      <c r="F2" s="25"/>
      <c r="G2" s="25"/>
      <c r="H2" s="25"/>
      <c r="I2" s="25"/>
      <c r="J2" s="25"/>
      <c r="K2" s="25"/>
    </row>
    <row r="3" spans="1:16" ht="26" customHeight="1" x14ac:dyDescent="0.2">
      <c r="A3" s="3"/>
      <c r="C3" s="51"/>
      <c r="D3" s="50"/>
      <c r="E3" s="50"/>
      <c r="F3" s="50"/>
      <c r="G3" s="50"/>
      <c r="H3" s="50"/>
      <c r="I3" s="50"/>
      <c r="J3" s="50"/>
      <c r="K3" s="50"/>
      <c r="L3" s="25"/>
    </row>
    <row r="4" spans="1:16" x14ac:dyDescent="0.2">
      <c r="C4" s="52" t="s">
        <v>78</v>
      </c>
      <c r="D4" s="50"/>
      <c r="E4" s="50"/>
      <c r="F4" s="50"/>
      <c r="G4" s="50"/>
      <c r="H4" s="50"/>
      <c r="I4" s="50"/>
      <c r="J4" s="50"/>
      <c r="K4" s="50"/>
      <c r="L4" s="25"/>
    </row>
    <row r="5" spans="1:16" x14ac:dyDescent="0.2">
      <c r="C5" s="50" t="s">
        <v>77</v>
      </c>
      <c r="D5" s="50"/>
      <c r="E5" s="50"/>
      <c r="F5" s="50"/>
      <c r="G5" s="50"/>
      <c r="H5" s="50"/>
      <c r="I5" s="50"/>
      <c r="J5" s="50"/>
      <c r="K5" s="50"/>
      <c r="L5" s="50"/>
    </row>
    <row r="7" spans="1:16" x14ac:dyDescent="0.2">
      <c r="B7" s="20"/>
      <c r="C7" s="23" t="s">
        <v>2</v>
      </c>
      <c r="D7" s="24"/>
      <c r="E7" s="23" t="s">
        <v>67</v>
      </c>
      <c r="F7" s="24"/>
      <c r="G7" s="23" t="s">
        <v>68</v>
      </c>
      <c r="H7" s="24"/>
      <c r="I7" s="23" t="s">
        <v>7</v>
      </c>
      <c r="J7" s="24"/>
      <c r="K7" s="23" t="s">
        <v>69</v>
      </c>
      <c r="L7" s="24"/>
      <c r="M7" s="23" t="s">
        <v>70</v>
      </c>
      <c r="N7" s="24"/>
      <c r="O7" s="23" t="s">
        <v>71</v>
      </c>
      <c r="P7" s="24"/>
    </row>
    <row r="8" spans="1:16" x14ac:dyDescent="0.2">
      <c r="B8" s="18" t="s">
        <v>65</v>
      </c>
      <c r="C8" s="18" t="s">
        <v>14</v>
      </c>
      <c r="D8" s="18" t="s">
        <v>10</v>
      </c>
      <c r="E8" s="18" t="s">
        <v>14</v>
      </c>
      <c r="F8" s="18" t="s">
        <v>10</v>
      </c>
      <c r="G8" s="18" t="s">
        <v>14</v>
      </c>
      <c r="H8" s="18" t="s">
        <v>10</v>
      </c>
      <c r="I8" s="18" t="s">
        <v>14</v>
      </c>
      <c r="J8" s="18" t="s">
        <v>10</v>
      </c>
      <c r="K8" s="18" t="s">
        <v>14</v>
      </c>
      <c r="L8" s="18" t="s">
        <v>10</v>
      </c>
      <c r="M8" s="18" t="s">
        <v>14</v>
      </c>
      <c r="N8" s="18" t="s">
        <v>10</v>
      </c>
      <c r="O8" s="18" t="s">
        <v>14</v>
      </c>
      <c r="P8" s="18" t="s">
        <v>10</v>
      </c>
    </row>
    <row r="9" spans="1:16" x14ac:dyDescent="0.2">
      <c r="B9" s="22" t="s">
        <v>64</v>
      </c>
      <c r="C9" s="21">
        <v>4.1399999999999997</v>
      </c>
      <c r="D9" s="21">
        <v>6.4</v>
      </c>
      <c r="E9" s="21">
        <v>5.1000000000000014</v>
      </c>
      <c r="F9" s="21">
        <v>6.9</v>
      </c>
      <c r="G9" s="21">
        <v>2.62</v>
      </c>
      <c r="H9" s="21">
        <v>5.0999999999999996</v>
      </c>
      <c r="I9" s="21">
        <v>2.2200000000000002</v>
      </c>
      <c r="J9" s="21">
        <v>4.0999999999999996</v>
      </c>
      <c r="K9" s="21">
        <v>-0.48</v>
      </c>
      <c r="L9" s="21">
        <v>1.6</v>
      </c>
      <c r="M9" s="21">
        <v>-1.04</v>
      </c>
      <c r="N9" s="21">
        <v>-0.5</v>
      </c>
      <c r="O9" s="21">
        <v>-3.58</v>
      </c>
      <c r="P9" s="21">
        <v>-1.7</v>
      </c>
    </row>
    <row r="10" spans="1:16" ht="64" customHeight="1" x14ac:dyDescent="0.2">
      <c r="B10" s="9" t="s">
        <v>63</v>
      </c>
      <c r="C10" s="9">
        <v>3.48</v>
      </c>
      <c r="D10" s="9">
        <v>2.2999999999999998</v>
      </c>
      <c r="E10" s="9">
        <v>6.28</v>
      </c>
      <c r="F10" s="9">
        <v>7</v>
      </c>
      <c r="G10" s="9">
        <v>3.32</v>
      </c>
      <c r="H10" s="9">
        <v>6.1</v>
      </c>
      <c r="I10" s="9">
        <v>2.96</v>
      </c>
      <c r="J10" s="9">
        <v>4.2</v>
      </c>
      <c r="K10" s="9">
        <v>-1.46</v>
      </c>
      <c r="L10" s="9">
        <v>-5.5</v>
      </c>
      <c r="M10" s="9">
        <v>0.7</v>
      </c>
      <c r="N10" s="9">
        <v>-1.3</v>
      </c>
      <c r="O10" s="9">
        <v>-7.82</v>
      </c>
      <c r="P10" s="9">
        <v>-12.5</v>
      </c>
    </row>
    <row r="11" spans="1:16" ht="18" customHeight="1" x14ac:dyDescent="0.2">
      <c r="B11" s="9" t="s">
        <v>62</v>
      </c>
      <c r="C11" s="9">
        <v>5.62</v>
      </c>
      <c r="D11" s="9">
        <v>8.6</v>
      </c>
      <c r="E11" s="9">
        <v>11.16</v>
      </c>
      <c r="F11" s="9">
        <v>12.5</v>
      </c>
      <c r="G11" s="9">
        <v>3.7</v>
      </c>
      <c r="H11" s="9">
        <v>10.3</v>
      </c>
      <c r="I11" s="9">
        <v>4.9800000000000004</v>
      </c>
      <c r="J11" s="9">
        <v>3.8</v>
      </c>
      <c r="K11" s="9">
        <v>-3.2</v>
      </c>
      <c r="L11" s="9">
        <v>-2.6</v>
      </c>
      <c r="M11" s="9">
        <v>-2.4</v>
      </c>
      <c r="N11" s="9">
        <v>-3.8</v>
      </c>
      <c r="O11" s="9">
        <v>-8.98</v>
      </c>
      <c r="P11" s="9">
        <v>-12.3</v>
      </c>
    </row>
    <row r="12" spans="1:16" ht="59" customHeight="1" x14ac:dyDescent="0.2">
      <c r="B12" s="9" t="s">
        <v>61</v>
      </c>
      <c r="C12" s="9">
        <v>7.2</v>
      </c>
      <c r="D12" s="9">
        <v>12</v>
      </c>
      <c r="E12" s="9">
        <v>6.46</v>
      </c>
      <c r="F12" s="9">
        <v>12.2</v>
      </c>
      <c r="G12" s="9">
        <v>4.2</v>
      </c>
      <c r="H12" s="9">
        <v>7.1</v>
      </c>
      <c r="I12" s="9">
        <v>4.3</v>
      </c>
      <c r="J12" s="9">
        <v>6</v>
      </c>
      <c r="K12" s="9">
        <v>1.52</v>
      </c>
      <c r="L12" s="9">
        <v>5.3</v>
      </c>
      <c r="M12" s="9">
        <v>1.36</v>
      </c>
      <c r="N12" s="9">
        <v>3.8</v>
      </c>
      <c r="O12" s="9">
        <v>-0.60000000000000009</v>
      </c>
      <c r="P12" s="9">
        <v>5</v>
      </c>
    </row>
    <row r="13" spans="1:16" x14ac:dyDescent="0.2">
      <c r="B13" s="9" t="s">
        <v>60</v>
      </c>
      <c r="C13" s="9">
        <v>2.96</v>
      </c>
      <c r="D13" s="9">
        <v>3.4</v>
      </c>
      <c r="E13" s="9">
        <v>4.9000000000000004</v>
      </c>
      <c r="F13" s="9">
        <v>7</v>
      </c>
      <c r="G13" s="9">
        <v>3.54</v>
      </c>
      <c r="H13" s="9">
        <v>4.8</v>
      </c>
      <c r="I13" s="9">
        <v>7.66</v>
      </c>
      <c r="J13" s="9">
        <v>3.3</v>
      </c>
      <c r="K13" s="9">
        <v>-2.0000000000000021E-2</v>
      </c>
      <c r="L13" s="9">
        <v>3.8</v>
      </c>
      <c r="M13" s="9">
        <v>-5.94</v>
      </c>
      <c r="N13" s="9">
        <v>-1.2</v>
      </c>
      <c r="O13" s="9">
        <v>-1.4</v>
      </c>
      <c r="P13" s="9">
        <v>-0.8</v>
      </c>
    </row>
    <row r="14" spans="1:16" x14ac:dyDescent="0.2">
      <c r="B14" s="9" t="s">
        <v>59</v>
      </c>
      <c r="C14" s="9">
        <v>3.94</v>
      </c>
      <c r="D14" s="9">
        <v>6</v>
      </c>
      <c r="E14" s="9">
        <v>5.22</v>
      </c>
      <c r="F14" s="9">
        <v>6.6</v>
      </c>
      <c r="G14" s="9">
        <v>2</v>
      </c>
      <c r="H14" s="9">
        <v>4.2</v>
      </c>
      <c r="I14" s="9">
        <v>2.82</v>
      </c>
      <c r="J14" s="9">
        <v>5.5</v>
      </c>
      <c r="K14" s="9">
        <v>1.64</v>
      </c>
      <c r="L14" s="9">
        <v>4.0999999999999996</v>
      </c>
      <c r="M14" s="9">
        <v>-0.39999999999999991</v>
      </c>
      <c r="N14" s="9">
        <v>-2.5</v>
      </c>
      <c r="O14" s="9">
        <v>-1.88</v>
      </c>
      <c r="P14" s="9">
        <v>0.2</v>
      </c>
    </row>
    <row r="15" spans="1:16" x14ac:dyDescent="0.2">
      <c r="B15" s="9" t="s">
        <v>58</v>
      </c>
      <c r="C15" s="9">
        <v>6.94</v>
      </c>
      <c r="D15" s="9">
        <v>9.1</v>
      </c>
      <c r="E15" s="9">
        <v>6.32</v>
      </c>
      <c r="F15" s="9">
        <v>6.4</v>
      </c>
      <c r="G15" s="9">
        <v>8</v>
      </c>
      <c r="H15" s="9">
        <v>12.8</v>
      </c>
      <c r="I15" s="9">
        <v>2.4</v>
      </c>
      <c r="J15" s="9">
        <v>6.6</v>
      </c>
      <c r="K15" s="9">
        <v>-1.1000000000000001</v>
      </c>
      <c r="L15" s="9">
        <v>13</v>
      </c>
      <c r="M15" s="9">
        <v>-8.34</v>
      </c>
      <c r="N15" s="9">
        <v>-10.6</v>
      </c>
      <c r="O15" s="9">
        <v>0.15999999999999981</v>
      </c>
      <c r="P15" s="9">
        <v>-4.4000000000000004</v>
      </c>
    </row>
    <row r="16" spans="1:16" x14ac:dyDescent="0.2">
      <c r="B16" s="9" t="s">
        <v>57</v>
      </c>
      <c r="C16" s="9">
        <v>3.22</v>
      </c>
      <c r="D16" s="9">
        <v>5.2</v>
      </c>
      <c r="E16" s="9">
        <v>5.3</v>
      </c>
      <c r="F16" s="9">
        <v>4.0999999999999996</v>
      </c>
      <c r="G16" s="9">
        <v>1.34</v>
      </c>
      <c r="H16" s="9">
        <v>1.9</v>
      </c>
      <c r="I16" s="9">
        <v>0.4200000000000001</v>
      </c>
      <c r="J16" s="9">
        <v>-4.5</v>
      </c>
      <c r="K16" s="9">
        <v>2.56</v>
      </c>
      <c r="L16" s="9">
        <v>4.5</v>
      </c>
      <c r="M16" s="9">
        <v>-7</v>
      </c>
      <c r="N16" s="9">
        <v>-2.6</v>
      </c>
      <c r="O16" s="9">
        <v>-5.3</v>
      </c>
      <c r="P16" s="9">
        <v>-1.4</v>
      </c>
    </row>
    <row r="17" spans="2:16" x14ac:dyDescent="0.2">
      <c r="B17" s="9" t="s">
        <v>56</v>
      </c>
      <c r="C17" s="9">
        <v>2.66</v>
      </c>
      <c r="D17" s="9">
        <v>4.2</v>
      </c>
      <c r="E17" s="9">
        <v>0.64</v>
      </c>
      <c r="F17" s="9">
        <v>2.5</v>
      </c>
      <c r="G17" s="9">
        <v>0.95999999999999985</v>
      </c>
      <c r="H17" s="9">
        <v>3.8</v>
      </c>
      <c r="I17" s="9">
        <v>-0.36</v>
      </c>
      <c r="J17" s="9">
        <v>1.4</v>
      </c>
      <c r="K17" s="9">
        <v>-1.96</v>
      </c>
      <c r="L17" s="9">
        <v>0.3</v>
      </c>
      <c r="M17" s="9">
        <v>-3.58</v>
      </c>
      <c r="N17" s="9">
        <v>0</v>
      </c>
      <c r="O17" s="9">
        <v>-6.62</v>
      </c>
      <c r="P17" s="9">
        <v>-3.9</v>
      </c>
    </row>
    <row r="18" spans="2:16" x14ac:dyDescent="0.2">
      <c r="B18" s="9" t="s">
        <v>55</v>
      </c>
      <c r="C18" s="9">
        <v>3.04</v>
      </c>
      <c r="D18" s="9">
        <v>3.4</v>
      </c>
      <c r="E18" s="9">
        <v>3.66</v>
      </c>
      <c r="F18" s="9">
        <v>4</v>
      </c>
      <c r="G18" s="9">
        <v>1.76</v>
      </c>
      <c r="H18" s="9">
        <v>4.4000000000000004</v>
      </c>
      <c r="I18" s="9">
        <v>1.94</v>
      </c>
      <c r="J18" s="9">
        <v>3.6</v>
      </c>
      <c r="K18" s="9">
        <v>-1.78</v>
      </c>
      <c r="L18" s="9">
        <v>3.9</v>
      </c>
      <c r="M18" s="9">
        <v>-5.62</v>
      </c>
      <c r="N18" s="9">
        <v>-6.7</v>
      </c>
      <c r="O18" s="9">
        <v>-2.74</v>
      </c>
      <c r="P18" s="9">
        <v>-2.8</v>
      </c>
    </row>
    <row r="19" spans="2:16" x14ac:dyDescent="0.2">
      <c r="B19" s="9" t="s">
        <v>54</v>
      </c>
      <c r="C19" s="9">
        <v>3.1</v>
      </c>
      <c r="D19" s="9">
        <v>5.7</v>
      </c>
      <c r="E19" s="9">
        <v>4.04</v>
      </c>
      <c r="F19" s="9">
        <v>5.5</v>
      </c>
      <c r="G19" s="9">
        <v>2.48</v>
      </c>
      <c r="H19" s="9">
        <v>4.7</v>
      </c>
      <c r="I19" s="9">
        <v>1.36</v>
      </c>
      <c r="J19" s="9">
        <v>2.6</v>
      </c>
      <c r="K19" s="9">
        <v>-1.04</v>
      </c>
      <c r="L19" s="9">
        <v>0.6</v>
      </c>
      <c r="M19" s="9">
        <v>-2.48</v>
      </c>
      <c r="N19" s="9">
        <v>-3.4</v>
      </c>
      <c r="O19" s="9">
        <v>-3.36</v>
      </c>
      <c r="P19" s="9">
        <v>-4.8</v>
      </c>
    </row>
    <row r="20" spans="2:16" x14ac:dyDescent="0.2">
      <c r="B20" s="9" t="s">
        <v>53</v>
      </c>
      <c r="C20" s="9">
        <v>4.5199999999999996</v>
      </c>
      <c r="D20" s="9">
        <v>8.4</v>
      </c>
      <c r="E20" s="9">
        <v>6.86</v>
      </c>
      <c r="F20" s="9">
        <v>6.4</v>
      </c>
      <c r="G20" s="9">
        <v>1.54</v>
      </c>
      <c r="H20" s="9">
        <v>1.3</v>
      </c>
      <c r="I20" s="9">
        <v>3.58</v>
      </c>
      <c r="J20" s="9">
        <v>11.9</v>
      </c>
      <c r="K20" s="9">
        <v>-2.2200000000000002</v>
      </c>
      <c r="L20" s="9">
        <v>-2.4</v>
      </c>
      <c r="M20" s="9">
        <v>1.28</v>
      </c>
      <c r="N20" s="9">
        <v>2.6</v>
      </c>
      <c r="O20" s="9">
        <v>-2.38</v>
      </c>
      <c r="P20" s="9">
        <v>-4.7</v>
      </c>
    </row>
    <row r="21" spans="2:16" x14ac:dyDescent="0.2">
      <c r="B21" s="9" t="s">
        <v>52</v>
      </c>
      <c r="C21" s="9">
        <v>3.4</v>
      </c>
      <c r="D21" s="9">
        <v>5.9</v>
      </c>
      <c r="E21" s="9">
        <v>2.08</v>
      </c>
      <c r="F21" s="9">
        <v>2.9</v>
      </c>
      <c r="G21" s="9">
        <v>0.94</v>
      </c>
      <c r="H21" s="9">
        <v>2.6</v>
      </c>
      <c r="I21" s="9">
        <v>0.56000000000000005</v>
      </c>
      <c r="J21" s="9">
        <v>-0.9</v>
      </c>
      <c r="K21" s="9">
        <v>-2.34</v>
      </c>
      <c r="L21" s="9">
        <v>-12.1</v>
      </c>
      <c r="M21" s="9">
        <v>1.1000000000000001</v>
      </c>
      <c r="N21" s="9">
        <v>5.8</v>
      </c>
      <c r="O21" s="9">
        <v>-12.08</v>
      </c>
      <c r="P21" s="9">
        <v>-9.5</v>
      </c>
    </row>
    <row r="22" spans="2:16" x14ac:dyDescent="0.2">
      <c r="B22" s="9" t="s">
        <v>51</v>
      </c>
      <c r="C22" s="9">
        <v>2.74</v>
      </c>
      <c r="D22" s="9">
        <v>3.9</v>
      </c>
      <c r="E22" s="9">
        <v>0.26</v>
      </c>
      <c r="F22" s="9">
        <v>0.4</v>
      </c>
      <c r="G22" s="9">
        <v>2.42</v>
      </c>
      <c r="H22" s="9">
        <v>2.6</v>
      </c>
      <c r="I22" s="9">
        <v>0.36</v>
      </c>
      <c r="J22" s="9">
        <v>2.2999999999999998</v>
      </c>
      <c r="K22" s="9">
        <v>-2.84</v>
      </c>
      <c r="L22" s="9">
        <v>0.3</v>
      </c>
      <c r="M22" s="9">
        <v>-1.32</v>
      </c>
      <c r="N22" s="9">
        <v>-2.7</v>
      </c>
      <c r="O22" s="9">
        <v>-4.46</v>
      </c>
      <c r="P22" s="9">
        <v>-8.9</v>
      </c>
    </row>
    <row r="23" spans="2:16" x14ac:dyDescent="0.2">
      <c r="B23" s="9" t="s">
        <v>50</v>
      </c>
      <c r="C23" s="9">
        <v>6.46</v>
      </c>
      <c r="D23" s="9">
        <v>9.1</v>
      </c>
      <c r="E23" s="9">
        <v>7.32</v>
      </c>
      <c r="F23" s="9">
        <v>14.5</v>
      </c>
      <c r="G23" s="9">
        <v>5.42</v>
      </c>
      <c r="H23" s="9">
        <v>9.1999999999999993</v>
      </c>
      <c r="I23" s="9">
        <v>1.1200000000000001</v>
      </c>
      <c r="J23" s="9">
        <v>6.1</v>
      </c>
      <c r="K23" s="9">
        <v>-1.18</v>
      </c>
      <c r="L23" s="9">
        <v>-0.6</v>
      </c>
      <c r="M23" s="9">
        <v>1.04</v>
      </c>
      <c r="N23" s="9">
        <v>0.3</v>
      </c>
      <c r="O23" s="9">
        <v>-1.78</v>
      </c>
      <c r="P23" s="9">
        <v>-0.4</v>
      </c>
    </row>
    <row r="24" spans="2:16" x14ac:dyDescent="0.2">
      <c r="B24" s="9" t="s">
        <v>49</v>
      </c>
      <c r="C24" s="9">
        <v>7.1</v>
      </c>
      <c r="D24" s="9">
        <v>8.6999999999999993</v>
      </c>
      <c r="E24" s="9">
        <v>9.5</v>
      </c>
      <c r="F24" s="9">
        <v>13.3</v>
      </c>
      <c r="G24" s="9">
        <v>5.2</v>
      </c>
      <c r="H24" s="9">
        <v>5.8</v>
      </c>
      <c r="I24" s="9">
        <v>3.12</v>
      </c>
      <c r="J24" s="9">
        <v>4.8</v>
      </c>
      <c r="K24" s="9">
        <v>1.06</v>
      </c>
      <c r="L24" s="9">
        <v>2.5</v>
      </c>
      <c r="M24" s="9">
        <v>0.72</v>
      </c>
      <c r="N24" s="9">
        <v>1</v>
      </c>
      <c r="O24" s="9">
        <v>-2</v>
      </c>
      <c r="P24" s="9">
        <v>-2.6</v>
      </c>
    </row>
    <row r="25" spans="2:16" x14ac:dyDescent="0.2">
      <c r="B25" s="9" t="s">
        <v>48</v>
      </c>
      <c r="C25" s="9">
        <v>3.24</v>
      </c>
      <c r="D25" s="9">
        <v>2.9</v>
      </c>
      <c r="E25" s="9">
        <v>5.24</v>
      </c>
      <c r="F25" s="9">
        <v>5.2</v>
      </c>
      <c r="G25" s="9">
        <v>3.06</v>
      </c>
      <c r="H25" s="9">
        <v>4.5999999999999996</v>
      </c>
      <c r="I25" s="9">
        <v>-4.0000000000000223E-2</v>
      </c>
      <c r="J25" s="9">
        <v>4</v>
      </c>
      <c r="K25" s="9">
        <v>-2.8</v>
      </c>
      <c r="L25" s="9">
        <v>-0.3</v>
      </c>
      <c r="M25" s="9">
        <v>-0.90000000000000013</v>
      </c>
      <c r="N25" s="9">
        <v>-1.6</v>
      </c>
      <c r="O25" s="9">
        <v>-6.12</v>
      </c>
      <c r="P25" s="9">
        <v>-12.3</v>
      </c>
    </row>
    <row r="26" spans="2:16" x14ac:dyDescent="0.2">
      <c r="B26" s="9" t="s">
        <v>47</v>
      </c>
      <c r="C26" s="9">
        <v>8.86</v>
      </c>
      <c r="D26" s="9">
        <v>17</v>
      </c>
      <c r="E26" s="9">
        <v>11.38</v>
      </c>
      <c r="F26" s="9">
        <v>21</v>
      </c>
      <c r="G26" s="9">
        <v>4.4000000000000004</v>
      </c>
      <c r="H26" s="9">
        <v>12.8</v>
      </c>
      <c r="I26" s="9">
        <v>-6.9599999999999991</v>
      </c>
      <c r="J26" s="9">
        <v>7.6</v>
      </c>
      <c r="K26" s="9">
        <v>-1.4</v>
      </c>
      <c r="L26" s="9">
        <v>3.1</v>
      </c>
      <c r="M26" s="9">
        <v>1.44</v>
      </c>
      <c r="N26" s="9">
        <v>0.4</v>
      </c>
      <c r="O26" s="9">
        <v>-1.54</v>
      </c>
      <c r="P26" s="9">
        <v>-1</v>
      </c>
    </row>
    <row r="27" spans="2:16" x14ac:dyDescent="0.2">
      <c r="B27" s="9" t="s">
        <v>46</v>
      </c>
      <c r="C27" s="9">
        <v>2.94</v>
      </c>
      <c r="D27" s="9">
        <v>5.6</v>
      </c>
      <c r="E27" s="9">
        <v>2.08</v>
      </c>
      <c r="F27" s="9">
        <v>3.4</v>
      </c>
      <c r="G27" s="9">
        <v>1.32</v>
      </c>
      <c r="H27" s="9">
        <v>2.1</v>
      </c>
      <c r="I27" s="9">
        <v>5.2</v>
      </c>
      <c r="J27" s="9">
        <v>5.2</v>
      </c>
      <c r="K27" s="9"/>
      <c r="L27" s="9"/>
      <c r="M27" s="9">
        <v>-2.6</v>
      </c>
      <c r="N27" s="9">
        <v>1.5</v>
      </c>
      <c r="O27" s="9">
        <v>-2.2999999999999998</v>
      </c>
      <c r="P27" s="9">
        <v>-7.9</v>
      </c>
    </row>
    <row r="28" spans="2:16" x14ac:dyDescent="0.2">
      <c r="B28" s="9" t="s">
        <v>45</v>
      </c>
      <c r="C28" s="9">
        <v>4.46</v>
      </c>
      <c r="D28" s="9">
        <v>4.0999999999999996</v>
      </c>
      <c r="E28" s="9">
        <v>4.78</v>
      </c>
      <c r="F28" s="9">
        <v>5.4</v>
      </c>
      <c r="G28" s="9">
        <v>3.26</v>
      </c>
      <c r="H28" s="9">
        <v>5.0999999999999996</v>
      </c>
      <c r="I28" s="9">
        <v>2.64</v>
      </c>
      <c r="J28" s="9">
        <v>2.7</v>
      </c>
      <c r="K28" s="9">
        <v>5.62</v>
      </c>
      <c r="L28" s="9">
        <v>7.6</v>
      </c>
      <c r="M28" s="9">
        <v>0.4200000000000001</v>
      </c>
      <c r="N28" s="9">
        <v>0.2</v>
      </c>
      <c r="O28" s="9">
        <v>-0.55999999999999961</v>
      </c>
      <c r="P28" s="9">
        <v>4.3</v>
      </c>
    </row>
    <row r="29" spans="2:16" x14ac:dyDescent="0.2">
      <c r="B29" s="9" t="s">
        <v>44</v>
      </c>
      <c r="C29" s="9">
        <v>4.4000000000000004</v>
      </c>
      <c r="D29" s="9">
        <v>7.7</v>
      </c>
      <c r="E29" s="9">
        <v>7.46</v>
      </c>
      <c r="F29" s="9">
        <v>14.3</v>
      </c>
      <c r="G29" s="9">
        <v>3.12</v>
      </c>
      <c r="H29" s="9">
        <v>5.6</v>
      </c>
      <c r="I29" s="9">
        <v>2.2200000000000002</v>
      </c>
      <c r="J29" s="9">
        <v>6.2</v>
      </c>
      <c r="K29" s="9">
        <v>-3.68</v>
      </c>
      <c r="L29" s="9">
        <v>4.4000000000000004</v>
      </c>
      <c r="M29" s="9">
        <v>0.38000000000000012</v>
      </c>
      <c r="N29" s="9">
        <v>-1.1000000000000001</v>
      </c>
      <c r="O29" s="9">
        <v>0.28000000000000008</v>
      </c>
      <c r="P29" s="9">
        <v>6.7</v>
      </c>
    </row>
    <row r="30" spans="2:16" x14ac:dyDescent="0.2">
      <c r="B30" s="9" t="s">
        <v>43</v>
      </c>
      <c r="C30" s="9">
        <v>7.02</v>
      </c>
      <c r="D30" s="9">
        <v>10.9</v>
      </c>
      <c r="E30" s="9">
        <v>6.88</v>
      </c>
      <c r="F30" s="9">
        <v>12.1</v>
      </c>
      <c r="G30" s="9">
        <v>5.7</v>
      </c>
      <c r="H30" s="9">
        <v>8</v>
      </c>
      <c r="I30" s="9">
        <v>4.7</v>
      </c>
      <c r="J30" s="9">
        <v>7.8</v>
      </c>
      <c r="K30" s="9">
        <v>3.12</v>
      </c>
      <c r="L30" s="9">
        <v>8.5</v>
      </c>
      <c r="M30" s="9">
        <v>-1.4</v>
      </c>
      <c r="N30" s="9">
        <v>-1.9</v>
      </c>
      <c r="O30" s="9">
        <v>-3.36</v>
      </c>
      <c r="P30" s="9">
        <v>-1.9</v>
      </c>
    </row>
    <row r="31" spans="2:16" x14ac:dyDescent="0.2">
      <c r="B31" s="9" t="s">
        <v>42</v>
      </c>
      <c r="C31" s="9">
        <v>2.9</v>
      </c>
      <c r="D31" s="9">
        <v>5.3</v>
      </c>
      <c r="E31" s="9">
        <v>5.32</v>
      </c>
      <c r="F31" s="9">
        <v>3.2</v>
      </c>
      <c r="G31" s="9">
        <v>2.2400000000000002</v>
      </c>
      <c r="H31" s="9">
        <v>7.9</v>
      </c>
      <c r="I31" s="9">
        <v>-11</v>
      </c>
      <c r="J31" s="9">
        <v>4</v>
      </c>
      <c r="K31" s="9">
        <v>-1.46</v>
      </c>
      <c r="L31" s="9">
        <v>0.1</v>
      </c>
      <c r="M31" s="9">
        <v>-4.9400000000000004</v>
      </c>
      <c r="N31" s="9">
        <v>-3.9</v>
      </c>
      <c r="O31" s="9">
        <v>-7.02</v>
      </c>
      <c r="P31" s="9">
        <v>-8</v>
      </c>
    </row>
    <row r="32" spans="2:16" x14ac:dyDescent="0.2">
      <c r="B32" s="9" t="s">
        <v>41</v>
      </c>
      <c r="C32" s="9">
        <v>6.3999999999999986</v>
      </c>
      <c r="D32" s="9">
        <v>9.6999999999999993</v>
      </c>
      <c r="E32" s="9">
        <v>14.02</v>
      </c>
      <c r="F32" s="9">
        <v>19.600000000000001</v>
      </c>
      <c r="G32" s="9">
        <v>2.36</v>
      </c>
      <c r="H32" s="9">
        <v>4.0999999999999996</v>
      </c>
      <c r="I32" s="9">
        <v>3.64</v>
      </c>
      <c r="J32" s="9">
        <v>8</v>
      </c>
      <c r="K32" s="9">
        <v>2.62</v>
      </c>
      <c r="L32" s="9">
        <v>5.2</v>
      </c>
      <c r="M32" s="9">
        <v>2.78</v>
      </c>
      <c r="N32" s="9">
        <v>5.0999999999999996</v>
      </c>
      <c r="O32" s="9">
        <v>1.64</v>
      </c>
      <c r="P32" s="9">
        <v>2.7</v>
      </c>
    </row>
    <row r="33" spans="2:16" x14ac:dyDescent="0.2">
      <c r="B33" s="9" t="s">
        <v>40</v>
      </c>
      <c r="C33" s="9">
        <v>3.98</v>
      </c>
      <c r="D33" s="9">
        <v>7.2</v>
      </c>
      <c r="E33" s="9">
        <v>6.36</v>
      </c>
      <c r="F33" s="9">
        <v>12</v>
      </c>
      <c r="G33" s="9">
        <v>2.82</v>
      </c>
      <c r="H33" s="9">
        <v>4.3</v>
      </c>
      <c r="I33" s="9">
        <v>0.34</v>
      </c>
      <c r="J33" s="9">
        <v>1.6</v>
      </c>
      <c r="K33" s="9">
        <v>-8.6</v>
      </c>
      <c r="L33" s="9">
        <v>-4.0999999999999996</v>
      </c>
      <c r="M33" s="9">
        <v>-1.28</v>
      </c>
      <c r="N33" s="9">
        <v>-2.4</v>
      </c>
      <c r="O33" s="9">
        <v>-3.62</v>
      </c>
      <c r="P33" s="9">
        <v>-5.4</v>
      </c>
    </row>
    <row r="34" spans="2:16" x14ac:dyDescent="0.2">
      <c r="B34" s="9" t="s">
        <v>39</v>
      </c>
      <c r="C34" s="9">
        <v>6.14</v>
      </c>
      <c r="D34" s="9">
        <v>11</v>
      </c>
      <c r="E34" s="9">
        <v>9.58</v>
      </c>
      <c r="F34" s="9">
        <v>9.9</v>
      </c>
      <c r="G34" s="9">
        <v>-0.5</v>
      </c>
      <c r="H34" s="9">
        <v>-12.5</v>
      </c>
      <c r="I34" s="9">
        <v>2.84</v>
      </c>
      <c r="J34" s="9">
        <v>5.4</v>
      </c>
      <c r="K34" s="9">
        <v>0.85999999999999976</v>
      </c>
      <c r="L34" s="9">
        <v>3.8</v>
      </c>
      <c r="M34" s="9">
        <v>1.7</v>
      </c>
      <c r="N34" s="9">
        <v>1.3</v>
      </c>
      <c r="O34" s="9">
        <v>-2.56</v>
      </c>
      <c r="P34" s="9">
        <v>-1.8</v>
      </c>
    </row>
    <row r="35" spans="2:16" x14ac:dyDescent="0.2">
      <c r="B35" s="9" t="s">
        <v>38</v>
      </c>
      <c r="C35" s="9">
        <v>3.02</v>
      </c>
      <c r="D35" s="9">
        <v>4.3</v>
      </c>
      <c r="E35" s="9">
        <v>3.56</v>
      </c>
      <c r="F35" s="9">
        <v>3.4</v>
      </c>
      <c r="G35" s="9">
        <v>2.2599999999999998</v>
      </c>
      <c r="H35" s="9">
        <v>3.9</v>
      </c>
      <c r="I35" s="9">
        <v>1.72</v>
      </c>
      <c r="J35" s="9">
        <v>2.1</v>
      </c>
      <c r="K35" s="9">
        <v>-5.04</v>
      </c>
      <c r="L35" s="9">
        <v>-0.5</v>
      </c>
      <c r="M35" s="9">
        <v>-1.32</v>
      </c>
      <c r="N35" s="9">
        <v>2.1</v>
      </c>
      <c r="O35" s="9">
        <v>-4.2600000000000007</v>
      </c>
      <c r="P35" s="9">
        <v>6.6</v>
      </c>
    </row>
    <row r="36" spans="2:16" x14ac:dyDescent="0.2">
      <c r="B36" s="9" t="s">
        <v>37</v>
      </c>
      <c r="C36" s="9">
        <v>3.82</v>
      </c>
      <c r="D36" s="9">
        <v>5.9</v>
      </c>
      <c r="E36" s="9">
        <v>6.52</v>
      </c>
      <c r="F36" s="9">
        <v>8.5</v>
      </c>
      <c r="G36" s="9">
        <v>2.02</v>
      </c>
      <c r="H36" s="9">
        <v>5.8</v>
      </c>
      <c r="I36" s="9">
        <v>4.38</v>
      </c>
      <c r="J36" s="9">
        <v>7.8</v>
      </c>
      <c r="K36" s="9">
        <v>-1.139999999999999</v>
      </c>
      <c r="L36" s="9">
        <v>11.8</v>
      </c>
      <c r="M36" s="9">
        <v>-6.34</v>
      </c>
      <c r="N36" s="9">
        <v>1.9</v>
      </c>
      <c r="O36" s="9">
        <v>-4.08</v>
      </c>
      <c r="P36" s="9">
        <v>7.9</v>
      </c>
    </row>
    <row r="37" spans="2:16" x14ac:dyDescent="0.2">
      <c r="B37" s="9" t="s">
        <v>36</v>
      </c>
      <c r="C37" s="9">
        <v>4.12</v>
      </c>
      <c r="D37" s="9">
        <v>8</v>
      </c>
      <c r="E37" s="9">
        <v>5.74</v>
      </c>
      <c r="F37" s="9">
        <v>7.7</v>
      </c>
      <c r="G37" s="9">
        <v>3.82</v>
      </c>
      <c r="H37" s="9">
        <v>8</v>
      </c>
      <c r="I37" s="9">
        <v>1.72</v>
      </c>
      <c r="J37" s="9">
        <v>0.5</v>
      </c>
      <c r="K37" s="9">
        <v>0.72000000000000008</v>
      </c>
      <c r="L37" s="9">
        <v>4.4000000000000004</v>
      </c>
      <c r="M37" s="9">
        <v>-0.44000000000000011</v>
      </c>
      <c r="N37" s="9">
        <v>-1.3</v>
      </c>
      <c r="O37" s="9">
        <v>-0.94000000000000017</v>
      </c>
      <c r="P37" s="9">
        <v>-1.5</v>
      </c>
    </row>
    <row r="38" spans="2:16" x14ac:dyDescent="0.2">
      <c r="B38" s="9" t="s">
        <v>35</v>
      </c>
      <c r="C38" s="9">
        <v>3.88</v>
      </c>
      <c r="D38" s="9">
        <v>5.8</v>
      </c>
      <c r="E38" s="9">
        <v>4.0599999999999996</v>
      </c>
      <c r="F38" s="9">
        <v>7.9</v>
      </c>
      <c r="G38" s="9">
        <v>5.44</v>
      </c>
      <c r="H38" s="9">
        <v>10.1</v>
      </c>
      <c r="I38" s="9">
        <v>5.2</v>
      </c>
      <c r="J38" s="9">
        <v>4.0999999999999996</v>
      </c>
      <c r="K38" s="9">
        <v>2.06</v>
      </c>
      <c r="L38" s="9">
        <v>4.9000000000000004</v>
      </c>
      <c r="M38" s="9">
        <v>3.46</v>
      </c>
      <c r="N38" s="9">
        <v>9.6999999999999993</v>
      </c>
      <c r="O38" s="9">
        <v>0.84</v>
      </c>
      <c r="P38" s="9">
        <v>4.0999999999999996</v>
      </c>
    </row>
    <row r="39" spans="2:16" x14ac:dyDescent="0.2">
      <c r="B39" s="9" t="s">
        <v>34</v>
      </c>
      <c r="C39" s="9">
        <v>1.02</v>
      </c>
      <c r="D39" s="9">
        <v>2.2999999999999998</v>
      </c>
      <c r="E39" s="9">
        <v>2.82</v>
      </c>
      <c r="F39" s="9">
        <v>3.9</v>
      </c>
      <c r="G39" s="9">
        <v>1.26</v>
      </c>
      <c r="H39" s="9">
        <v>2.2000000000000002</v>
      </c>
      <c r="I39" s="9">
        <v>1.3</v>
      </c>
      <c r="J39" s="9">
        <v>0.8</v>
      </c>
      <c r="K39" s="9">
        <v>-1.18</v>
      </c>
      <c r="L39" s="9">
        <v>-0.8</v>
      </c>
      <c r="M39" s="9">
        <v>-4.5199999999999996</v>
      </c>
      <c r="N39" s="9">
        <v>-7.4</v>
      </c>
      <c r="O39" s="9">
        <v>-4.24</v>
      </c>
      <c r="P39" s="9">
        <v>0.1</v>
      </c>
    </row>
    <row r="40" spans="2:16" x14ac:dyDescent="0.2">
      <c r="B40" s="9" t="s">
        <v>33</v>
      </c>
      <c r="C40" s="9">
        <v>4.62</v>
      </c>
      <c r="D40" s="9">
        <v>8.6999999999999993</v>
      </c>
      <c r="E40" s="9">
        <v>0.18</v>
      </c>
      <c r="F40" s="9">
        <v>0</v>
      </c>
      <c r="G40" s="9">
        <v>1.98</v>
      </c>
      <c r="H40" s="9">
        <v>5.5</v>
      </c>
      <c r="I40" s="9">
        <v>-1.9999999999999931E-2</v>
      </c>
      <c r="J40" s="9">
        <v>0.5</v>
      </c>
      <c r="K40" s="9">
        <v>-0.42</v>
      </c>
      <c r="L40" s="9">
        <v>-1.6</v>
      </c>
      <c r="M40" s="9">
        <v>-1.56</v>
      </c>
      <c r="N40" s="9">
        <v>-2.4</v>
      </c>
      <c r="O40" s="9">
        <v>-4.12</v>
      </c>
      <c r="P40" s="9">
        <v>-3.8</v>
      </c>
    </row>
    <row r="41" spans="2:16" x14ac:dyDescent="0.2">
      <c r="B41" s="9" t="s">
        <v>32</v>
      </c>
      <c r="C41" s="9">
        <v>5.66</v>
      </c>
      <c r="D41" s="9">
        <v>9</v>
      </c>
      <c r="E41" s="9">
        <v>6.08</v>
      </c>
      <c r="F41" s="9">
        <v>30.4</v>
      </c>
      <c r="G41" s="9">
        <v>3.62</v>
      </c>
      <c r="H41" s="9">
        <v>6</v>
      </c>
      <c r="I41" s="9">
        <v>-0.36</v>
      </c>
      <c r="J41" s="9">
        <v>2</v>
      </c>
      <c r="K41" s="9">
        <v>-4.2</v>
      </c>
      <c r="L41" s="9">
        <v>-4.0999999999999996</v>
      </c>
      <c r="M41" s="9">
        <v>-5.9999999999999873E-2</v>
      </c>
      <c r="N41" s="9">
        <v>-2.6</v>
      </c>
      <c r="O41" s="9">
        <v>-3.9</v>
      </c>
      <c r="P41" s="9">
        <v>2.1</v>
      </c>
    </row>
    <row r="42" spans="2:16" x14ac:dyDescent="0.2">
      <c r="B42" s="9" t="s">
        <v>31</v>
      </c>
      <c r="C42" s="9">
        <v>3.62</v>
      </c>
      <c r="D42" s="9">
        <v>5.3</v>
      </c>
      <c r="E42" s="9">
        <v>0.62</v>
      </c>
      <c r="F42" s="9">
        <v>2.1</v>
      </c>
      <c r="G42" s="9">
        <v>1.5</v>
      </c>
      <c r="H42" s="9">
        <v>2.4</v>
      </c>
      <c r="I42" s="9">
        <v>2.86</v>
      </c>
      <c r="J42" s="9">
        <v>4.0999999999999996</v>
      </c>
      <c r="K42" s="9">
        <v>0.84</v>
      </c>
      <c r="L42" s="9">
        <v>2.7</v>
      </c>
      <c r="M42" s="9">
        <v>-0.14000000000000001</v>
      </c>
      <c r="N42" s="9">
        <v>-1.2</v>
      </c>
      <c r="O42" s="9">
        <v>-0.7200000000000002</v>
      </c>
      <c r="P42" s="9">
        <v>-3.2</v>
      </c>
    </row>
    <row r="43" spans="2:16" x14ac:dyDescent="0.2">
      <c r="B43" s="9" t="s">
        <v>30</v>
      </c>
      <c r="C43" s="9">
        <v>6.3</v>
      </c>
      <c r="D43" s="9">
        <v>12.1</v>
      </c>
      <c r="E43" s="9">
        <v>10.78</v>
      </c>
      <c r="F43" s="9">
        <v>4.5999999999999996</v>
      </c>
      <c r="G43" s="9">
        <v>2.8</v>
      </c>
      <c r="H43" s="9">
        <v>7.8</v>
      </c>
      <c r="I43" s="9">
        <v>3.2</v>
      </c>
      <c r="J43" s="9">
        <v>10.1</v>
      </c>
      <c r="K43" s="9">
        <v>-1.24</v>
      </c>
      <c r="L43" s="9">
        <v>1.7</v>
      </c>
      <c r="M43" s="9">
        <v>2.3199999999999998</v>
      </c>
      <c r="N43" s="9">
        <v>5.6</v>
      </c>
      <c r="O43" s="9">
        <v>-3.16</v>
      </c>
      <c r="P43" s="9">
        <v>-1.6</v>
      </c>
    </row>
    <row r="44" spans="2:16" x14ac:dyDescent="0.2">
      <c r="B44" s="9" t="s">
        <v>29</v>
      </c>
      <c r="C44" s="9">
        <v>34.68</v>
      </c>
      <c r="D44" s="9">
        <v>54</v>
      </c>
      <c r="E44" s="9">
        <v>41.46</v>
      </c>
      <c r="F44" s="9">
        <v>111.2</v>
      </c>
      <c r="G44" s="9">
        <v>30.3</v>
      </c>
      <c r="H44" s="9">
        <v>72.599999999999994</v>
      </c>
      <c r="I44" s="9">
        <v>28.74</v>
      </c>
      <c r="J44" s="9">
        <v>55</v>
      </c>
      <c r="K44" s="19" t="s">
        <v>66</v>
      </c>
      <c r="L44" s="19" t="s">
        <v>66</v>
      </c>
      <c r="M44" s="9">
        <v>12.66</v>
      </c>
      <c r="N44" s="9">
        <v>15.3</v>
      </c>
      <c r="O44" s="9">
        <v>20.92</v>
      </c>
      <c r="P44" s="9">
        <v>25.7</v>
      </c>
    </row>
    <row r="45" spans="2:16" x14ac:dyDescent="0.2">
      <c r="B45" s="9" t="s">
        <v>28</v>
      </c>
      <c r="C45" s="9">
        <v>4.5599999999999996</v>
      </c>
      <c r="D45" s="9">
        <v>4.9000000000000004</v>
      </c>
      <c r="E45" s="9">
        <v>0</v>
      </c>
      <c r="F45" s="9">
        <v>0</v>
      </c>
      <c r="G45" s="9">
        <v>3.2</v>
      </c>
      <c r="H45" s="9">
        <v>11</v>
      </c>
      <c r="I45" s="9">
        <v>0.96</v>
      </c>
      <c r="J45" s="9">
        <v>3.3</v>
      </c>
      <c r="K45" s="9">
        <v>2.86</v>
      </c>
      <c r="L45" s="9">
        <v>3.9</v>
      </c>
      <c r="M45" s="9">
        <v>-1.68</v>
      </c>
      <c r="N45" s="9">
        <v>-5.4</v>
      </c>
      <c r="O45" s="9">
        <v>-0.1399999999999999</v>
      </c>
      <c r="P45" s="9">
        <v>0.1</v>
      </c>
    </row>
  </sheetData>
  <mergeCells count="7">
    <mergeCell ref="O7:P7"/>
    <mergeCell ref="C7:D7"/>
    <mergeCell ref="E7:F7"/>
    <mergeCell ref="G7:H7"/>
    <mergeCell ref="I7:J7"/>
    <mergeCell ref="K7:L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 Yavrumyan - sona.yavrumyan@studio.unibo.it</cp:lastModifiedBy>
  <dcterms:created xsi:type="dcterms:W3CDTF">2024-06-26T16:22:58Z</dcterms:created>
  <dcterms:modified xsi:type="dcterms:W3CDTF">2024-06-26T23:24:29Z</dcterms:modified>
</cp:coreProperties>
</file>