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im2\recommand_system\"/>
    </mc:Choice>
  </mc:AlternateContent>
  <xr:revisionPtr revIDLastSave="0" documentId="13_ncr:1_{1C9F49F2-88A5-400F-B9F2-D1A8EA559C7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kimlee" sheetId="1" r:id="rId1"/>
    <sheet name="kimpark" sheetId="2" r:id="rId2"/>
    <sheet name="kimchoi" sheetId="3" r:id="rId3"/>
    <sheet name="kimkwon" sheetId="4" r:id="rId4"/>
    <sheet name="total" sheetId="5" r:id="rId5"/>
    <sheet name="d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5" l="1"/>
  <c r="K11" i="5"/>
  <c r="K12" i="5"/>
  <c r="K13" i="5"/>
  <c r="K9" i="5"/>
  <c r="L9" i="5" s="1"/>
  <c r="J9" i="5"/>
  <c r="J10" i="5"/>
  <c r="L10" i="5" s="1"/>
  <c r="J11" i="5"/>
  <c r="L11" i="5" s="1"/>
  <c r="J12" i="5"/>
  <c r="L12" i="5" s="1"/>
  <c r="J13" i="5"/>
  <c r="L13" i="5" s="1"/>
  <c r="E10" i="4"/>
  <c r="E8" i="4"/>
  <c r="E6" i="4"/>
  <c r="E12" i="4" s="1"/>
  <c r="E10" i="3"/>
  <c r="E8" i="3"/>
  <c r="E6" i="3"/>
  <c r="E11" i="2"/>
  <c r="E9" i="2"/>
  <c r="E7" i="2"/>
  <c r="E10" i="1"/>
  <c r="E8" i="1"/>
  <c r="E6" i="1"/>
  <c r="E12" i="1" s="1"/>
  <c r="E13" i="2" l="1"/>
  <c r="E12" i="3"/>
</calcChain>
</file>

<file path=xl/sharedStrings.xml><?xml version="1.0" encoding="utf-8"?>
<sst xmlns="http://schemas.openxmlformats.org/spreadsheetml/2006/main" count="76" uniqueCount="34">
  <si>
    <t>A</t>
  </si>
  <si>
    <t>B</t>
  </si>
  <si>
    <t>C</t>
  </si>
  <si>
    <t>D</t>
  </si>
  <si>
    <t>E</t>
  </si>
  <si>
    <t>F</t>
  </si>
  <si>
    <t>Kim</t>
  </si>
  <si>
    <t>Lee</t>
  </si>
  <si>
    <t>Park</t>
  </si>
  <si>
    <t>Choi</t>
  </si>
  <si>
    <t>kwon</t>
  </si>
  <si>
    <t>=(5 ∗ 3) + (1 ∗ 1) + (4 ∗ 2) + (4 ∗ 2)</t>
    <phoneticPr fontId="1" type="noConversion"/>
  </si>
  <si>
    <t>=   (5 ∗ 5) + (1 ∗ 1) + (4 ∗ 4) + (4 ∗ 4)</t>
    <phoneticPr fontId="1" type="noConversion"/>
  </si>
  <si>
    <t>=   (3 ∗ 3) + (1 ∗ 1) + (2 ∗ 2) + (2 ∗ 2)</t>
    <phoneticPr fontId="1" type="noConversion"/>
  </si>
  <si>
    <t>=   (5 ∗ 5) + (1 ∗ 1) + (4 ∗ 4) + (4 ∗ 4)</t>
    <phoneticPr fontId="1" type="noConversion"/>
  </si>
  <si>
    <t>=(5 ∗ 4) + (1 ∗ 2) + (4 ∗ 4) + (4 ∗ 5)</t>
    <phoneticPr fontId="1" type="noConversion"/>
  </si>
  <si>
    <t>=   (5 ∗ 5) + (1 ∗ 1) + (4 ∗ 4) + (4 ∗ 4)</t>
    <phoneticPr fontId="1" type="noConversion"/>
  </si>
  <si>
    <t>=   (3 ∗ 3) + (3 ∗ 3) + (1 ∗ 1) + (5 ∗ 5)</t>
    <phoneticPr fontId="1" type="noConversion"/>
  </si>
  <si>
    <t>=(5 ∗ 3) + (1 ∗ 3) + (4 ∗ 1) + (4 ∗ 5)</t>
    <phoneticPr fontId="1" type="noConversion"/>
  </si>
  <si>
    <t>=(5 ∗ 1) + (1 ∗ 5) + (4 ∗ 5) + (4 ∗ 2)</t>
    <phoneticPr fontId="1" type="noConversion"/>
  </si>
  <si>
    <t>=   (3 ∗ 1) + (1 ∗ 5) + (2 ∗ 5) + (2 ∗ 2)</t>
    <phoneticPr fontId="1" type="noConversion"/>
  </si>
  <si>
    <t>상관곱</t>
    <phoneticPr fontId="1" type="noConversion"/>
  </si>
  <si>
    <t>제곱수 합의 제곱근</t>
    <phoneticPr fontId="1" type="noConversion"/>
  </si>
  <si>
    <t>코사인 유사도</t>
    <phoneticPr fontId="1" type="noConversion"/>
  </si>
  <si>
    <t>영화 추천 시스템의 코사인 유사도 계산</t>
    <phoneticPr fontId="1" type="noConversion"/>
  </si>
  <si>
    <t>`</t>
    <phoneticPr fontId="1" type="noConversion"/>
  </si>
  <si>
    <r>
      <rPr>
        <b/>
        <sz val="13"/>
        <color rgb="FF00B0F0"/>
        <rFont val="맑은 고딕"/>
        <family val="3"/>
        <charset val="129"/>
        <scheme val="minor"/>
      </rPr>
      <t>Kim</t>
    </r>
    <r>
      <rPr>
        <b/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theme="5"/>
        <rFont val="맑은 고딕"/>
        <family val="3"/>
        <charset val="129"/>
        <scheme val="minor"/>
      </rPr>
      <t>Lee</t>
    </r>
    <phoneticPr fontId="1" type="noConversion"/>
  </si>
  <si>
    <r>
      <rPr>
        <b/>
        <sz val="13"/>
        <color rgb="FF00B0F0"/>
        <rFont val="맑은 고딕"/>
        <family val="3"/>
        <charset val="129"/>
        <scheme val="minor"/>
      </rPr>
      <t>Kim</t>
    </r>
    <r>
      <rPr>
        <b/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002060"/>
        <rFont val="맑은 고딕"/>
        <family val="3"/>
        <charset val="129"/>
        <scheme val="minor"/>
      </rPr>
      <t>Park</t>
    </r>
    <phoneticPr fontId="1" type="noConversion"/>
  </si>
  <si>
    <r>
      <rPr>
        <b/>
        <sz val="13"/>
        <color rgb="FF00B0F0"/>
        <rFont val="맑은 고딕"/>
        <family val="3"/>
        <charset val="129"/>
        <scheme val="minor"/>
      </rPr>
      <t>Kim</t>
    </r>
    <r>
      <rPr>
        <b/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FFC000"/>
        <rFont val="맑은 고딕"/>
        <family val="3"/>
        <charset val="129"/>
        <scheme val="minor"/>
      </rPr>
      <t>Choi</t>
    </r>
    <phoneticPr fontId="1" type="noConversion"/>
  </si>
  <si>
    <r>
      <rPr>
        <b/>
        <sz val="13"/>
        <color rgb="FF00B0F0"/>
        <rFont val="맑은 고딕"/>
        <family val="3"/>
        <charset val="129"/>
        <scheme val="minor"/>
      </rPr>
      <t>Kim</t>
    </r>
    <r>
      <rPr>
        <b/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92D050"/>
        <rFont val="맑은 고딕"/>
        <family val="3"/>
        <charset val="129"/>
        <scheme val="minor"/>
      </rPr>
      <t>Kwon</t>
    </r>
    <phoneticPr fontId="1" type="noConversion"/>
  </si>
  <si>
    <t>Kwon</t>
    <phoneticPr fontId="1" type="noConversion"/>
  </si>
  <si>
    <t>Park</t>
    <phoneticPr fontId="1" type="noConversion"/>
  </si>
  <si>
    <t>Choi</t>
    <phoneticPr fontId="1" type="noConversion"/>
  </si>
  <si>
    <t>영화 데이터(kim.txt)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</si>
</sst>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13"/>
      <color theme="5"/>
      <name val="맑은 고딕"/>
      <family val="3"/>
      <charset val="129"/>
      <scheme val="minor"/>
    </font>
    <font>
      <b/>
      <sz val="13"/>
      <color rgb="FF00B0F0"/>
      <name val="맑은 고딕"/>
      <family val="3"/>
      <charset val="129"/>
      <scheme val="minor"/>
    </font>
    <font>
      <b/>
      <sz val="13"/>
      <color rgb="FF002060"/>
      <name val="맑은 고딕"/>
      <family val="3"/>
      <charset val="129"/>
      <scheme val="minor"/>
    </font>
    <font>
      <b/>
      <sz val="13"/>
      <color rgb="FFFFC000"/>
      <name val="맑은 고딕"/>
      <family val="3"/>
      <charset val="129"/>
      <scheme val="minor"/>
    </font>
    <font>
      <b/>
      <sz val="13"/>
      <color rgb="FF92D05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1</xdr:col>
      <xdr:colOff>943214</xdr:colOff>
      <xdr:row>6</xdr:row>
      <xdr:rowOff>56394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370832"/>
          <a:ext cx="943213" cy="85313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1</xdr:rowOff>
    </xdr:from>
    <xdr:to>
      <xdr:col>1</xdr:col>
      <xdr:colOff>819156</xdr:colOff>
      <xdr:row>7</xdr:row>
      <xdr:rowOff>1147772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438276"/>
          <a:ext cx="790581" cy="1147771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128588</xdr:colOff>
      <xdr:row>9</xdr:row>
      <xdr:rowOff>23812</xdr:rowOff>
    </xdr:from>
    <xdr:to>
      <xdr:col>1</xdr:col>
      <xdr:colOff>895356</xdr:colOff>
      <xdr:row>9</xdr:row>
      <xdr:rowOff>1109670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8" y="2838450"/>
          <a:ext cx="766768" cy="1085858"/>
        </a:xfrm>
        <a:prstGeom prst="rect">
          <a:avLst/>
        </a:prstGeom>
      </xdr:spPr>
    </xdr:pic>
    <xdr:clientData/>
  </xdr:twoCellAnchor>
  <xdr:twoCellAnchor editAs="oneCell">
    <xdr:from>
      <xdr:col>2</xdr:col>
      <xdr:colOff>252420</xdr:colOff>
      <xdr:row>11</xdr:row>
      <xdr:rowOff>23825</xdr:rowOff>
    </xdr:from>
    <xdr:to>
      <xdr:col>2</xdr:col>
      <xdr:colOff>3895759</xdr:colOff>
      <xdr:row>11</xdr:row>
      <xdr:rowOff>1219221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533" y="5681675"/>
          <a:ext cx="3643339" cy="1195396"/>
        </a:xfrm>
        <a:prstGeom prst="rect">
          <a:avLst/>
        </a:prstGeom>
      </xdr:spPr>
    </xdr:pic>
    <xdr:clientData/>
  </xdr:twoCellAnchor>
  <xdr:twoCellAnchor editAs="oneCell">
    <xdr:from>
      <xdr:col>1</xdr:col>
      <xdr:colOff>790013</xdr:colOff>
      <xdr:row>7</xdr:row>
      <xdr:rowOff>212912</xdr:rowOff>
    </xdr:from>
    <xdr:to>
      <xdr:col>2</xdr:col>
      <xdr:colOff>3843616</xdr:colOff>
      <xdr:row>7</xdr:row>
      <xdr:rowOff>1048318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3572" y="2286000"/>
          <a:ext cx="4028515" cy="835406"/>
        </a:xfrm>
        <a:prstGeom prst="rect">
          <a:avLst/>
        </a:prstGeom>
      </xdr:spPr>
    </xdr:pic>
    <xdr:clientData/>
  </xdr:twoCellAnchor>
  <xdr:twoCellAnchor editAs="oneCell">
    <xdr:from>
      <xdr:col>1</xdr:col>
      <xdr:colOff>801219</xdr:colOff>
      <xdr:row>9</xdr:row>
      <xdr:rowOff>184897</xdr:rowOff>
    </xdr:from>
    <xdr:to>
      <xdr:col>2</xdr:col>
      <xdr:colOff>3854822</xdr:colOff>
      <xdr:row>9</xdr:row>
      <xdr:rowOff>1020303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4778" y="3630706"/>
          <a:ext cx="4028515" cy="835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156519</xdr:rowOff>
    </xdr:from>
    <xdr:to>
      <xdr:col>1</xdr:col>
      <xdr:colOff>943214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1871019"/>
          <a:ext cx="943213" cy="85313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1</xdr:rowOff>
    </xdr:from>
    <xdr:to>
      <xdr:col>1</xdr:col>
      <xdr:colOff>819156</xdr:colOff>
      <xdr:row>8</xdr:row>
      <xdr:rowOff>1147772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2938464"/>
          <a:ext cx="790581" cy="1147771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128588</xdr:colOff>
      <xdr:row>10</xdr:row>
      <xdr:rowOff>23812</xdr:rowOff>
    </xdr:from>
    <xdr:to>
      <xdr:col>1</xdr:col>
      <xdr:colOff>895356</xdr:colOff>
      <xdr:row>10</xdr:row>
      <xdr:rowOff>1109670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8" y="4338637"/>
          <a:ext cx="766768" cy="1085858"/>
        </a:xfrm>
        <a:prstGeom prst="rect">
          <a:avLst/>
        </a:prstGeom>
      </xdr:spPr>
    </xdr:pic>
    <xdr:clientData/>
  </xdr:twoCellAnchor>
  <xdr:twoCellAnchor editAs="oneCell">
    <xdr:from>
      <xdr:col>2</xdr:col>
      <xdr:colOff>252420</xdr:colOff>
      <xdr:row>12</xdr:row>
      <xdr:rowOff>23825</xdr:rowOff>
    </xdr:from>
    <xdr:to>
      <xdr:col>2</xdr:col>
      <xdr:colOff>3895759</xdr:colOff>
      <xdr:row>12</xdr:row>
      <xdr:rowOff>1219221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533" y="5681675"/>
          <a:ext cx="3643339" cy="1195396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800104</xdr:colOff>
      <xdr:row>8</xdr:row>
      <xdr:rowOff>228600</xdr:rowOff>
    </xdr:from>
    <xdr:to>
      <xdr:col>2</xdr:col>
      <xdr:colOff>3852306</xdr:colOff>
      <xdr:row>8</xdr:row>
      <xdr:rowOff>1064006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5904" y="2524125"/>
          <a:ext cx="4028515" cy="835406"/>
        </a:xfrm>
        <a:prstGeom prst="rect">
          <a:avLst/>
        </a:prstGeom>
      </xdr:spPr>
    </xdr:pic>
    <xdr:clientData/>
  </xdr:twoCellAnchor>
  <xdr:twoCellAnchor editAs="oneCell">
    <xdr:from>
      <xdr:col>1</xdr:col>
      <xdr:colOff>825599</xdr:colOff>
      <xdr:row>10</xdr:row>
      <xdr:rowOff>177891</xdr:rowOff>
    </xdr:from>
    <xdr:to>
      <xdr:col>2</xdr:col>
      <xdr:colOff>3877801</xdr:colOff>
      <xdr:row>10</xdr:row>
      <xdr:rowOff>1013297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1399" y="3849779"/>
          <a:ext cx="4028515" cy="835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156519</xdr:rowOff>
    </xdr:from>
    <xdr:to>
      <xdr:col>1</xdr:col>
      <xdr:colOff>943214</xdr:colOff>
      <xdr:row>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1871019"/>
          <a:ext cx="943213" cy="85313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1</xdr:rowOff>
    </xdr:from>
    <xdr:to>
      <xdr:col>1</xdr:col>
      <xdr:colOff>819156</xdr:colOff>
      <xdr:row>7</xdr:row>
      <xdr:rowOff>1147772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2938464"/>
          <a:ext cx="790581" cy="1147771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128588</xdr:colOff>
      <xdr:row>9</xdr:row>
      <xdr:rowOff>23812</xdr:rowOff>
    </xdr:from>
    <xdr:to>
      <xdr:col>1</xdr:col>
      <xdr:colOff>895356</xdr:colOff>
      <xdr:row>9</xdr:row>
      <xdr:rowOff>1109670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8" y="4338637"/>
          <a:ext cx="766768" cy="1085858"/>
        </a:xfrm>
        <a:prstGeom prst="rect">
          <a:avLst/>
        </a:prstGeom>
      </xdr:spPr>
    </xdr:pic>
    <xdr:clientData/>
  </xdr:twoCellAnchor>
  <xdr:twoCellAnchor editAs="oneCell">
    <xdr:from>
      <xdr:col>2</xdr:col>
      <xdr:colOff>252420</xdr:colOff>
      <xdr:row>11</xdr:row>
      <xdr:rowOff>23825</xdr:rowOff>
    </xdr:from>
    <xdr:to>
      <xdr:col>2</xdr:col>
      <xdr:colOff>3895759</xdr:colOff>
      <xdr:row>11</xdr:row>
      <xdr:rowOff>1219221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533" y="5681675"/>
          <a:ext cx="3643339" cy="1195396"/>
        </a:xfrm>
        <a:prstGeom prst="rect">
          <a:avLst/>
        </a:prstGeom>
      </xdr:spPr>
    </xdr:pic>
    <xdr:clientData/>
  </xdr:twoCellAnchor>
  <xdr:twoCellAnchor editAs="oneCell">
    <xdr:from>
      <xdr:col>1</xdr:col>
      <xdr:colOff>804862</xdr:colOff>
      <xdr:row>7</xdr:row>
      <xdr:rowOff>204788</xdr:rowOff>
    </xdr:from>
    <xdr:to>
      <xdr:col>2</xdr:col>
      <xdr:colOff>3857064</xdr:colOff>
      <xdr:row>7</xdr:row>
      <xdr:rowOff>1040194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0662" y="2286001"/>
          <a:ext cx="4028515" cy="835406"/>
        </a:xfrm>
        <a:prstGeom prst="rect">
          <a:avLst/>
        </a:prstGeom>
      </xdr:spPr>
    </xdr:pic>
    <xdr:clientData/>
  </xdr:twoCellAnchor>
  <xdr:twoCellAnchor editAs="oneCell">
    <xdr:from>
      <xdr:col>1</xdr:col>
      <xdr:colOff>825594</xdr:colOff>
      <xdr:row>9</xdr:row>
      <xdr:rowOff>182658</xdr:rowOff>
    </xdr:from>
    <xdr:to>
      <xdr:col>2</xdr:col>
      <xdr:colOff>3877796</xdr:colOff>
      <xdr:row>9</xdr:row>
      <xdr:rowOff>1018064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1394" y="3640233"/>
          <a:ext cx="4028515" cy="835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1</xdr:col>
      <xdr:colOff>943214</xdr:colOff>
      <xdr:row>6</xdr:row>
      <xdr:rowOff>57794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1871019"/>
          <a:ext cx="943213" cy="85313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1</xdr:rowOff>
    </xdr:from>
    <xdr:to>
      <xdr:col>1</xdr:col>
      <xdr:colOff>819156</xdr:colOff>
      <xdr:row>7</xdr:row>
      <xdr:rowOff>1147772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2938464"/>
          <a:ext cx="790581" cy="1147771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128588</xdr:colOff>
      <xdr:row>9</xdr:row>
      <xdr:rowOff>23812</xdr:rowOff>
    </xdr:from>
    <xdr:to>
      <xdr:col>1</xdr:col>
      <xdr:colOff>895356</xdr:colOff>
      <xdr:row>9</xdr:row>
      <xdr:rowOff>1109670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8" y="4338637"/>
          <a:ext cx="766768" cy="1085858"/>
        </a:xfrm>
        <a:prstGeom prst="rect">
          <a:avLst/>
        </a:prstGeom>
      </xdr:spPr>
    </xdr:pic>
    <xdr:clientData/>
  </xdr:twoCellAnchor>
  <xdr:twoCellAnchor editAs="oneCell">
    <xdr:from>
      <xdr:col>2</xdr:col>
      <xdr:colOff>252420</xdr:colOff>
      <xdr:row>11</xdr:row>
      <xdr:rowOff>23825</xdr:rowOff>
    </xdr:from>
    <xdr:to>
      <xdr:col>2</xdr:col>
      <xdr:colOff>3895759</xdr:colOff>
      <xdr:row>11</xdr:row>
      <xdr:rowOff>1219221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533" y="5681675"/>
          <a:ext cx="3643339" cy="1195396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</xdr:row>
      <xdr:rowOff>261937</xdr:rowOff>
    </xdr:from>
    <xdr:to>
      <xdr:col>2</xdr:col>
      <xdr:colOff>3823727</xdr:colOff>
      <xdr:row>7</xdr:row>
      <xdr:rowOff>1097343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7325" y="2343150"/>
          <a:ext cx="4028515" cy="835406"/>
        </a:xfrm>
        <a:prstGeom prst="rect">
          <a:avLst/>
        </a:prstGeom>
      </xdr:spPr>
    </xdr:pic>
    <xdr:clientData/>
  </xdr:twoCellAnchor>
  <xdr:twoCellAnchor editAs="oneCell">
    <xdr:from>
      <xdr:col>1</xdr:col>
      <xdr:colOff>792257</xdr:colOff>
      <xdr:row>9</xdr:row>
      <xdr:rowOff>239807</xdr:rowOff>
    </xdr:from>
    <xdr:to>
      <xdr:col>2</xdr:col>
      <xdr:colOff>3844459</xdr:colOff>
      <xdr:row>9</xdr:row>
      <xdr:rowOff>1075213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057" y="3697382"/>
          <a:ext cx="4028515" cy="835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33338</xdr:colOff>
      <xdr:row>8</xdr:row>
      <xdr:rowOff>14288</xdr:rowOff>
    </xdr:from>
    <xdr:to>
      <xdr:col>9</xdr:col>
      <xdr:colOff>800100</xdr:colOff>
      <xdr:row>12</xdr:row>
      <xdr:rowOff>228600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205538" y="481013"/>
          <a:ext cx="766762" cy="12049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252413</xdr:colOff>
      <xdr:row>9</xdr:row>
      <xdr:rowOff>33338</xdr:rowOff>
    </xdr:from>
    <xdr:to>
      <xdr:col>10</xdr:col>
      <xdr:colOff>1433513</xdr:colOff>
      <xdr:row>12</xdr:row>
      <xdr:rowOff>223838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281863" y="747713"/>
          <a:ext cx="1181100" cy="933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233363</xdr:colOff>
      <xdr:row>7</xdr:row>
      <xdr:rowOff>233363</xdr:rowOff>
    </xdr:from>
    <xdr:to>
      <xdr:col>10</xdr:col>
      <xdr:colOff>1452563</xdr:colOff>
      <xdr:row>8</xdr:row>
      <xdr:rowOff>233363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262813" y="452438"/>
          <a:ext cx="1219200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28574</xdr:colOff>
      <xdr:row>8</xdr:row>
      <xdr:rowOff>14288</xdr:rowOff>
    </xdr:from>
    <xdr:to>
      <xdr:col>11</xdr:col>
      <xdr:colOff>1257299</xdr:colOff>
      <xdr:row>12</xdr:row>
      <xdr:rowOff>228600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8729662" y="1766888"/>
          <a:ext cx="1228725" cy="12049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9</xdr:col>
      <xdr:colOff>123827</xdr:colOff>
      <xdr:row>15</xdr:row>
      <xdr:rowOff>76200</xdr:rowOff>
    </xdr:from>
    <xdr:to>
      <xdr:col>10</xdr:col>
      <xdr:colOff>114308</xdr:colOff>
      <xdr:row>18</xdr:row>
      <xdr:rowOff>200031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7" y="3500438"/>
          <a:ext cx="847731" cy="766768"/>
        </a:xfrm>
        <a:prstGeom prst="rect">
          <a:avLst/>
        </a:prstGeom>
      </xdr:spPr>
    </xdr:pic>
    <xdr:clientData/>
  </xdr:twoCellAnchor>
  <xdr:twoCellAnchor editAs="oneCell">
    <xdr:from>
      <xdr:col>9</xdr:col>
      <xdr:colOff>847725</xdr:colOff>
      <xdr:row>0</xdr:row>
      <xdr:rowOff>204788</xdr:rowOff>
    </xdr:from>
    <xdr:to>
      <xdr:col>10</xdr:col>
      <xdr:colOff>781056</xdr:colOff>
      <xdr:row>6</xdr:row>
      <xdr:rowOff>66684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04788"/>
          <a:ext cx="790581" cy="11477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14</xdr:row>
      <xdr:rowOff>23813</xdr:rowOff>
    </xdr:from>
    <xdr:to>
      <xdr:col>10</xdr:col>
      <xdr:colOff>1147768</xdr:colOff>
      <xdr:row>19</xdr:row>
      <xdr:rowOff>33346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3233738"/>
          <a:ext cx="766768" cy="1085858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</xdr:colOff>
      <xdr:row>14</xdr:row>
      <xdr:rowOff>114300</xdr:rowOff>
    </xdr:from>
    <xdr:to>
      <xdr:col>11</xdr:col>
      <xdr:colOff>1023943</xdr:colOff>
      <xdr:row>16</xdr:row>
      <xdr:rowOff>80965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3324225"/>
          <a:ext cx="809631" cy="395290"/>
        </a:xfrm>
        <a:prstGeom prst="rect">
          <a:avLst/>
        </a:prstGeom>
      </xdr:spPr>
    </xdr:pic>
    <xdr:clientData/>
  </xdr:twoCellAnchor>
  <xdr:twoCellAnchor>
    <xdr:from>
      <xdr:col>10</xdr:col>
      <xdr:colOff>90488</xdr:colOff>
      <xdr:row>6</xdr:row>
      <xdr:rowOff>52387</xdr:rowOff>
    </xdr:from>
    <xdr:to>
      <xdr:col>10</xdr:col>
      <xdr:colOff>233363</xdr:colOff>
      <xdr:row>8</xdr:row>
      <xdr:rowOff>109537</xdr:rowOff>
    </xdr:to>
    <xdr:cxnSp macro="">
      <xdr:nvCxnSpPr>
        <xdr:cNvPr id="13" name="꺾인 연결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>
          <a:endCxn id="4" idx="1"/>
        </xdr:cNvCxnSpPr>
      </xdr:nvCxnSpPr>
      <xdr:spPr>
        <a:xfrm rot="16200000" flipH="1">
          <a:off x="6929438" y="1528762"/>
          <a:ext cx="523875" cy="142875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842963</xdr:colOff>
      <xdr:row>12</xdr:row>
      <xdr:rowOff>223838</xdr:rowOff>
    </xdr:from>
    <xdr:to>
      <xdr:col>10</xdr:col>
      <xdr:colOff>876300</xdr:colOff>
      <xdr:row>14</xdr:row>
      <xdr:rowOff>52388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endCxn id="3" idx="2"/>
        </xdr:cNvCxnSpPr>
      </xdr:nvCxnSpPr>
      <xdr:spPr>
        <a:xfrm flipH="1" flipV="1">
          <a:off x="7872413" y="2967038"/>
          <a:ext cx="33337" cy="295275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500067</xdr:colOff>
      <xdr:row>12</xdr:row>
      <xdr:rowOff>242890</xdr:rowOff>
    </xdr:from>
    <xdr:to>
      <xdr:col>9</xdr:col>
      <xdr:colOff>547693</xdr:colOff>
      <xdr:row>15</xdr:row>
      <xdr:rowOff>76200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6" idx="0"/>
        </xdr:cNvCxnSpPr>
      </xdr:nvCxnSpPr>
      <xdr:spPr>
        <a:xfrm flipH="1" flipV="1">
          <a:off x="6672267" y="2986090"/>
          <a:ext cx="47626" cy="51434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12</xdr:row>
      <xdr:rowOff>214315</xdr:rowOff>
    </xdr:from>
    <xdr:to>
      <xdr:col>11</xdr:col>
      <xdr:colOff>576262</xdr:colOff>
      <xdr:row>15</xdr:row>
      <xdr:rowOff>14287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flipH="1" flipV="1">
          <a:off x="9272588" y="2957515"/>
          <a:ext cx="4762" cy="48101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481013</xdr:colOff>
      <xdr:row>9</xdr:row>
      <xdr:rowOff>14289</xdr:rowOff>
    </xdr:from>
    <xdr:to>
      <xdr:col>8</xdr:col>
      <xdr:colOff>190500</xdr:colOff>
      <xdr:row>10</xdr:row>
      <xdr:rowOff>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481013" y="2014539"/>
          <a:ext cx="5195887" cy="23336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166688</xdr:colOff>
      <xdr:row>15</xdr:row>
      <xdr:rowOff>180975</xdr:rowOff>
    </xdr:from>
    <xdr:to>
      <xdr:col>2</xdr:col>
      <xdr:colOff>66675</xdr:colOff>
      <xdr:row>18</xdr:row>
      <xdr:rowOff>38100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852488" y="3605213"/>
          <a:ext cx="585787" cy="500062"/>
        </a:xfrm>
        <a:prstGeom prst="straightConnector1">
          <a:avLst/>
        </a:prstGeom>
        <a:ln w="28575">
          <a:solidFill>
            <a:srgbClr val="00B0F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261933</xdr:colOff>
      <xdr:row>16</xdr:row>
      <xdr:rowOff>90493</xdr:rowOff>
    </xdr:from>
    <xdr:to>
      <xdr:col>2</xdr:col>
      <xdr:colOff>161920</xdr:colOff>
      <xdr:row>18</xdr:row>
      <xdr:rowOff>161930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 flipV="1">
          <a:off x="947733" y="3729043"/>
          <a:ext cx="585787" cy="500062"/>
        </a:xfrm>
        <a:prstGeom prst="straightConnector1">
          <a:avLst/>
        </a:prstGeom>
        <a:ln w="28575">
          <a:headEnd type="oval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15</xdr:row>
      <xdr:rowOff>157162</xdr:rowOff>
    </xdr:from>
    <xdr:to>
      <xdr:col>4</xdr:col>
      <xdr:colOff>33337</xdr:colOff>
      <xdr:row>18</xdr:row>
      <xdr:rowOff>14287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flipV="1">
          <a:off x="2190750" y="3581400"/>
          <a:ext cx="585787" cy="500062"/>
        </a:xfrm>
        <a:prstGeom prst="straightConnector1">
          <a:avLst/>
        </a:prstGeom>
        <a:ln w="28575">
          <a:solidFill>
            <a:srgbClr val="00B0F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198664</xdr:colOff>
      <xdr:row>16</xdr:row>
      <xdr:rowOff>87086</xdr:rowOff>
    </xdr:from>
    <xdr:to>
      <xdr:col>4</xdr:col>
      <xdr:colOff>152400</xdr:colOff>
      <xdr:row>18</xdr:row>
      <xdr:rowOff>97971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 flipV="1">
          <a:off x="2256064" y="3733800"/>
          <a:ext cx="639536" cy="440871"/>
        </a:xfrm>
        <a:prstGeom prst="straightConnector1">
          <a:avLst/>
        </a:prstGeom>
        <a:ln w="28575">
          <a:solidFill>
            <a:srgbClr val="002060"/>
          </a:solidFill>
          <a:headEnd type="oval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130628</xdr:colOff>
      <xdr:row>15</xdr:row>
      <xdr:rowOff>157162</xdr:rowOff>
    </xdr:from>
    <xdr:to>
      <xdr:col>6</xdr:col>
      <xdr:colOff>30615</xdr:colOff>
      <xdr:row>18</xdr:row>
      <xdr:rowOff>14287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 flipV="1">
          <a:off x="3559628" y="3588884"/>
          <a:ext cx="585787" cy="502103"/>
        </a:xfrm>
        <a:prstGeom prst="straightConnector1">
          <a:avLst/>
        </a:prstGeom>
        <a:ln w="28575">
          <a:solidFill>
            <a:srgbClr val="00B0F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185057</xdr:colOff>
      <xdr:row>16</xdr:row>
      <xdr:rowOff>209550</xdr:rowOff>
    </xdr:from>
    <xdr:to>
      <xdr:col>6</xdr:col>
      <xdr:colOff>176893</xdr:colOff>
      <xdr:row>18</xdr:row>
      <xdr:rowOff>92529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 flipV="1">
          <a:off x="3614057" y="3856264"/>
          <a:ext cx="677636" cy="312965"/>
        </a:xfrm>
        <a:prstGeom prst="straightConnector1">
          <a:avLst/>
        </a:prstGeom>
        <a:ln w="28575">
          <a:solidFill>
            <a:srgbClr val="FFC000"/>
          </a:solidFill>
          <a:headEnd type="oval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144235</xdr:colOff>
      <xdr:row>15</xdr:row>
      <xdr:rowOff>157162</xdr:rowOff>
    </xdr:from>
    <xdr:to>
      <xdr:col>8</xdr:col>
      <xdr:colOff>44222</xdr:colOff>
      <xdr:row>18</xdr:row>
      <xdr:rowOff>14287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V="1">
          <a:off x="4944835" y="3588884"/>
          <a:ext cx="585787" cy="502103"/>
        </a:xfrm>
        <a:prstGeom prst="straightConnector1">
          <a:avLst/>
        </a:prstGeom>
        <a:ln w="28575">
          <a:solidFill>
            <a:srgbClr val="00B0F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100693</xdr:colOff>
      <xdr:row>16</xdr:row>
      <xdr:rowOff>146958</xdr:rowOff>
    </xdr:from>
    <xdr:to>
      <xdr:col>8</xdr:col>
      <xdr:colOff>182336</xdr:colOff>
      <xdr:row>17</xdr:row>
      <xdr:rowOff>141514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V="1">
          <a:off x="4901293" y="3793672"/>
          <a:ext cx="767443" cy="209549"/>
        </a:xfrm>
        <a:prstGeom prst="straightConnector1">
          <a:avLst/>
        </a:prstGeom>
        <a:ln w="28575">
          <a:solidFill>
            <a:srgbClr val="92D050"/>
          </a:solidFill>
          <a:headEnd type="oval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2"/>
  <sheetViews>
    <sheetView showGridLines="0" zoomScale="85" zoomScaleNormal="85" workbookViewId="0">
      <selection activeCell="O19" sqref="O19"/>
    </sheetView>
  </sheetViews>
  <sheetFormatPr defaultRowHeight="16.5" x14ac:dyDescent="0.3"/>
  <cols>
    <col min="2" max="2" width="12.875" customWidth="1"/>
    <col min="3" max="3" width="53.125" customWidth="1"/>
    <col min="5" max="5" width="18.75" customWidth="1"/>
  </cols>
  <sheetData>
    <row r="2" spans="3:11" x14ac:dyDescent="0.3">
      <c r="E2" s="2"/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spans="3:11" x14ac:dyDescent="0.3">
      <c r="E3" s="2" t="s">
        <v>6</v>
      </c>
      <c r="F3" s="2">
        <v>5</v>
      </c>
      <c r="G3" s="2">
        <v>1</v>
      </c>
      <c r="H3" s="2">
        <v>4</v>
      </c>
      <c r="I3" s="2">
        <v>4</v>
      </c>
      <c r="J3" s="2"/>
      <c r="K3" s="2"/>
    </row>
    <row r="4" spans="3:11" x14ac:dyDescent="0.3">
      <c r="E4" s="2" t="s">
        <v>7</v>
      </c>
      <c r="F4" s="2">
        <v>3</v>
      </c>
      <c r="G4" s="2">
        <v>1</v>
      </c>
      <c r="H4" s="2">
        <v>2</v>
      </c>
      <c r="I4" s="2">
        <v>2</v>
      </c>
      <c r="J4" s="2">
        <v>3</v>
      </c>
      <c r="K4" s="2">
        <v>2</v>
      </c>
    </row>
    <row r="6" spans="3:11" ht="62.65" customHeight="1" x14ac:dyDescent="0.3">
      <c r="C6" s="1" t="s">
        <v>11</v>
      </c>
      <c r="E6" s="3">
        <f>F3*F4+G3*G4+H3*H4+I3*I4</f>
        <v>32</v>
      </c>
    </row>
    <row r="7" spans="3:11" x14ac:dyDescent="0.3">
      <c r="E7" s="4"/>
    </row>
    <row r="8" spans="3:11" ht="91.5" customHeight="1" x14ac:dyDescent="0.3">
      <c r="C8" s="1" t="s">
        <v>12</v>
      </c>
      <c r="E8" s="5">
        <f>SQRT(F3*F3+G3*G3+H3*H3+I3*I3)</f>
        <v>7.6157731058639087</v>
      </c>
    </row>
    <row r="9" spans="3:11" x14ac:dyDescent="0.3">
      <c r="E9" s="4"/>
    </row>
    <row r="10" spans="3:11" ht="88.9" customHeight="1" x14ac:dyDescent="0.3">
      <c r="C10" s="1" t="s">
        <v>13</v>
      </c>
      <c r="E10" s="5">
        <f>SQRT(F4*F4+G4*G4+H4*H4+I4*I4)</f>
        <v>4.2426406871192848</v>
      </c>
    </row>
    <row r="12" spans="3:11" ht="98.65" customHeight="1" x14ac:dyDescent="0.3">
      <c r="E12" s="5">
        <f>E6/(E8*E10)</f>
        <v>0.9903751369442767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3"/>
  <sheetViews>
    <sheetView showGridLines="0" topLeftCell="A5" zoomScale="90" zoomScaleNormal="90" workbookViewId="0">
      <selection activeCell="I20" sqref="I20"/>
    </sheetView>
  </sheetViews>
  <sheetFormatPr defaultRowHeight="16.5" x14ac:dyDescent="0.3"/>
  <cols>
    <col min="2" max="2" width="12.875" customWidth="1"/>
    <col min="3" max="3" width="53.125" customWidth="1"/>
    <col min="5" max="5" width="18.75" customWidth="1"/>
  </cols>
  <sheetData>
    <row r="2" spans="3:11" x14ac:dyDescent="0.3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3:11" x14ac:dyDescent="0.3">
      <c r="E3" t="s">
        <v>6</v>
      </c>
      <c r="F3">
        <v>5</v>
      </c>
      <c r="G3">
        <v>1</v>
      </c>
      <c r="H3">
        <v>4</v>
      </c>
      <c r="I3">
        <v>4</v>
      </c>
    </row>
    <row r="4" spans="3:11" x14ac:dyDescent="0.3">
      <c r="E4" t="s">
        <v>8</v>
      </c>
      <c r="F4">
        <v>4</v>
      </c>
      <c r="G4">
        <v>2</v>
      </c>
      <c r="H4">
        <v>4</v>
      </c>
      <c r="I4">
        <v>5</v>
      </c>
      <c r="J4">
        <v>5</v>
      </c>
      <c r="K4">
        <v>2</v>
      </c>
    </row>
    <row r="7" spans="3:11" ht="62.65" customHeight="1" x14ac:dyDescent="0.3">
      <c r="C7" s="1" t="s">
        <v>15</v>
      </c>
      <c r="E7" s="3">
        <f>F3*F4+G3*G4+H3*H4+I3*I4</f>
        <v>58</v>
      </c>
    </row>
    <row r="8" spans="3:11" x14ac:dyDescent="0.3">
      <c r="E8" s="4"/>
    </row>
    <row r="9" spans="3:11" ht="91.5" customHeight="1" x14ac:dyDescent="0.3">
      <c r="C9" s="1" t="s">
        <v>14</v>
      </c>
      <c r="E9" s="5">
        <f>SQRT(F3*F3+G3*G3+H3*H3+I3*I3)</f>
        <v>7.6157731058639087</v>
      </c>
    </row>
    <row r="10" spans="3:11" x14ac:dyDescent="0.3">
      <c r="E10" s="4"/>
    </row>
    <row r="11" spans="3:11" ht="88.9" customHeight="1" x14ac:dyDescent="0.3">
      <c r="C11" s="1" t="s">
        <v>13</v>
      </c>
      <c r="E11" s="5">
        <f>SQRT(F4*F4+G4*G4+H4*H4+I4*I4)</f>
        <v>7.810249675906654</v>
      </c>
    </row>
    <row r="13" spans="3:11" ht="98.65" customHeight="1" x14ac:dyDescent="0.3">
      <c r="E13" s="5">
        <f>E7/(E9*E11)</f>
        <v>0.9750998267516755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K12"/>
  <sheetViews>
    <sheetView showGridLines="0" topLeftCell="A5" zoomScale="90" zoomScaleNormal="90" workbookViewId="0">
      <selection activeCell="N20" sqref="N20"/>
    </sheetView>
  </sheetViews>
  <sheetFormatPr defaultRowHeight="16.5" x14ac:dyDescent="0.3"/>
  <cols>
    <col min="2" max="2" width="12.875" customWidth="1"/>
    <col min="3" max="3" width="53.125" customWidth="1"/>
    <col min="5" max="5" width="18.75" customWidth="1"/>
  </cols>
  <sheetData>
    <row r="2" spans="3:11" x14ac:dyDescent="0.3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3:11" x14ac:dyDescent="0.3">
      <c r="E3" t="s">
        <v>6</v>
      </c>
      <c r="F3">
        <v>5</v>
      </c>
      <c r="G3">
        <v>1</v>
      </c>
      <c r="H3">
        <v>4</v>
      </c>
      <c r="I3">
        <v>4</v>
      </c>
    </row>
    <row r="4" spans="3:11" x14ac:dyDescent="0.3">
      <c r="E4" t="s">
        <v>9</v>
      </c>
      <c r="F4">
        <v>3</v>
      </c>
      <c r="G4">
        <v>3</v>
      </c>
      <c r="H4">
        <v>1</v>
      </c>
      <c r="I4">
        <v>5</v>
      </c>
      <c r="J4">
        <v>4</v>
      </c>
      <c r="K4">
        <v>2</v>
      </c>
    </row>
    <row r="6" spans="3:11" ht="62.65" customHeight="1" x14ac:dyDescent="0.3">
      <c r="C6" s="1" t="s">
        <v>18</v>
      </c>
      <c r="E6" s="3">
        <f>F3*F4+G3*G4+H3*H4+I3*I4</f>
        <v>42</v>
      </c>
    </row>
    <row r="7" spans="3:11" x14ac:dyDescent="0.3">
      <c r="E7" s="4"/>
    </row>
    <row r="8" spans="3:11" ht="91.5" customHeight="1" x14ac:dyDescent="0.3">
      <c r="C8" s="1" t="s">
        <v>16</v>
      </c>
      <c r="E8" s="5">
        <f>SQRT(F3*F3+G3*G3+H3*H3+I3*I3)</f>
        <v>7.6157731058639087</v>
      </c>
    </row>
    <row r="9" spans="3:11" x14ac:dyDescent="0.3">
      <c r="E9" s="4"/>
    </row>
    <row r="10" spans="3:11" ht="88.9" customHeight="1" x14ac:dyDescent="0.3">
      <c r="C10" s="1" t="s">
        <v>17</v>
      </c>
      <c r="E10" s="5">
        <f>SQRT(F4*F4+G4*G4+H4*H4+I4*I4)</f>
        <v>6.6332495807107996</v>
      </c>
    </row>
    <row r="12" spans="3:11" ht="98.65" customHeight="1" x14ac:dyDescent="0.3">
      <c r="E12" s="5">
        <f>E6/(E8*E10)</f>
        <v>0.83139796158814061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K12"/>
  <sheetViews>
    <sheetView showGridLines="0" zoomScale="90" zoomScaleNormal="90" workbookViewId="0">
      <selection activeCell="L17" sqref="L17"/>
    </sheetView>
  </sheetViews>
  <sheetFormatPr defaultRowHeight="16.5" x14ac:dyDescent="0.3"/>
  <cols>
    <col min="2" max="2" width="12.875" customWidth="1"/>
    <col min="3" max="3" width="53.125" customWidth="1"/>
    <col min="5" max="5" width="18.75" customWidth="1"/>
  </cols>
  <sheetData>
    <row r="2" spans="3:11" x14ac:dyDescent="0.3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3:11" x14ac:dyDescent="0.3">
      <c r="E3" t="s">
        <v>6</v>
      </c>
      <c r="F3">
        <v>5</v>
      </c>
      <c r="G3">
        <v>1</v>
      </c>
      <c r="H3">
        <v>4</v>
      </c>
      <c r="I3">
        <v>4</v>
      </c>
    </row>
    <row r="4" spans="3:11" x14ac:dyDescent="0.3">
      <c r="E4" t="s">
        <v>10</v>
      </c>
      <c r="F4">
        <v>1</v>
      </c>
      <c r="G4">
        <v>5</v>
      </c>
      <c r="H4">
        <v>5</v>
      </c>
      <c r="I4">
        <v>2</v>
      </c>
      <c r="J4">
        <v>1</v>
      </c>
      <c r="K4">
        <v>2</v>
      </c>
    </row>
    <row r="5" spans="3:11" x14ac:dyDescent="0.3">
      <c r="K5">
        <v>1</v>
      </c>
    </row>
    <row r="6" spans="3:11" ht="62.65" customHeight="1" x14ac:dyDescent="0.3">
      <c r="C6" s="1" t="s">
        <v>19</v>
      </c>
      <c r="E6" s="3">
        <f>F3*F4+G3*G4+H3*H4+I3*I4</f>
        <v>38</v>
      </c>
    </row>
    <row r="7" spans="3:11" x14ac:dyDescent="0.3">
      <c r="E7" s="4"/>
    </row>
    <row r="8" spans="3:11" ht="91.5" customHeight="1" x14ac:dyDescent="0.3">
      <c r="C8" s="1" t="s">
        <v>16</v>
      </c>
      <c r="E8" s="5">
        <f>SQRT(F3*F3+G3*G3+H3*H3+I3*I3)</f>
        <v>7.6157731058639087</v>
      </c>
    </row>
    <row r="9" spans="3:11" x14ac:dyDescent="0.3">
      <c r="E9" s="4"/>
    </row>
    <row r="10" spans="3:11" ht="88.9" customHeight="1" x14ac:dyDescent="0.3">
      <c r="C10" s="1" t="s">
        <v>20</v>
      </c>
      <c r="E10" s="5">
        <f>SQRT(F4*F4+G4*G4+H4*H4+I4*I4)</f>
        <v>7.416198487095663</v>
      </c>
    </row>
    <row r="12" spans="3:11" ht="98.65" customHeight="1" x14ac:dyDescent="0.3">
      <c r="E12" s="5">
        <f>E6/(E8*E10)</f>
        <v>0.67280352020668543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3"/>
  <sheetViews>
    <sheetView showGridLines="0" zoomScale="90" zoomScaleNormal="90" workbookViewId="0">
      <selection activeCell="B8" sqref="B8"/>
    </sheetView>
  </sheetViews>
  <sheetFormatPr defaultRowHeight="16.5" x14ac:dyDescent="0.3"/>
  <cols>
    <col min="10" max="10" width="11.25" customWidth="1"/>
    <col min="11" max="11" width="22" customWidth="1"/>
    <col min="12" max="12" width="17.125" customWidth="1"/>
  </cols>
  <sheetData>
    <row r="2" spans="2:12" x14ac:dyDescent="0.3">
      <c r="B2" s="27" t="s">
        <v>24</v>
      </c>
      <c r="C2" s="27"/>
      <c r="D2" s="27"/>
      <c r="E2" s="27"/>
      <c r="F2" s="27"/>
      <c r="G2" s="27"/>
      <c r="H2" s="27"/>
    </row>
    <row r="3" spans="2:12" x14ac:dyDescent="0.3">
      <c r="B3" s="27"/>
      <c r="C3" s="27"/>
      <c r="D3" s="27"/>
      <c r="E3" s="27"/>
      <c r="F3" s="27"/>
      <c r="G3" s="27"/>
      <c r="H3" s="27"/>
    </row>
    <row r="4" spans="2:12" x14ac:dyDescent="0.3">
      <c r="B4" s="27"/>
      <c r="C4" s="27"/>
      <c r="D4" s="27"/>
      <c r="E4" s="27"/>
      <c r="F4" s="27"/>
      <c r="G4" s="27"/>
      <c r="H4" s="27"/>
    </row>
    <row r="5" spans="2:12" x14ac:dyDescent="0.3">
      <c r="B5" s="27"/>
      <c r="C5" s="27"/>
      <c r="D5" s="27"/>
      <c r="E5" s="27"/>
      <c r="F5" s="27"/>
      <c r="G5" s="27"/>
      <c r="H5" s="27"/>
    </row>
    <row r="7" spans="2:12" ht="17.25" thickBot="1" x14ac:dyDescent="0.35"/>
    <row r="8" spans="2:12" ht="19.5" x14ac:dyDescent="0.3">
      <c r="B8" s="7"/>
      <c r="C8" s="8" t="s">
        <v>0</v>
      </c>
      <c r="D8" s="8" t="s">
        <v>1</v>
      </c>
      <c r="E8" s="8" t="s">
        <v>2</v>
      </c>
      <c r="F8" s="8" t="s">
        <v>3</v>
      </c>
      <c r="G8" s="8" t="s">
        <v>4</v>
      </c>
      <c r="H8" s="9" t="s">
        <v>5</v>
      </c>
      <c r="J8" s="15" t="s">
        <v>21</v>
      </c>
      <c r="K8" s="16" t="s">
        <v>22</v>
      </c>
      <c r="L8" s="17" t="s">
        <v>23</v>
      </c>
    </row>
    <row r="9" spans="2:12" ht="19.5" x14ac:dyDescent="0.3">
      <c r="B9" s="10" t="s">
        <v>6</v>
      </c>
      <c r="C9" s="6">
        <v>5</v>
      </c>
      <c r="D9" s="6">
        <v>1</v>
      </c>
      <c r="E9" s="6">
        <v>4</v>
      </c>
      <c r="F9" s="6">
        <v>4</v>
      </c>
      <c r="G9" s="6"/>
      <c r="H9" s="11"/>
      <c r="J9" s="10">
        <f t="shared" ref="J9:J13" si="0">($C$9*C9)+($D$9*D9)+($E$9*E9)+($F$9*F9)</f>
        <v>58</v>
      </c>
      <c r="K9" s="6">
        <f>SQRT((C9*C9)+(D9*D9)+(E9*E9)+(F9*F9))</f>
        <v>7.6157731058639087</v>
      </c>
      <c r="L9" s="18">
        <f>J9/($K$9*K9)</f>
        <v>0.99999999999999989</v>
      </c>
    </row>
    <row r="10" spans="2:12" ht="19.5" x14ac:dyDescent="0.3">
      <c r="B10" s="24" t="s">
        <v>7</v>
      </c>
      <c r="C10" s="6">
        <v>3</v>
      </c>
      <c r="D10" s="6">
        <v>1</v>
      </c>
      <c r="E10" s="6">
        <v>2</v>
      </c>
      <c r="F10" s="6">
        <v>2</v>
      </c>
      <c r="G10" s="6">
        <v>3</v>
      </c>
      <c r="H10" s="11">
        <v>2</v>
      </c>
      <c r="J10" s="10">
        <f t="shared" si="0"/>
        <v>32</v>
      </c>
      <c r="K10" s="6">
        <f t="shared" ref="K10:K13" si="1">SQRT((C10*C10)+(D10*D10)+(E10*E10)+(F10*F10))</f>
        <v>4.2426406871192848</v>
      </c>
      <c r="L10" s="11">
        <f t="shared" ref="L10:L13" si="2">J10/($K$9*K10)</f>
        <v>0.9903751369442767</v>
      </c>
    </row>
    <row r="11" spans="2:12" ht="19.5" x14ac:dyDescent="0.3">
      <c r="B11" s="25" t="s">
        <v>31</v>
      </c>
      <c r="C11" s="6">
        <v>4</v>
      </c>
      <c r="D11" s="6">
        <v>2</v>
      </c>
      <c r="E11" s="6">
        <v>4</v>
      </c>
      <c r="F11" s="6">
        <v>5</v>
      </c>
      <c r="G11" s="6">
        <v>5</v>
      </c>
      <c r="H11" s="11">
        <v>2</v>
      </c>
      <c r="J11" s="10">
        <f t="shared" si="0"/>
        <v>58</v>
      </c>
      <c r="K11" s="6">
        <f t="shared" si="1"/>
        <v>7.810249675906654</v>
      </c>
      <c r="L11" s="11">
        <f t="shared" si="2"/>
        <v>0.9750998267516755</v>
      </c>
    </row>
    <row r="12" spans="2:12" ht="19.5" x14ac:dyDescent="0.3">
      <c r="B12" s="23" t="s">
        <v>32</v>
      </c>
      <c r="C12" s="6">
        <v>3</v>
      </c>
      <c r="D12" s="6">
        <v>3</v>
      </c>
      <c r="E12" s="6">
        <v>1</v>
      </c>
      <c r="F12" s="6">
        <v>5</v>
      </c>
      <c r="G12" s="6">
        <v>4</v>
      </c>
      <c r="H12" s="11">
        <v>2</v>
      </c>
      <c r="J12" s="10">
        <f t="shared" si="0"/>
        <v>42</v>
      </c>
      <c r="K12" s="6">
        <f t="shared" si="1"/>
        <v>6.6332495807107996</v>
      </c>
      <c r="L12" s="11">
        <f t="shared" si="2"/>
        <v>0.83139796158814061</v>
      </c>
    </row>
    <row r="13" spans="2:12" ht="20.25" thickBot="1" x14ac:dyDescent="0.35">
      <c r="B13" s="26" t="s">
        <v>30</v>
      </c>
      <c r="C13" s="13">
        <v>1</v>
      </c>
      <c r="D13" s="13">
        <v>5</v>
      </c>
      <c r="E13" s="13">
        <v>5</v>
      </c>
      <c r="F13" s="13">
        <v>2</v>
      </c>
      <c r="G13" s="13">
        <v>1</v>
      </c>
      <c r="H13" s="14">
        <v>2</v>
      </c>
      <c r="J13" s="12">
        <f t="shared" si="0"/>
        <v>38</v>
      </c>
      <c r="K13" s="13">
        <f t="shared" si="1"/>
        <v>7.416198487095663</v>
      </c>
      <c r="L13" s="14">
        <f t="shared" si="2"/>
        <v>0.67280352020668543</v>
      </c>
    </row>
    <row r="16" spans="2:12" x14ac:dyDescent="0.3">
      <c r="B16" s="19"/>
      <c r="C16" s="20"/>
      <c r="D16" s="19"/>
      <c r="E16" s="20"/>
      <c r="F16" s="19"/>
      <c r="G16" s="20"/>
      <c r="H16" s="19"/>
      <c r="I16" s="20"/>
    </row>
    <row r="17" spans="2:9" x14ac:dyDescent="0.3">
      <c r="B17" s="19"/>
      <c r="C17" s="20"/>
      <c r="D17" s="19"/>
      <c r="E17" s="20"/>
      <c r="F17" s="19"/>
      <c r="G17" s="20"/>
      <c r="H17" s="19"/>
      <c r="I17" s="20"/>
    </row>
    <row r="18" spans="2:9" x14ac:dyDescent="0.3">
      <c r="B18" s="19"/>
      <c r="C18" s="20"/>
      <c r="D18" s="19"/>
      <c r="E18" s="20"/>
      <c r="F18" s="19"/>
      <c r="G18" s="20"/>
      <c r="H18" s="19"/>
      <c r="I18" s="20"/>
    </row>
    <row r="19" spans="2:9" ht="17.25" thickBot="1" x14ac:dyDescent="0.35">
      <c r="B19" s="21"/>
      <c r="C19" s="22"/>
      <c r="D19" s="21"/>
      <c r="E19" s="22"/>
      <c r="F19" s="21"/>
      <c r="G19" s="22"/>
      <c r="H19" s="21"/>
      <c r="I19" s="22"/>
    </row>
    <row r="20" spans="2:9" ht="17.25" thickTop="1" x14ac:dyDescent="0.3"/>
    <row r="21" spans="2:9" ht="19.5" x14ac:dyDescent="0.3">
      <c r="B21" s="28" t="s">
        <v>26</v>
      </c>
      <c r="C21" s="28"/>
      <c r="D21" s="28" t="s">
        <v>27</v>
      </c>
      <c r="E21" s="28"/>
      <c r="F21" s="28" t="s">
        <v>28</v>
      </c>
      <c r="G21" s="28"/>
      <c r="H21" s="28" t="s">
        <v>29</v>
      </c>
      <c r="I21" s="28"/>
    </row>
    <row r="23" spans="2:9" x14ac:dyDescent="0.3">
      <c r="G23" t="s">
        <v>25</v>
      </c>
    </row>
  </sheetData>
  <mergeCells count="5">
    <mergeCell ref="B2:H5"/>
    <mergeCell ref="B21:C21"/>
    <mergeCell ref="D21:E21"/>
    <mergeCell ref="F21:G21"/>
    <mergeCell ref="H21:I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ECEF-7387-4D8C-BAA5-5AF54929E5A9}">
  <dimension ref="B2:I12"/>
  <sheetViews>
    <sheetView showGridLines="0" tabSelected="1" zoomScale="90" zoomScaleNormal="90" workbookViewId="0">
      <selection activeCell="K9" sqref="K9"/>
    </sheetView>
  </sheetViews>
  <sheetFormatPr defaultRowHeight="16.5" x14ac:dyDescent="0.3"/>
  <sheetData>
    <row r="2" spans="2:9" x14ac:dyDescent="0.3">
      <c r="B2" s="27" t="s">
        <v>33</v>
      </c>
      <c r="C2" s="27"/>
      <c r="D2" s="27"/>
      <c r="E2" s="27"/>
      <c r="F2" s="27"/>
      <c r="G2" s="27"/>
      <c r="H2" s="27"/>
    </row>
    <row r="3" spans="2:9" x14ac:dyDescent="0.3">
      <c r="B3" s="27"/>
      <c r="C3" s="27"/>
      <c r="D3" s="27"/>
      <c r="E3" s="27"/>
      <c r="F3" s="27"/>
      <c r="G3" s="27"/>
      <c r="H3" s="27"/>
    </row>
    <row r="4" spans="2:9" ht="17.25" thickBot="1" x14ac:dyDescent="0.35">
      <c r="B4" s="27"/>
      <c r="C4" s="27"/>
      <c r="D4" s="27"/>
      <c r="E4" s="27"/>
      <c r="F4" s="27"/>
      <c r="G4" s="27"/>
      <c r="H4" s="27"/>
    </row>
    <row r="5" spans="2:9" ht="19.5" x14ac:dyDescent="0.3">
      <c r="B5" s="7"/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9" t="s">
        <v>5</v>
      </c>
    </row>
    <row r="6" spans="2:9" ht="19.5" x14ac:dyDescent="0.3">
      <c r="B6" s="10" t="s">
        <v>6</v>
      </c>
      <c r="C6" s="6">
        <v>5</v>
      </c>
      <c r="D6" s="6">
        <v>1</v>
      </c>
      <c r="E6" s="6">
        <v>4</v>
      </c>
      <c r="F6" s="6">
        <v>4</v>
      </c>
      <c r="G6" s="6"/>
      <c r="H6" s="11"/>
    </row>
    <row r="7" spans="2:9" ht="19.5" x14ac:dyDescent="0.3">
      <c r="B7" s="24" t="s">
        <v>7</v>
      </c>
      <c r="C7" s="6">
        <v>3</v>
      </c>
      <c r="D7" s="6">
        <v>1</v>
      </c>
      <c r="E7" s="6">
        <v>2</v>
      </c>
      <c r="F7" s="6">
        <v>2</v>
      </c>
      <c r="G7" s="6">
        <v>3</v>
      </c>
      <c r="H7" s="11">
        <v>2</v>
      </c>
    </row>
    <row r="8" spans="2:9" ht="19.5" x14ac:dyDescent="0.3">
      <c r="B8" s="25" t="s">
        <v>31</v>
      </c>
      <c r="C8" s="6">
        <v>4</v>
      </c>
      <c r="D8" s="6">
        <v>2</v>
      </c>
      <c r="E8" s="6">
        <v>4</v>
      </c>
      <c r="F8" s="6">
        <v>5</v>
      </c>
      <c r="G8" s="6">
        <v>5</v>
      </c>
      <c r="H8" s="11">
        <v>2</v>
      </c>
    </row>
    <row r="9" spans="2:9" ht="19.5" x14ac:dyDescent="0.3">
      <c r="B9" s="23" t="s">
        <v>32</v>
      </c>
      <c r="C9" s="6">
        <v>3</v>
      </c>
      <c r="D9" s="6">
        <v>3</v>
      </c>
      <c r="E9" s="6">
        <v>1</v>
      </c>
      <c r="F9" s="6">
        <v>5</v>
      </c>
      <c r="G9" s="6">
        <v>4</v>
      </c>
      <c r="H9" s="11">
        <v>2</v>
      </c>
    </row>
    <row r="10" spans="2:9" ht="20.25" thickBot="1" x14ac:dyDescent="0.35">
      <c r="B10" s="26" t="s">
        <v>30</v>
      </c>
      <c r="C10" s="13">
        <v>1</v>
      </c>
      <c r="D10" s="13">
        <v>5</v>
      </c>
      <c r="E10" s="13">
        <v>5</v>
      </c>
      <c r="F10" s="13">
        <v>2</v>
      </c>
      <c r="G10" s="13">
        <v>1</v>
      </c>
      <c r="H10" s="14">
        <v>2</v>
      </c>
    </row>
    <row r="12" spans="2:9" ht="19.5" x14ac:dyDescent="0.3">
      <c r="B12" s="28"/>
      <c r="C12" s="28"/>
      <c r="D12" s="28"/>
      <c r="E12" s="28"/>
      <c r="F12" s="28"/>
      <c r="G12" s="28"/>
      <c r="H12" s="28"/>
      <c r="I12" s="28"/>
    </row>
  </sheetData>
  <mergeCells count="5">
    <mergeCell ref="B2:H4"/>
    <mergeCell ref="B12:C12"/>
    <mergeCell ref="D12:E12"/>
    <mergeCell ref="F12:G12"/>
    <mergeCell ref="H12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kimlee</vt:lpstr>
      <vt:lpstr>kimpark</vt:lpstr>
      <vt:lpstr>kimchoi</vt:lpstr>
      <vt:lpstr>kimkwon</vt:lpstr>
      <vt:lpstr>total</vt:lpstr>
      <vt:lpstr>dta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김기태</dc:creator>
  <cp:lastModifiedBy>2351034001</cp:lastModifiedBy>
  <dcterms:created xsi:type="dcterms:W3CDTF">2024-08-01T19:59:45Z</dcterms:created>
  <dcterms:modified xsi:type="dcterms:W3CDTF">2024-08-02T01:09:53Z</dcterms:modified>
</cp:coreProperties>
</file>