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mingyue/Desktop/"/>
    </mc:Choice>
  </mc:AlternateContent>
  <xr:revisionPtr revIDLastSave="0" documentId="13_ncr:1_{74B8DDD2-661D-164A-9949-41EECE1F3DC2}" xr6:coauthVersionLast="45" xr6:coauthVersionMax="45" xr10:uidLastSave="{00000000-0000-0000-0000-000000000000}"/>
  <bookViews>
    <workbookView xWindow="0" yWindow="460" windowWidth="28800" windowHeight="17540" xr2:uid="{F04556AF-DA86-5E40-8D2A-AFD39EE0F9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13" i="1" l="1"/>
  <c r="G188" i="1"/>
  <c r="G185" i="1"/>
  <c r="K185" i="1" s="1"/>
  <c r="K180" i="1"/>
  <c r="I180" i="1"/>
  <c r="F112" i="1" l="1"/>
  <c r="G112" i="1"/>
  <c r="H112" i="1"/>
  <c r="I112" i="1"/>
  <c r="E112" i="1"/>
</calcChain>
</file>

<file path=xl/sharedStrings.xml><?xml version="1.0" encoding="utf-8"?>
<sst xmlns="http://schemas.openxmlformats.org/spreadsheetml/2006/main" count="99" uniqueCount="53">
  <si>
    <t>Monday</t>
  </si>
  <si>
    <t>Tuesday</t>
  </si>
  <si>
    <t>Wednesday</t>
  </si>
  <si>
    <t>Thursday</t>
  </si>
  <si>
    <t>Friday</t>
  </si>
  <si>
    <t>Saturday</t>
  </si>
  <si>
    <t>Sunday</t>
  </si>
  <si>
    <t xml:space="preserve">                  星期
课次</t>
  </si>
  <si>
    <t>Monday</t>
    <phoneticPr fontId="1" type="noConversion"/>
  </si>
  <si>
    <t xml:space="preserve">      Day
class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</si>
  <si>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</si>
  <si>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</si>
  <si>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</si>
  <si>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</si>
  <si>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</si>
  <si>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</si>
  <si>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place</t>
    <phoneticPr fontId="1" type="noConversion"/>
  </si>
  <si>
    <t>time</t>
    <phoneticPr fontId="1" type="noConversion"/>
  </si>
  <si>
    <t>Total</t>
  </si>
  <si>
    <t>q</t>
    <phoneticPr fontId="1" type="noConversion"/>
  </si>
  <si>
    <t>w</t>
    <phoneticPr fontId="1" type="noConversion"/>
  </si>
  <si>
    <t>e</t>
    <phoneticPr fontId="1" type="noConversion"/>
  </si>
  <si>
    <t xml:space="preserve">                  星期
课次</t>
    <phoneticPr fontId="1" type="noConversion"/>
  </si>
  <si>
    <t>old</t>
    <phoneticPr fontId="1" type="noConversion"/>
  </si>
  <si>
    <t xml:space="preserve"> keep 2 digits</t>
    <phoneticPr fontId="1" type="noConversion"/>
  </si>
  <si>
    <t>new  会计格式</t>
    <phoneticPr fontId="1" type="noConversion"/>
  </si>
  <si>
    <t>百变日期格式</t>
    <phoneticPr fontId="1" type="noConversion"/>
  </si>
  <si>
    <t>一</t>
    <phoneticPr fontId="1" type="noConversion"/>
  </si>
  <si>
    <t>我是一号</t>
    <phoneticPr fontId="1" type="noConversion"/>
  </si>
  <si>
    <t>二</t>
    <phoneticPr fontId="1" type="noConversion"/>
  </si>
  <si>
    <t>四</t>
    <phoneticPr fontId="1" type="noConversion"/>
  </si>
  <si>
    <t>√</t>
    <phoneticPr fontId="1" type="noConversion"/>
  </si>
  <si>
    <t>×</t>
    <phoneticPr fontId="1" type="noConversion"/>
  </si>
  <si>
    <t>jack</t>
    <phoneticPr fontId="1" type="noConversion"/>
  </si>
  <si>
    <t>bob</t>
    <phoneticPr fontId="1" type="noConversion"/>
  </si>
  <si>
    <t>jhon</t>
    <phoneticPr fontId="1" type="noConversion"/>
  </si>
  <si>
    <t>电话号码</t>
    <phoneticPr fontId="1" type="noConversion"/>
  </si>
  <si>
    <t>131-2223-456</t>
    <phoneticPr fontId="1" type="noConversion"/>
  </si>
  <si>
    <t>a'a</t>
    <phoneticPr fontId="1" type="noConversion"/>
  </si>
  <si>
    <t>bb</t>
    <phoneticPr fontId="1" type="noConversion"/>
  </si>
  <si>
    <t>cc</t>
    <phoneticPr fontId="1" type="noConversion"/>
  </si>
  <si>
    <t>dd</t>
    <phoneticPr fontId="1" type="noConversion"/>
  </si>
  <si>
    <t>ee</t>
    <phoneticPr fontId="1" type="noConversion"/>
  </si>
  <si>
    <t>ff</t>
    <phoneticPr fontId="1" type="noConversion"/>
  </si>
  <si>
    <t>gg</t>
    <phoneticPr fontId="1" type="noConversion"/>
  </si>
  <si>
    <t>hh</t>
    <phoneticPr fontId="1" type="noConversion"/>
  </si>
  <si>
    <t>ii</t>
    <phoneticPr fontId="1" type="noConversion"/>
  </si>
  <si>
    <t>today</t>
    <phoneticPr fontId="1" type="noConversion"/>
  </si>
  <si>
    <t>xmas</t>
    <phoneticPr fontId="1" type="noConversion"/>
  </si>
  <si>
    <t>count down</t>
    <phoneticPr fontId="1" type="noConversion"/>
  </si>
  <si>
    <t>123456789012</t>
    <phoneticPr fontId="1" type="noConversion"/>
  </si>
  <si>
    <t>0000101</t>
    <phoneticPr fontId="1" type="noConversion"/>
  </si>
  <si>
    <t>34/56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</si>
</sst>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&quot;$&quot;#,##0.00"/>
    <numFmt numFmtId="178" formatCode="&quot;我&quot;&quot;是&quot;@&quot;号&quot;"/>
    <numFmt numFmtId="179" formatCode="&quot;我&quot;&quot;我&quot;&quot;是&quot;@&quot;号&quot;"/>
    <numFmt numFmtId="180" formatCode="[=1]&quot;√&quot;;[=2]&quot;×&quot;\ "/>
    <numFmt numFmtId="185" formatCode="yyyy/mm/dd\ h:mm:ss"/>
  </numFmts>
  <fonts count="4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2"/>
      <color rgb="FF000000"/>
      <name val="等线"/>
      <family val="4"/>
      <charset val="134"/>
      <scheme val="minor"/>
    </font>
    <font>
      <b/>
      <sz val="12"/>
      <color theme="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2" xfId="0" applyBorder="1" applyAlignment="1">
      <alignment wrapText="1"/>
    </xf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applyFont="1" applyBorder="1"/>
    <xf numFmtId="0" fontId="0" fillId="3" borderId="15" xfId="0" applyFont="1" applyFill="1" applyBorder="1"/>
    <xf numFmtId="0" fontId="0" fillId="0" borderId="15" xfId="0" applyFont="1" applyBorder="1"/>
    <xf numFmtId="0" fontId="2" fillId="3" borderId="15" xfId="0" applyFont="1" applyFill="1" applyBorder="1"/>
    <xf numFmtId="0" fontId="2" fillId="0" borderId="15" xfId="0" applyFont="1" applyBorder="1"/>
    <xf numFmtId="0" fontId="0" fillId="3" borderId="16" xfId="0" applyFont="1" applyFill="1" applyBorder="1"/>
    <xf numFmtId="0" fontId="0" fillId="0" borderId="16" xfId="0" applyFont="1" applyBorder="1"/>
    <xf numFmtId="0" fontId="2" fillId="3" borderId="16" xfId="0" applyFont="1" applyFill="1" applyBorder="1"/>
    <xf numFmtId="0" fontId="2" fillId="0" borderId="16" xfId="0" applyFont="1" applyBorder="1"/>
    <xf numFmtId="0" fontId="3" fillId="2" borderId="0" xfId="0" applyFont="1" applyFill="1" applyBorder="1"/>
    <xf numFmtId="0" fontId="3" fillId="2" borderId="17" xfId="0" applyFont="1" applyFill="1" applyBorder="1"/>
    <xf numFmtId="0" fontId="2" fillId="3" borderId="0" xfId="0" applyFont="1" applyFill="1" applyBorder="1"/>
    <xf numFmtId="0" fontId="2" fillId="3" borderId="17" xfId="0" applyFont="1" applyFill="1" applyBorder="1"/>
    <xf numFmtId="0" fontId="0" fillId="3" borderId="0" xfId="0" applyFont="1" applyFill="1" applyBorder="1"/>
    <xf numFmtId="0" fontId="0" fillId="0" borderId="0" xfId="0" applyFont="1" applyBorder="1"/>
    <xf numFmtId="176" fontId="0" fillId="0" borderId="1" xfId="0" applyNumberFormat="1" applyBorder="1"/>
    <xf numFmtId="177" fontId="0" fillId="0" borderId="1" xfId="0" applyNumberFormat="1" applyBorder="1"/>
    <xf numFmtId="14" fontId="0" fillId="0" borderId="1" xfId="0" applyNumberFormat="1" applyBorder="1"/>
    <xf numFmtId="178" fontId="0" fillId="0" borderId="1" xfId="0" applyNumberFormat="1" applyBorder="1"/>
    <xf numFmtId="179" fontId="0" fillId="0" borderId="0" xfId="0" applyNumberFormat="1"/>
    <xf numFmtId="180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/>
    <xf numFmtId="58" fontId="0" fillId="0" borderId="0" xfId="0" applyNumberFormat="1"/>
    <xf numFmtId="18" fontId="0" fillId="0" borderId="0" xfId="0" applyNumberFormat="1"/>
    <xf numFmtId="185" fontId="0" fillId="0" borderId="0" xfId="0" applyNumberFormat="1"/>
    <xf numFmtId="0" fontId="0" fillId="0" borderId="0" xfId="0" quotePrefix="1"/>
    <xf numFmtId="49" fontId="0" fillId="0" borderId="0" xfId="0" applyNumberFormat="1"/>
    <xf numFmtId="13" fontId="0" fillId="0" borderId="0" xfId="0" applyNumberFormat="1"/>
    <xf numFmtId="12" fontId="0" fillId="0" borderId="0" xfId="0" applyNumberForma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等线"/>
        <family val="4"/>
        <charset val="134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等线"/>
        <family val="4"/>
        <charset val="134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等线"/>
        <family val="4"/>
        <charset val="134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等线"/>
        <family val="4"/>
        <charset val="134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等线"/>
        <family val="4"/>
        <charset val="134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等线"/>
        <family val="4"/>
        <charset val="134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等线"/>
        <family val="4"/>
        <charset val="134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等线"/>
        <family val="4"/>
        <charset val="134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等线"/>
        <family val="4"/>
        <charset val="134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等线"/>
        <family val="4"/>
        <charset val="134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等线"/>
        <family val="4"/>
        <charset val="134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等线"/>
        <family val="4"/>
        <charset val="134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等线"/>
        <family val="4"/>
        <charset val="134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等线"/>
        <family val="4"/>
        <charset val="134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等线"/>
        <family val="4"/>
        <charset val="134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20</xdr:row>
      <xdr:rowOff>12700</xdr:rowOff>
    </xdr:from>
    <xdr:to>
      <xdr:col>1</xdr:col>
      <xdr:colOff>12700</xdr:colOff>
      <xdr:row>20</xdr:row>
      <xdr:rowOff>596900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D9309CBF-A567-444C-8263-81306E8B6188}"/>
            </a:ext>
          </a:extLst>
        </xdr:cNvPr>
        <xdr:cNvCxnSpPr/>
      </xdr:nvCxnSpPr>
      <xdr:spPr>
        <a:xfrm>
          <a:off x="25400" y="4432300"/>
          <a:ext cx="1409700" cy="584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38100</xdr:colOff>
      <xdr:row>20</xdr:row>
      <xdr:rowOff>12700</xdr:rowOff>
    </xdr:from>
    <xdr:to>
      <xdr:col>0</xdr:col>
      <xdr:colOff>762000</xdr:colOff>
      <xdr:row>21</xdr:row>
      <xdr:rowOff>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1C4672D8-8C47-B747-9351-797BCD7573DA}"/>
            </a:ext>
          </a:extLst>
        </xdr:cNvPr>
        <xdr:cNvCxnSpPr/>
      </xdr:nvCxnSpPr>
      <xdr:spPr>
        <a:xfrm>
          <a:off x="38100" y="4432300"/>
          <a:ext cx="723900" cy="787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673100</xdr:colOff>
      <xdr:row>20</xdr:row>
      <xdr:rowOff>25400</xdr:rowOff>
    </xdr:from>
    <xdr:to>
      <xdr:col>1</xdr:col>
      <xdr:colOff>12700</xdr:colOff>
      <xdr:row>20</xdr:row>
      <xdr:rowOff>292100</xdr:rowOff>
    </xdr:to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6590B0F9-3721-3A49-B02A-6F0588A6E47A}"/>
            </a:ext>
          </a:extLst>
        </xdr:cNvPr>
        <xdr:cNvSpPr txBox="1"/>
      </xdr:nvSpPr>
      <xdr:spPr>
        <a:xfrm rot="10800000" flipV="1">
          <a:off x="673100" y="4318000"/>
          <a:ext cx="4699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星期</a:t>
          </a:r>
        </a:p>
      </xdr:txBody>
    </xdr:sp>
    <xdr:clientData/>
  </xdr:twoCellAnchor>
  <xdr:twoCellAnchor>
    <xdr:from>
      <xdr:col>0</xdr:col>
      <xdr:colOff>762000</xdr:colOff>
      <xdr:row>20</xdr:row>
      <xdr:rowOff>482600</xdr:rowOff>
    </xdr:from>
    <xdr:to>
      <xdr:col>0</xdr:col>
      <xdr:colOff>1206500</xdr:colOff>
      <xdr:row>20</xdr:row>
      <xdr:rowOff>774700</xdr:rowOff>
    </xdr:to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A53A9548-EA96-0148-BF83-183C28FAE60C}"/>
            </a:ext>
          </a:extLst>
        </xdr:cNvPr>
        <xdr:cNvSpPr txBox="1"/>
      </xdr:nvSpPr>
      <xdr:spPr>
        <a:xfrm rot="10800000" flipV="1">
          <a:off x="762000" y="4902200"/>
          <a:ext cx="44450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课次</a:t>
          </a:r>
        </a:p>
      </xdr:txBody>
    </xdr:sp>
    <xdr:clientData/>
  </xdr:twoCellAnchor>
  <xdr:twoCellAnchor>
    <xdr:from>
      <xdr:col>0</xdr:col>
      <xdr:colOff>0</xdr:colOff>
      <xdr:row>20</xdr:row>
      <xdr:rowOff>482600</xdr:rowOff>
    </xdr:from>
    <xdr:to>
      <xdr:col>0</xdr:col>
      <xdr:colOff>469900</xdr:colOff>
      <xdr:row>20</xdr:row>
      <xdr:rowOff>749300</xdr:rowOff>
    </xdr:to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EA2002F6-2708-3344-845C-27CDE3B1FBC5}"/>
            </a:ext>
          </a:extLst>
        </xdr:cNvPr>
        <xdr:cNvSpPr txBox="1"/>
      </xdr:nvSpPr>
      <xdr:spPr>
        <a:xfrm rot="10800000" flipV="1">
          <a:off x="0" y="4775200"/>
          <a:ext cx="46990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班级</a:t>
          </a:r>
        </a:p>
      </xdr:txBody>
    </xdr:sp>
    <xdr:clientData/>
  </xdr:twoCellAnchor>
  <xdr:twoCellAnchor>
    <xdr:from>
      <xdr:col>1</xdr:col>
      <xdr:colOff>812800</xdr:colOff>
      <xdr:row>62</xdr:row>
      <xdr:rowOff>25400</xdr:rowOff>
    </xdr:from>
    <xdr:to>
      <xdr:col>3</xdr:col>
      <xdr:colOff>800100</xdr:colOff>
      <xdr:row>64</xdr:row>
      <xdr:rowOff>165100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0D33399-9FB0-3F40-BD30-62E44E4AFBC5}"/>
            </a:ext>
          </a:extLst>
        </xdr:cNvPr>
        <xdr:cNvCxnSpPr/>
      </xdr:nvCxnSpPr>
      <xdr:spPr>
        <a:xfrm>
          <a:off x="2235200" y="14147800"/>
          <a:ext cx="1638300" cy="5461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62</xdr:row>
      <xdr:rowOff>50800</xdr:rowOff>
    </xdr:from>
    <xdr:to>
      <xdr:col>3</xdr:col>
      <xdr:colOff>215900</xdr:colOff>
      <xdr:row>66</xdr:row>
      <xdr:rowOff>38100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B48966BB-357C-834D-BFF1-82AF1A072604}"/>
            </a:ext>
          </a:extLst>
        </xdr:cNvPr>
        <xdr:cNvCxnSpPr/>
      </xdr:nvCxnSpPr>
      <xdr:spPr>
        <a:xfrm>
          <a:off x="2247900" y="14173200"/>
          <a:ext cx="1041400" cy="8001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228600</xdr:colOff>
      <xdr:row>62</xdr:row>
      <xdr:rowOff>76200</xdr:rowOff>
    </xdr:from>
    <xdr:to>
      <xdr:col>3</xdr:col>
      <xdr:colOff>774700</xdr:colOff>
      <xdr:row>63</xdr:row>
      <xdr:rowOff>165100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62AB427B-9F00-B145-875A-60F6E7AFE4B8}"/>
            </a:ext>
          </a:extLst>
        </xdr:cNvPr>
        <xdr:cNvSpPr txBox="1"/>
      </xdr:nvSpPr>
      <xdr:spPr>
        <a:xfrm>
          <a:off x="3302000" y="14198600"/>
          <a:ext cx="54610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altLang="zh-CN" sz="1400"/>
            <a:t>Day</a:t>
          </a:r>
          <a:endParaRPr lang="zh-CN" altLang="en-US" sz="1400"/>
        </a:p>
      </xdr:txBody>
    </xdr:sp>
    <xdr:clientData/>
  </xdr:twoCellAnchor>
  <xdr:twoCellAnchor>
    <xdr:from>
      <xdr:col>3</xdr:col>
      <xdr:colOff>139700</xdr:colOff>
      <xdr:row>64</xdr:row>
      <xdr:rowOff>114300</xdr:rowOff>
    </xdr:from>
    <xdr:to>
      <xdr:col>3</xdr:col>
      <xdr:colOff>774700</xdr:colOff>
      <xdr:row>65</xdr:row>
      <xdr:rowOff>190500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2E8BC59A-40A8-7348-970B-50AD64EB7402}"/>
            </a:ext>
          </a:extLst>
        </xdr:cNvPr>
        <xdr:cNvSpPr txBox="1"/>
      </xdr:nvSpPr>
      <xdr:spPr>
        <a:xfrm>
          <a:off x="3213100" y="14643100"/>
          <a:ext cx="6350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>
            <a:solidFill>
              <a:schemeClr val="dk1"/>
            </a:solidFill>
          </a:endParaRPr>
        </a:p>
      </xdr:txBody>
    </xdr:sp>
    <xdr:clientData/>
  </xdr:twoCellAnchor>
  <xdr:twoCellAnchor>
    <xdr:from>
      <xdr:col>3</xdr:col>
      <xdr:colOff>88900</xdr:colOff>
      <xdr:row>64</xdr:row>
      <xdr:rowOff>88900</xdr:rowOff>
    </xdr:from>
    <xdr:to>
      <xdr:col>3</xdr:col>
      <xdr:colOff>774700</xdr:colOff>
      <xdr:row>65</xdr:row>
      <xdr:rowOff>152400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8D99C538-898A-074E-B956-CA8E5C10D91E}"/>
            </a:ext>
          </a:extLst>
        </xdr:cNvPr>
        <xdr:cNvSpPr txBox="1"/>
      </xdr:nvSpPr>
      <xdr:spPr>
        <a:xfrm>
          <a:off x="3162300" y="14617700"/>
          <a:ext cx="685800" cy="2667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altLang="zh-CN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num</a:t>
          </a:r>
          <a:endParaRPr lang="zh-CN" altLang="en-US" sz="1400"/>
        </a:p>
      </xdr:txBody>
    </xdr:sp>
    <xdr:clientData/>
  </xdr:twoCellAnchor>
  <xdr:twoCellAnchor>
    <xdr:from>
      <xdr:col>2</xdr:col>
      <xdr:colOff>76200</xdr:colOff>
      <xdr:row>64</xdr:row>
      <xdr:rowOff>114300</xdr:rowOff>
    </xdr:from>
    <xdr:to>
      <xdr:col>2</xdr:col>
      <xdr:colOff>762000</xdr:colOff>
      <xdr:row>65</xdr:row>
      <xdr:rowOff>177800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43AF5F3A-78C6-714E-95F0-C643445AEEFF}"/>
            </a:ext>
          </a:extLst>
        </xdr:cNvPr>
        <xdr:cNvSpPr txBox="1"/>
      </xdr:nvSpPr>
      <xdr:spPr>
        <a:xfrm>
          <a:off x="2324100" y="14643100"/>
          <a:ext cx="6858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altLang="zh-CN" sz="1400">
              <a:ln>
                <a:noFill/>
              </a:ln>
              <a:solidFill>
                <a:schemeClr val="dk1"/>
              </a:solidFill>
            </a:rPr>
            <a:t>class</a:t>
          </a:r>
          <a:endParaRPr lang="zh-CN" altLang="en-US" sz="1400">
            <a:ln>
              <a:noFill/>
            </a:ln>
            <a:solidFill>
              <a:schemeClr val="dk1"/>
            </a:solidFill>
          </a:endParaRPr>
        </a:p>
      </xdr:txBody>
    </xdr:sp>
    <xdr:clientData/>
  </xdr:twoCellAnchor>
  <xdr:oneCellAnchor>
    <xdr:from>
      <xdr:col>8</xdr:col>
      <xdr:colOff>767901</xdr:colOff>
      <xdr:row>134</xdr:row>
      <xdr:rowOff>158557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8CC44ED-EF5C-384D-9775-E0D60060D311}"/>
            </a:ext>
          </a:extLst>
        </xdr:cNvPr>
        <xdr:cNvSpPr txBox="1"/>
      </xdr:nvSpPr>
      <xdr:spPr>
        <a:xfrm>
          <a:off x="8631638" y="299714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767901</xdr:colOff>
      <xdr:row>134</xdr:row>
      <xdr:rowOff>158557</xdr:rowOff>
    </xdr:from>
    <xdr:ext cx="122642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68749A6-BFF4-3E41-892C-AFFBB80F71C8}"/>
                </a:ext>
              </a:extLst>
            </xdr:cNvPr>
            <xdr:cNvSpPr txBox="1"/>
          </xdr:nvSpPr>
          <xdr:spPr>
            <a:xfrm>
              <a:off x="8631638" y="29971486"/>
              <a:ext cx="12264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825F15A7-03F4-43D7-82C5-3E23DA2F108C}" type="mathplaceholder">
                      <a:rPr lang="zh-CN" altLang="en-US" sz="1100" i="1">
                        <a:latin typeface="Cambria Math" panose="02040503050406030204" pitchFamily="18" charset="0"/>
                      </a:rPr>
                      <a:t>Type equation here.</a:t>
                    </a:fld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68749A6-BFF4-3E41-892C-AFFBB80F71C8}"/>
                </a:ext>
              </a:extLst>
            </xdr:cNvPr>
            <xdr:cNvSpPr txBox="1"/>
          </xdr:nvSpPr>
          <xdr:spPr>
            <a:xfrm>
              <a:off x="8631638" y="29971486"/>
              <a:ext cx="12264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"Type equation here."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499993-C4C4-F74C-BFE3-9700AB420E32}" name="Table1" displayName="Table1" ref="C83:I112" totalsRowCount="1" headerRowDxfId="16" dataDxfId="15" tableBorderDxfId="14">
  <autoFilter ref="C83:I111" xr:uid="{AD8B40E2-2299-684D-8CA0-4655971B050F}"/>
  <tableColumns count="7">
    <tableColumn id="1" xr3:uid="{67677F3C-E0B1-B34D-9410-77130FBDA5DA}" name="place" totalsRowLabel="Total" dataDxfId="13" totalsRowDxfId="12"/>
    <tableColumn id="2" xr3:uid="{A61C7F96-8276-4345-BB7D-51613D7CD7CE}" name="time" dataDxfId="11" totalsRowDxfId="10"/>
    <tableColumn id="3" xr3:uid="{7EAD6529-D1E7-1347-8711-D45AD919D0DE}" name="A" totalsRowFunction="sum" dataDxfId="9" totalsRowDxfId="8"/>
    <tableColumn id="4" xr3:uid="{7EEB64A6-25EF-B44F-8577-337124CDE934}" name="B" totalsRowFunction="sum" dataDxfId="7" totalsRowDxfId="6"/>
    <tableColumn id="5" xr3:uid="{38B822DE-4631-6A40-8DA3-BE4F6CD261E2}" name="C" totalsRowFunction="sum" dataDxfId="5" totalsRowDxfId="4"/>
    <tableColumn id="6" xr3:uid="{D531070C-E14B-234A-8C90-6B659EB89A86}" name="D" totalsRowFunction="sum" dataDxfId="3" totalsRowDxfId="2"/>
    <tableColumn id="7" xr3:uid="{251156DA-49AA-5E44-9569-2F34C81673A0}" name="E" totalsRowFunction="sum" dataDxfId="1" totalsRowDxfId="0"/>
  </tableColumns>
  <tableStyleInfo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4018F-DB52-3249-8C28-ECAEFF00BAE4}">
  <dimension ref="A5:W216"/>
  <sheetViews>
    <sheetView tabSelected="1" topLeftCell="A190" zoomScale="99" workbookViewId="0">
      <selection activeCell="E219" sqref="E219"/>
    </sheetView>
  </sheetViews>
  <sheetFormatPr baseColWidth="10" defaultRowHeight="16"/>
  <cols>
    <col min="1" max="1" width="18.6640625" customWidth="1"/>
    <col min="2" max="2" width="12.1640625" bestFit="1" customWidth="1"/>
    <col min="3" max="3" width="14.83203125" bestFit="1" customWidth="1"/>
    <col min="4" max="4" width="15.83203125" customWidth="1"/>
    <col min="5" max="5" width="20.5" bestFit="1" customWidth="1"/>
    <col min="7" max="7" width="22.33203125" bestFit="1" customWidth="1"/>
    <col min="8" max="8" width="12.1640625" bestFit="1" customWidth="1"/>
    <col min="9" max="12" width="10.83203125" customWidth="1"/>
    <col min="13" max="14" width="15.83203125" customWidth="1"/>
  </cols>
  <sheetData>
    <row r="5" spans="1:23" ht="26" customHeight="1"/>
    <row r="11" spans="1:23" ht="51">
      <c r="A11" s="1" t="s">
        <v>7</v>
      </c>
      <c r="B11" s="4" t="s">
        <v>0</v>
      </c>
      <c r="C11" s="4" t="s">
        <v>1</v>
      </c>
      <c r="D11" s="4" t="s">
        <v>4</v>
      </c>
      <c r="E11" s="4" t="s">
        <v>5</v>
      </c>
      <c r="F11" s="4" t="s">
        <v>6</v>
      </c>
      <c r="R11" s="1" t="s">
        <v>22</v>
      </c>
      <c r="S11" s="4" t="s">
        <v>0</v>
      </c>
      <c r="T11" s="4" t="s">
        <v>1</v>
      </c>
      <c r="U11" s="4" t="s">
        <v>4</v>
      </c>
      <c r="V11" s="4" t="s">
        <v>5</v>
      </c>
      <c r="W11" s="4" t="s">
        <v>6</v>
      </c>
    </row>
    <row r="12" spans="1:23">
      <c r="A12" s="5">
        <v>1</v>
      </c>
      <c r="B12" s="5"/>
      <c r="C12" s="5"/>
      <c r="D12" s="5"/>
      <c r="E12" s="5"/>
      <c r="F12" s="5"/>
      <c r="R12" s="19">
        <v>1</v>
      </c>
      <c r="S12" s="19"/>
      <c r="T12" s="19"/>
      <c r="U12" s="19"/>
      <c r="V12" s="19"/>
      <c r="W12" s="19"/>
    </row>
    <row r="13" spans="1:23">
      <c r="A13" s="5">
        <v>2</v>
      </c>
      <c r="B13" s="5"/>
      <c r="C13" s="5"/>
      <c r="D13" s="5"/>
      <c r="E13" s="5"/>
      <c r="F13" s="5"/>
      <c r="R13" s="19">
        <v>2</v>
      </c>
      <c r="S13" s="19"/>
      <c r="T13" s="19"/>
      <c r="U13" s="19"/>
      <c r="V13" s="19"/>
      <c r="W13" s="19"/>
    </row>
    <row r="14" spans="1:23">
      <c r="A14" s="5">
        <v>3</v>
      </c>
      <c r="B14" s="5"/>
      <c r="C14" s="5"/>
      <c r="D14" s="5"/>
      <c r="E14" s="5"/>
      <c r="F14" s="5"/>
      <c r="R14" s="19">
        <v>3</v>
      </c>
      <c r="S14" s="19"/>
      <c r="T14" s="19"/>
      <c r="U14" s="19"/>
      <c r="V14" s="19"/>
      <c r="W14" s="19"/>
    </row>
    <row r="15" spans="1:23">
      <c r="A15" s="5">
        <v>4</v>
      </c>
      <c r="B15" s="5"/>
      <c r="C15" s="5"/>
      <c r="D15" s="5"/>
      <c r="E15" s="5"/>
      <c r="F15" s="5"/>
      <c r="R15" s="19">
        <v>4</v>
      </c>
      <c r="S15" s="19"/>
      <c r="T15" s="19"/>
      <c r="U15" s="19"/>
      <c r="V15" s="19"/>
      <c r="W15" s="19"/>
    </row>
    <row r="16" spans="1:23">
      <c r="A16" s="5">
        <v>5</v>
      </c>
      <c r="B16" s="5"/>
      <c r="C16" s="5"/>
      <c r="D16" s="5"/>
      <c r="E16" s="5"/>
      <c r="F16" s="5"/>
      <c r="R16" s="19">
        <v>5</v>
      </c>
      <c r="S16" s="19"/>
      <c r="T16" s="19"/>
      <c r="U16" s="19"/>
      <c r="V16" s="19"/>
      <c r="W16" s="19"/>
    </row>
    <row r="17" spans="1:23">
      <c r="A17" s="5">
        <v>6</v>
      </c>
      <c r="B17" s="5"/>
      <c r="C17" s="5"/>
      <c r="D17" s="5"/>
      <c r="E17" s="5"/>
      <c r="F17" s="5"/>
      <c r="R17" s="19">
        <v>6</v>
      </c>
      <c r="S17" s="19"/>
      <c r="T17" s="19"/>
      <c r="U17" s="19"/>
      <c r="V17" s="19"/>
      <c r="W17" s="19"/>
    </row>
    <row r="18" spans="1:23">
      <c r="A18" s="5">
        <v>7</v>
      </c>
      <c r="B18" s="5"/>
      <c r="C18" s="5"/>
      <c r="D18" s="5"/>
      <c r="E18" s="5"/>
      <c r="F18" s="5"/>
      <c r="R18" s="19">
        <v>7</v>
      </c>
      <c r="S18" s="19"/>
      <c r="T18" s="19"/>
      <c r="U18" s="19"/>
      <c r="V18" s="19"/>
      <c r="W18" s="19"/>
    </row>
    <row r="19" spans="1:23">
      <c r="A19" s="3"/>
      <c r="B19" s="3"/>
      <c r="C19" s="3"/>
      <c r="D19" s="3"/>
      <c r="E19" s="3"/>
      <c r="F19" s="3"/>
    </row>
    <row r="21" spans="1:23" ht="63" customHeight="1" thickBot="1">
      <c r="A21" s="2"/>
      <c r="B21" s="8" t="s">
        <v>0</v>
      </c>
      <c r="C21" s="8" t="s">
        <v>1</v>
      </c>
      <c r="D21" s="8" t="s">
        <v>2</v>
      </c>
      <c r="E21" s="8" t="s">
        <v>3</v>
      </c>
      <c r="F21" s="8" t="s">
        <v>4</v>
      </c>
      <c r="G21" s="8" t="s">
        <v>5</v>
      </c>
      <c r="H21" s="8" t="s">
        <v>6</v>
      </c>
    </row>
    <row r="22" spans="1:23">
      <c r="A22" s="6"/>
      <c r="B22" s="10"/>
      <c r="C22" s="11"/>
      <c r="D22" s="11"/>
      <c r="E22" s="11"/>
      <c r="F22" s="11"/>
      <c r="G22" s="11"/>
      <c r="H22" s="12"/>
    </row>
    <row r="23" spans="1:23">
      <c r="A23" s="7"/>
      <c r="B23" s="13"/>
      <c r="C23" s="2"/>
      <c r="D23" s="2"/>
      <c r="E23" s="2"/>
      <c r="F23" s="2"/>
      <c r="G23" s="2"/>
      <c r="H23" s="14"/>
    </row>
    <row r="24" spans="1:23">
      <c r="A24" s="6"/>
      <c r="B24" s="13"/>
      <c r="C24" s="2"/>
      <c r="D24" s="2"/>
      <c r="E24" s="2"/>
      <c r="F24" s="2"/>
      <c r="G24" s="2"/>
      <c r="H24" s="14"/>
    </row>
    <row r="25" spans="1:23">
      <c r="A25" s="6"/>
      <c r="B25" s="13"/>
      <c r="C25" s="2"/>
      <c r="D25" s="2"/>
      <c r="E25" s="2"/>
      <c r="F25" s="2"/>
      <c r="G25" s="2"/>
      <c r="H25" s="14"/>
    </row>
    <row r="26" spans="1:23">
      <c r="A26" s="6"/>
      <c r="B26" s="13"/>
      <c r="C26" s="2"/>
      <c r="D26" s="2"/>
      <c r="E26" s="2"/>
      <c r="F26" s="2"/>
      <c r="G26" s="2"/>
      <c r="H26" s="14"/>
    </row>
    <row r="27" spans="1:23" ht="17" thickBot="1">
      <c r="A27" s="6"/>
      <c r="B27" s="15"/>
      <c r="C27" s="16"/>
      <c r="D27" s="16"/>
      <c r="E27" s="16"/>
      <c r="F27" s="16"/>
      <c r="G27" s="16"/>
      <c r="H27" s="17"/>
    </row>
    <row r="28" spans="1:23">
      <c r="A28" s="2"/>
      <c r="B28" s="9"/>
      <c r="C28" s="9"/>
      <c r="D28" s="9"/>
      <c r="E28" s="9"/>
      <c r="F28" s="9"/>
      <c r="G28" s="9"/>
      <c r="H28" s="9"/>
    </row>
    <row r="29" spans="1:23">
      <c r="A29" s="2"/>
      <c r="B29" s="2"/>
      <c r="C29" s="2"/>
      <c r="D29" s="2"/>
      <c r="E29" s="2"/>
      <c r="F29" s="2"/>
      <c r="G29" s="2"/>
      <c r="H29" s="2"/>
    </row>
    <row r="30" spans="1:23">
      <c r="A30" s="2"/>
      <c r="B30" s="2"/>
      <c r="C30" s="2"/>
      <c r="D30" s="2"/>
      <c r="E30" s="2"/>
      <c r="F30" s="2"/>
      <c r="G30" s="2"/>
      <c r="H30" s="42"/>
    </row>
    <row r="31" spans="1:23">
      <c r="A31" s="2"/>
      <c r="B31" s="2"/>
      <c r="C31" s="2"/>
      <c r="D31" s="2"/>
      <c r="E31" s="2"/>
      <c r="F31" s="2"/>
      <c r="G31" s="2"/>
      <c r="H31" s="43"/>
    </row>
    <row r="32" spans="1:23">
      <c r="A32" s="2"/>
      <c r="B32" s="2"/>
      <c r="C32" s="2"/>
      <c r="D32" s="2"/>
      <c r="E32" s="2"/>
      <c r="F32" s="2"/>
      <c r="G32" s="2"/>
      <c r="H32" s="44"/>
    </row>
    <row r="40" spans="3:12" ht="20" customHeight="1">
      <c r="C40" s="45" t="s">
        <v>9</v>
      </c>
      <c r="D40" s="46"/>
      <c r="E40" s="41" t="s">
        <v>8</v>
      </c>
      <c r="F40" s="41" t="s">
        <v>1</v>
      </c>
      <c r="G40" s="41" t="s">
        <v>2</v>
      </c>
      <c r="H40" s="41" t="s">
        <v>3</v>
      </c>
      <c r="I40" s="41" t="s">
        <v>4</v>
      </c>
      <c r="J40" s="18"/>
      <c r="K40" s="41" t="s">
        <v>5</v>
      </c>
      <c r="L40" s="41" t="s">
        <v>6</v>
      </c>
    </row>
    <row r="41" spans="3:12" ht="20" customHeight="1">
      <c r="C41" s="46"/>
      <c r="D41" s="46"/>
      <c r="E41" s="41"/>
      <c r="F41" s="41"/>
      <c r="G41" s="41"/>
      <c r="H41" s="41"/>
      <c r="I41" s="41"/>
      <c r="J41" s="18"/>
      <c r="K41" s="41"/>
      <c r="L41" s="41"/>
    </row>
    <row r="42" spans="3:12" ht="20" customHeight="1">
      <c r="C42" s="18"/>
      <c r="D42" s="18">
        <v>1</v>
      </c>
      <c r="E42" s="18"/>
      <c r="F42" s="18"/>
      <c r="G42" s="18"/>
      <c r="H42" s="18"/>
      <c r="I42" s="18"/>
      <c r="J42" s="18"/>
      <c r="K42" s="18"/>
      <c r="L42" s="18"/>
    </row>
    <row r="43" spans="3:12" ht="20" customHeight="1">
      <c r="C43" s="18"/>
      <c r="D43" s="18">
        <v>2</v>
      </c>
      <c r="E43" s="18"/>
      <c r="F43" s="18"/>
      <c r="G43" s="18"/>
      <c r="H43" s="18"/>
      <c r="I43" s="18"/>
      <c r="J43" s="18"/>
      <c r="K43" s="18"/>
      <c r="L43" s="18"/>
    </row>
    <row r="44" spans="3:12" ht="20" customHeight="1">
      <c r="C44" s="18"/>
      <c r="D44" s="18">
        <v>3</v>
      </c>
      <c r="E44" s="18"/>
      <c r="F44" s="18"/>
      <c r="G44" s="18"/>
      <c r="H44" s="18"/>
      <c r="I44" s="18"/>
      <c r="J44" s="18"/>
      <c r="K44" s="18"/>
      <c r="L44" s="18"/>
    </row>
    <row r="45" spans="3:12" ht="20" customHeight="1">
      <c r="C45" s="18"/>
      <c r="D45" s="18">
        <v>4</v>
      </c>
      <c r="E45" s="18"/>
      <c r="F45" s="18"/>
      <c r="G45" s="18"/>
      <c r="H45" s="18"/>
      <c r="I45" s="18"/>
      <c r="J45" s="18"/>
      <c r="K45" s="18"/>
      <c r="L45" s="18"/>
    </row>
    <row r="46" spans="3:12" ht="20" customHeight="1">
      <c r="C46" s="18"/>
      <c r="D46" s="18">
        <v>5</v>
      </c>
      <c r="E46" s="18"/>
      <c r="F46" s="18"/>
      <c r="G46" s="18"/>
      <c r="H46" s="18"/>
      <c r="I46" s="18"/>
      <c r="J46" s="18"/>
      <c r="K46" s="18"/>
      <c r="L46" s="18"/>
    </row>
    <row r="47" spans="3:12" ht="20" customHeight="1">
      <c r="C47" s="18"/>
      <c r="D47" s="18">
        <v>6</v>
      </c>
      <c r="E47" s="18"/>
      <c r="F47" s="18"/>
      <c r="G47" s="18"/>
      <c r="H47" s="18"/>
      <c r="I47" s="18"/>
      <c r="J47" s="18"/>
      <c r="K47" s="18"/>
      <c r="L47" s="18"/>
    </row>
    <row r="48" spans="3:12" ht="20" customHeight="1">
      <c r="C48" s="18"/>
      <c r="D48" s="18">
        <v>7</v>
      </c>
      <c r="E48" s="18"/>
      <c r="F48" s="18"/>
      <c r="G48" s="18"/>
      <c r="H48" s="18"/>
      <c r="I48" s="18"/>
      <c r="J48" s="18"/>
      <c r="K48" s="18"/>
      <c r="L48" s="18"/>
    </row>
    <row r="49" spans="3:12" ht="20" customHeight="1">
      <c r="C49" s="18"/>
      <c r="D49" s="18">
        <v>8</v>
      </c>
      <c r="E49" s="18"/>
      <c r="F49" s="18"/>
      <c r="G49" s="18"/>
      <c r="H49" s="18"/>
      <c r="I49" s="18"/>
      <c r="J49" s="18"/>
      <c r="K49" s="18"/>
      <c r="L49" s="18"/>
    </row>
    <row r="50" spans="3:12" ht="20" customHeight="1">
      <c r="C50" s="18"/>
      <c r="D50" s="18"/>
      <c r="E50" s="18"/>
      <c r="F50" s="18"/>
      <c r="G50" s="18"/>
      <c r="H50" s="18"/>
      <c r="I50" s="18"/>
      <c r="J50" s="18"/>
      <c r="K50" s="18"/>
      <c r="L50" s="18"/>
    </row>
    <row r="63" spans="3:12">
      <c r="C63" s="47"/>
      <c r="D63" s="47"/>
      <c r="E63" s="47" t="s">
        <v>8</v>
      </c>
      <c r="F63" s="47" t="s">
        <v>1</v>
      </c>
      <c r="G63" s="47" t="s">
        <v>2</v>
      </c>
      <c r="H63" s="47" t="s">
        <v>3</v>
      </c>
      <c r="I63" s="47" t="s">
        <v>4</v>
      </c>
      <c r="J63" s="19"/>
      <c r="K63" s="47" t="s">
        <v>5</v>
      </c>
      <c r="L63" s="47" t="s">
        <v>6</v>
      </c>
    </row>
    <row r="64" spans="3:12">
      <c r="C64" s="47"/>
      <c r="D64" s="47"/>
      <c r="E64" s="47"/>
      <c r="F64" s="47"/>
      <c r="G64" s="47"/>
      <c r="H64" s="47"/>
      <c r="I64" s="47"/>
      <c r="J64" s="19"/>
      <c r="K64" s="47"/>
      <c r="L64" s="47"/>
    </row>
    <row r="65" spans="3:12">
      <c r="C65" s="47"/>
      <c r="D65" s="47"/>
      <c r="E65" s="47"/>
      <c r="F65" s="47"/>
      <c r="G65" s="47"/>
      <c r="H65" s="47"/>
      <c r="I65" s="47"/>
      <c r="J65" s="19"/>
      <c r="K65" s="47"/>
      <c r="L65" s="47"/>
    </row>
    <row r="66" spans="3:12">
      <c r="C66" s="47"/>
      <c r="D66" s="47"/>
      <c r="E66" s="47"/>
      <c r="F66" s="47"/>
      <c r="G66" s="47"/>
      <c r="H66" s="47"/>
      <c r="I66" s="47"/>
      <c r="J66" s="19"/>
      <c r="K66" s="47"/>
      <c r="L66" s="47"/>
    </row>
    <row r="67" spans="3:12">
      <c r="C67" s="2" t="s">
        <v>10</v>
      </c>
      <c r="D67" s="2">
        <v>1</v>
      </c>
      <c r="E67" s="2"/>
      <c r="F67" s="2"/>
      <c r="G67" s="2"/>
      <c r="H67" s="2"/>
      <c r="I67" s="2"/>
      <c r="J67" s="2"/>
      <c r="K67" s="2"/>
      <c r="L67" s="2"/>
    </row>
    <row r="68" spans="3:12">
      <c r="C68" s="2" t="s">
        <v>11</v>
      </c>
      <c r="D68" s="2">
        <v>2</v>
      </c>
      <c r="E68" s="2"/>
      <c r="F68" s="2"/>
      <c r="G68" s="2"/>
      <c r="H68" s="2"/>
      <c r="I68" s="2"/>
      <c r="J68" s="2"/>
      <c r="K68" s="2"/>
      <c r="L68" s="2"/>
    </row>
    <row r="69" spans="3:12">
      <c r="C69" s="2" t="s">
        <v>12</v>
      </c>
      <c r="D69" s="2">
        <v>3</v>
      </c>
      <c r="E69" s="2"/>
      <c r="F69" s="2"/>
      <c r="G69" s="2"/>
      <c r="H69" s="2"/>
      <c r="I69" s="2"/>
      <c r="J69" s="2"/>
      <c r="K69" s="2"/>
      <c r="L69" s="2"/>
    </row>
    <row r="70" spans="3:12">
      <c r="C70" s="2" t="s">
        <v>13</v>
      </c>
      <c r="D70" s="2">
        <v>4</v>
      </c>
      <c r="E70" s="2"/>
      <c r="F70" s="2"/>
      <c r="G70" s="2"/>
      <c r="H70" s="2"/>
      <c r="I70" s="2"/>
      <c r="J70" s="2"/>
      <c r="K70" s="2"/>
      <c r="L70" s="2"/>
    </row>
    <row r="71" spans="3:12">
      <c r="C71" s="2" t="s">
        <v>14</v>
      </c>
      <c r="D71" s="2">
        <v>5</v>
      </c>
      <c r="E71" s="2"/>
      <c r="F71" s="2"/>
      <c r="G71" s="2"/>
      <c r="H71" s="2"/>
      <c r="I71" s="2"/>
      <c r="J71" s="2"/>
      <c r="K71" s="2"/>
      <c r="L71" s="2"/>
    </row>
    <row r="72" spans="3:12">
      <c r="C72" s="2" t="s">
        <v>15</v>
      </c>
      <c r="D72" s="2">
        <v>6</v>
      </c>
      <c r="E72" s="2"/>
      <c r="F72" s="2"/>
      <c r="G72" s="2"/>
      <c r="H72" s="2"/>
      <c r="I72" s="2"/>
      <c r="J72" s="2"/>
      <c r="K72" s="2"/>
      <c r="L72" s="2"/>
    </row>
    <row r="73" spans="3:12">
      <c r="C73" s="2"/>
      <c r="D73" s="2">
        <v>7</v>
      </c>
      <c r="E73" s="2"/>
      <c r="F73" s="2"/>
      <c r="G73" s="2"/>
      <c r="H73" s="2"/>
      <c r="I73" s="2"/>
      <c r="J73" s="2"/>
      <c r="K73" s="2"/>
      <c r="L73" s="2"/>
    </row>
    <row r="74" spans="3:12">
      <c r="C74" s="2"/>
      <c r="D74" s="2">
        <v>8</v>
      </c>
      <c r="E74" s="2"/>
      <c r="F74" s="2"/>
      <c r="G74" s="2"/>
      <c r="H74" s="2"/>
      <c r="I74" s="2"/>
      <c r="J74" s="2"/>
      <c r="K74" s="2"/>
      <c r="L74" s="2"/>
    </row>
    <row r="75" spans="3:12">
      <c r="C75" s="2"/>
      <c r="D75" s="2">
        <v>9</v>
      </c>
      <c r="E75" s="2"/>
      <c r="F75" s="2"/>
      <c r="G75" s="2"/>
      <c r="H75" s="2"/>
      <c r="I75" s="2"/>
      <c r="J75" s="2"/>
      <c r="K75" s="2"/>
      <c r="L75" s="2"/>
    </row>
    <row r="76" spans="3:12">
      <c r="C76" s="2"/>
      <c r="D76" s="2">
        <v>10</v>
      </c>
      <c r="E76" s="2"/>
      <c r="F76" s="2"/>
      <c r="G76" s="2"/>
      <c r="H76" s="2"/>
      <c r="I76" s="2"/>
      <c r="J76" s="2"/>
      <c r="K76" s="2"/>
      <c r="L76" s="2"/>
    </row>
    <row r="82" spans="3:10" ht="54" customHeight="1"/>
    <row r="83" spans="3:10">
      <c r="C83" s="29" t="s">
        <v>16</v>
      </c>
      <c r="D83" s="30" t="s">
        <v>17</v>
      </c>
      <c r="E83" s="30" t="s">
        <v>10</v>
      </c>
      <c r="F83" s="30" t="s">
        <v>11</v>
      </c>
      <c r="G83" s="30" t="s">
        <v>12</v>
      </c>
      <c r="H83" s="30" t="s">
        <v>13</v>
      </c>
      <c r="I83" s="30" t="s">
        <v>14</v>
      </c>
      <c r="J83" s="29"/>
    </row>
    <row r="84" spans="3:10" ht="20" customHeight="1">
      <c r="C84" s="25" t="s">
        <v>19</v>
      </c>
      <c r="D84" s="21"/>
      <c r="E84" s="21">
        <v>1</v>
      </c>
      <c r="F84" s="21">
        <v>2</v>
      </c>
      <c r="G84" s="21">
        <v>5</v>
      </c>
      <c r="H84" s="21">
        <v>4</v>
      </c>
      <c r="I84" s="21">
        <v>3</v>
      </c>
      <c r="J84" s="33"/>
    </row>
    <row r="85" spans="3:10">
      <c r="C85" s="26" t="s">
        <v>19</v>
      </c>
      <c r="D85" s="22"/>
      <c r="E85" s="22">
        <v>1</v>
      </c>
      <c r="F85" s="22">
        <v>2</v>
      </c>
      <c r="G85" s="22">
        <v>5</v>
      </c>
      <c r="H85" s="22">
        <v>4</v>
      </c>
      <c r="I85" s="22">
        <v>3</v>
      </c>
      <c r="J85" s="34"/>
    </row>
    <row r="86" spans="3:10">
      <c r="C86" s="27" t="s">
        <v>19</v>
      </c>
      <c r="D86" s="21"/>
      <c r="E86" s="21">
        <v>1</v>
      </c>
      <c r="F86" s="21">
        <v>2</v>
      </c>
      <c r="G86" s="21">
        <v>5</v>
      </c>
      <c r="H86" s="21">
        <v>4</v>
      </c>
      <c r="I86" s="21">
        <v>3</v>
      </c>
      <c r="J86" s="33"/>
    </row>
    <row r="87" spans="3:10">
      <c r="C87" s="26" t="s">
        <v>19</v>
      </c>
      <c r="D87" s="22"/>
      <c r="E87" s="22">
        <v>1</v>
      </c>
      <c r="F87" s="22">
        <v>2</v>
      </c>
      <c r="G87" s="22">
        <v>5</v>
      </c>
      <c r="H87" s="22">
        <v>4</v>
      </c>
      <c r="I87" s="22">
        <v>3</v>
      </c>
      <c r="J87" s="34"/>
    </row>
    <row r="88" spans="3:10">
      <c r="C88" s="25" t="s">
        <v>19</v>
      </c>
      <c r="D88" s="21"/>
      <c r="E88" s="21">
        <v>1</v>
      </c>
      <c r="F88" s="21">
        <v>2</v>
      </c>
      <c r="G88" s="21">
        <v>5</v>
      </c>
      <c r="H88" s="21">
        <v>4</v>
      </c>
      <c r="I88" s="21">
        <v>3</v>
      </c>
      <c r="J88" s="33"/>
    </row>
    <row r="89" spans="3:10">
      <c r="C89" s="26" t="s">
        <v>20</v>
      </c>
      <c r="D89" s="22"/>
      <c r="E89" s="22">
        <v>1</v>
      </c>
      <c r="F89" s="22">
        <v>2</v>
      </c>
      <c r="G89" s="22">
        <v>5</v>
      </c>
      <c r="H89" s="22">
        <v>4</v>
      </c>
      <c r="I89" s="22">
        <v>3</v>
      </c>
      <c r="J89" s="34"/>
    </row>
    <row r="90" spans="3:10">
      <c r="C90" s="25" t="s">
        <v>20</v>
      </c>
      <c r="D90" s="21"/>
      <c r="E90" s="21">
        <v>1</v>
      </c>
      <c r="F90" s="21">
        <v>2</v>
      </c>
      <c r="G90" s="21">
        <v>5</v>
      </c>
      <c r="H90" s="21">
        <v>4</v>
      </c>
      <c r="I90" s="21">
        <v>3</v>
      </c>
      <c r="J90" s="33"/>
    </row>
    <row r="91" spans="3:10">
      <c r="C91" s="26" t="s">
        <v>20</v>
      </c>
      <c r="D91" s="22"/>
      <c r="E91" s="22">
        <v>1</v>
      </c>
      <c r="F91" s="22">
        <v>2</v>
      </c>
      <c r="G91" s="22">
        <v>5</v>
      </c>
      <c r="H91" s="22">
        <v>4</v>
      </c>
      <c r="I91" s="22">
        <v>3</v>
      </c>
      <c r="J91" s="34"/>
    </row>
    <row r="92" spans="3:10">
      <c r="C92" s="25" t="s">
        <v>20</v>
      </c>
      <c r="D92" s="21"/>
      <c r="E92" s="21">
        <v>1</v>
      </c>
      <c r="F92" s="21">
        <v>2</v>
      </c>
      <c r="G92" s="21">
        <v>5</v>
      </c>
      <c r="H92" s="21">
        <v>4</v>
      </c>
      <c r="I92" s="21">
        <v>3</v>
      </c>
      <c r="J92" s="33"/>
    </row>
    <row r="93" spans="3:10">
      <c r="C93" s="26" t="s">
        <v>20</v>
      </c>
      <c r="D93" s="22"/>
      <c r="E93" s="22">
        <v>1</v>
      </c>
      <c r="F93" s="22">
        <v>2</v>
      </c>
      <c r="G93" s="22">
        <v>5</v>
      </c>
      <c r="H93" s="22">
        <v>4</v>
      </c>
      <c r="I93" s="22">
        <v>3</v>
      </c>
      <c r="J93" s="34"/>
    </row>
    <row r="94" spans="3:10">
      <c r="C94" s="25" t="s">
        <v>20</v>
      </c>
      <c r="D94" s="21"/>
      <c r="E94" s="21">
        <v>1</v>
      </c>
      <c r="F94" s="21">
        <v>2</v>
      </c>
      <c r="G94" s="21">
        <v>5</v>
      </c>
      <c r="H94" s="21">
        <v>4</v>
      </c>
      <c r="I94" s="21">
        <v>3</v>
      </c>
      <c r="J94" s="33"/>
    </row>
    <row r="95" spans="3:10">
      <c r="C95" s="26" t="s">
        <v>20</v>
      </c>
      <c r="D95" s="22"/>
      <c r="E95" s="22">
        <v>1</v>
      </c>
      <c r="F95" s="22">
        <v>2</v>
      </c>
      <c r="G95" s="22">
        <v>5</v>
      </c>
      <c r="H95" s="22">
        <v>4</v>
      </c>
      <c r="I95" s="22">
        <v>3</v>
      </c>
      <c r="J95" s="34"/>
    </row>
    <row r="96" spans="3:10">
      <c r="C96" s="25" t="s">
        <v>21</v>
      </c>
      <c r="D96" s="21"/>
      <c r="E96" s="21">
        <v>1</v>
      </c>
      <c r="F96" s="21">
        <v>2</v>
      </c>
      <c r="G96" s="21">
        <v>5</v>
      </c>
      <c r="H96" s="21">
        <v>4</v>
      </c>
      <c r="I96" s="21">
        <v>3</v>
      </c>
      <c r="J96" s="33"/>
    </row>
    <row r="97" spans="3:19">
      <c r="C97" s="26" t="s">
        <v>21</v>
      </c>
      <c r="D97" s="22"/>
      <c r="E97" s="22">
        <v>1</v>
      </c>
      <c r="F97" s="22">
        <v>2</v>
      </c>
      <c r="G97" s="22">
        <v>5</v>
      </c>
      <c r="H97" s="22">
        <v>4</v>
      </c>
      <c r="I97" s="22">
        <v>3</v>
      </c>
      <c r="J97" s="34"/>
    </row>
    <row r="98" spans="3:19">
      <c r="C98" s="25" t="s">
        <v>21</v>
      </c>
      <c r="D98" s="21"/>
      <c r="E98" s="21">
        <v>1</v>
      </c>
      <c r="F98" s="21">
        <v>2</v>
      </c>
      <c r="G98" s="21">
        <v>5</v>
      </c>
      <c r="H98" s="21">
        <v>4</v>
      </c>
      <c r="I98" s="21">
        <v>3</v>
      </c>
      <c r="J98" s="33"/>
    </row>
    <row r="99" spans="3:19">
      <c r="C99" s="26" t="s">
        <v>21</v>
      </c>
      <c r="D99" s="22"/>
      <c r="E99" s="22">
        <v>1</v>
      </c>
      <c r="F99" s="22">
        <v>2</v>
      </c>
      <c r="G99" s="22">
        <v>5</v>
      </c>
      <c r="H99" s="22">
        <v>4</v>
      </c>
      <c r="I99" s="22">
        <v>3</v>
      </c>
      <c r="J99" s="34"/>
    </row>
    <row r="100" spans="3:19">
      <c r="C100" s="25" t="s">
        <v>21</v>
      </c>
      <c r="D100" s="21"/>
      <c r="E100" s="21">
        <v>1</v>
      </c>
      <c r="F100" s="21">
        <v>2</v>
      </c>
      <c r="G100" s="21">
        <v>5</v>
      </c>
      <c r="H100" s="21">
        <v>4</v>
      </c>
      <c r="I100" s="21">
        <v>3</v>
      </c>
      <c r="J100" s="33"/>
    </row>
    <row r="101" spans="3:19">
      <c r="C101" s="26"/>
      <c r="D101" s="22"/>
      <c r="E101" s="22">
        <v>1</v>
      </c>
      <c r="F101" s="22">
        <v>2</v>
      </c>
      <c r="G101" s="22">
        <v>5</v>
      </c>
      <c r="H101" s="22">
        <v>4</v>
      </c>
      <c r="I101" s="22">
        <v>3</v>
      </c>
      <c r="J101" s="34"/>
    </row>
    <row r="102" spans="3:19">
      <c r="C102" s="27" t="s">
        <v>21</v>
      </c>
      <c r="D102" s="23"/>
      <c r="E102" s="23">
        <v>10</v>
      </c>
      <c r="F102" s="23">
        <v>20</v>
      </c>
      <c r="G102" s="23">
        <v>30</v>
      </c>
      <c r="H102" s="23">
        <v>40</v>
      </c>
      <c r="I102" s="23">
        <v>50</v>
      </c>
      <c r="J102" s="31"/>
    </row>
    <row r="103" spans="3:19">
      <c r="C103" s="28"/>
      <c r="D103" s="24"/>
      <c r="E103" s="24">
        <v>10</v>
      </c>
      <c r="F103" s="24">
        <v>20</v>
      </c>
      <c r="G103" s="24">
        <v>30</v>
      </c>
      <c r="H103" s="24">
        <v>40</v>
      </c>
      <c r="I103" s="24">
        <v>50</v>
      </c>
      <c r="J103" s="20"/>
    </row>
    <row r="104" spans="3:19">
      <c r="C104" s="27"/>
      <c r="D104" s="23"/>
      <c r="E104" s="23">
        <v>10</v>
      </c>
      <c r="F104" s="23">
        <v>20</v>
      </c>
      <c r="G104" s="23">
        <v>30</v>
      </c>
      <c r="H104" s="23">
        <v>40</v>
      </c>
      <c r="I104" s="23">
        <v>50</v>
      </c>
      <c r="J104" s="31"/>
    </row>
    <row r="105" spans="3:19">
      <c r="C105" s="28"/>
      <c r="D105" s="24"/>
      <c r="E105" s="24">
        <v>10</v>
      </c>
      <c r="F105" s="24">
        <v>20</v>
      </c>
      <c r="G105" s="24">
        <v>30</v>
      </c>
      <c r="H105" s="24">
        <v>40</v>
      </c>
      <c r="I105" s="24">
        <v>50</v>
      </c>
      <c r="J105" s="20"/>
    </row>
    <row r="106" spans="3:19">
      <c r="C106" s="27"/>
      <c r="D106" s="23"/>
      <c r="E106" s="23">
        <v>10</v>
      </c>
      <c r="F106" s="23">
        <v>20</v>
      </c>
      <c r="G106" s="23">
        <v>30</v>
      </c>
      <c r="H106" s="23">
        <v>40</v>
      </c>
      <c r="I106" s="23">
        <v>50</v>
      </c>
      <c r="J106" s="31"/>
    </row>
    <row r="107" spans="3:19">
      <c r="C107" s="28"/>
      <c r="D107" s="24"/>
      <c r="E107" s="24">
        <v>10</v>
      </c>
      <c r="F107" s="24">
        <v>20</v>
      </c>
      <c r="G107" s="24">
        <v>30</v>
      </c>
      <c r="H107" s="24">
        <v>40</v>
      </c>
      <c r="I107" s="24">
        <v>50</v>
      </c>
      <c r="J107" s="20"/>
    </row>
    <row r="108" spans="3:19">
      <c r="C108" s="27"/>
      <c r="D108" s="23"/>
      <c r="E108" s="23">
        <v>10</v>
      </c>
      <c r="F108" s="23">
        <v>20</v>
      </c>
      <c r="G108" s="23">
        <v>30</v>
      </c>
      <c r="H108" s="23">
        <v>40</v>
      </c>
      <c r="I108" s="23">
        <v>50</v>
      </c>
      <c r="J108" s="31"/>
      <c r="M108" s="2"/>
      <c r="N108" s="2"/>
      <c r="O108" s="2">
        <v>9</v>
      </c>
      <c r="P108" s="2">
        <v>0</v>
      </c>
      <c r="Q108" s="2">
        <v>9</v>
      </c>
      <c r="R108" s="2">
        <v>0</v>
      </c>
      <c r="S108" s="2">
        <v>9</v>
      </c>
    </row>
    <row r="109" spans="3:19">
      <c r="C109" s="2"/>
      <c r="D109" s="2"/>
      <c r="E109" s="2">
        <v>9</v>
      </c>
      <c r="F109" s="2">
        <v>0</v>
      </c>
      <c r="G109" s="2">
        <v>9</v>
      </c>
      <c r="H109" s="2">
        <v>0</v>
      </c>
      <c r="I109" s="2">
        <v>9</v>
      </c>
      <c r="J109" s="3"/>
      <c r="M109" s="2"/>
      <c r="N109" s="2"/>
      <c r="O109" s="2">
        <v>9</v>
      </c>
      <c r="P109" s="2">
        <v>0</v>
      </c>
      <c r="Q109" s="2">
        <v>9</v>
      </c>
      <c r="R109" s="2">
        <v>0</v>
      </c>
      <c r="S109" s="2">
        <v>9</v>
      </c>
    </row>
    <row r="110" spans="3:19">
      <c r="C110" s="2"/>
      <c r="D110" s="2"/>
      <c r="E110" s="2">
        <v>9</v>
      </c>
      <c r="F110" s="2">
        <v>0</v>
      </c>
      <c r="G110" s="2">
        <v>9</v>
      </c>
      <c r="H110" s="2">
        <v>0</v>
      </c>
      <c r="I110" s="2">
        <v>9</v>
      </c>
      <c r="J110" s="3"/>
      <c r="M110" s="2"/>
      <c r="N110" s="2"/>
      <c r="O110" s="2">
        <v>9</v>
      </c>
      <c r="P110" s="2">
        <v>0</v>
      </c>
      <c r="Q110" s="2">
        <v>9</v>
      </c>
      <c r="R110" s="2">
        <v>0</v>
      </c>
      <c r="S110" s="2">
        <v>9</v>
      </c>
    </row>
    <row r="111" spans="3:19">
      <c r="C111" s="2"/>
      <c r="D111" s="2"/>
      <c r="E111" s="2">
        <v>9</v>
      </c>
      <c r="F111" s="2">
        <v>0</v>
      </c>
      <c r="G111" s="2">
        <v>9</v>
      </c>
      <c r="H111" s="2">
        <v>0</v>
      </c>
      <c r="I111" s="2">
        <v>9</v>
      </c>
      <c r="J111" s="3"/>
    </row>
    <row r="112" spans="3:19">
      <c r="C112" s="31" t="s">
        <v>18</v>
      </c>
      <c r="D112" s="32"/>
      <c r="E112" s="32">
        <f>SUBTOTAL(109,Table1[A])</f>
        <v>115</v>
      </c>
      <c r="F112" s="32">
        <f>SUBTOTAL(109,Table1[B])</f>
        <v>176</v>
      </c>
      <c r="G112" s="32">
        <f>SUBTOTAL(109,Table1[C])</f>
        <v>327</v>
      </c>
      <c r="H112" s="32">
        <f>SUBTOTAL(109,Table1[D])</f>
        <v>352</v>
      </c>
      <c r="I112" s="32">
        <f>SUBTOTAL(109,Table1[E])</f>
        <v>431</v>
      </c>
      <c r="J112" s="31"/>
    </row>
    <row r="117" spans="3:9" ht="20" customHeight="1">
      <c r="C117" s="2" t="s">
        <v>23</v>
      </c>
      <c r="D117" s="2" t="s">
        <v>24</v>
      </c>
    </row>
    <row r="118" spans="3:9">
      <c r="C118" s="35">
        <v>12.45</v>
      </c>
      <c r="D118" s="2">
        <v>12.45</v>
      </c>
      <c r="H118" s="2"/>
      <c r="I118" s="2"/>
    </row>
    <row r="119" spans="3:9">
      <c r="C119" s="35">
        <v>76.443200000000004</v>
      </c>
      <c r="D119" s="2"/>
      <c r="H119" s="2" t="s">
        <v>27</v>
      </c>
      <c r="I119" s="2" t="s">
        <v>28</v>
      </c>
    </row>
    <row r="120" spans="3:9">
      <c r="C120" s="35">
        <v>8.4529999999999994</v>
      </c>
      <c r="D120" s="2"/>
      <c r="H120" s="38" t="s">
        <v>29</v>
      </c>
      <c r="I120" s="2"/>
    </row>
    <row r="121" spans="3:9">
      <c r="C121" s="35">
        <v>111123.4567</v>
      </c>
      <c r="D121" s="2"/>
      <c r="H121" s="39" t="s">
        <v>30</v>
      </c>
      <c r="I121" s="2"/>
    </row>
    <row r="122" spans="3:9">
      <c r="H122" s="2">
        <v>3</v>
      </c>
      <c r="I122" s="2"/>
    </row>
    <row r="123" spans="3:9">
      <c r="H123" s="2"/>
      <c r="I123" s="2"/>
    </row>
    <row r="124" spans="3:9">
      <c r="C124" s="2" t="s">
        <v>23</v>
      </c>
      <c r="D124" s="2" t="s">
        <v>25</v>
      </c>
    </row>
    <row r="125" spans="3:9">
      <c r="C125" s="2">
        <v>118118118</v>
      </c>
      <c r="D125" s="36">
        <v>118118118</v>
      </c>
    </row>
    <row r="126" spans="3:9">
      <c r="C126" s="2">
        <v>56056</v>
      </c>
      <c r="D126" s="2"/>
    </row>
    <row r="127" spans="3:9">
      <c r="C127" s="2">
        <v>0</v>
      </c>
      <c r="D127" s="2"/>
    </row>
    <row r="131" spans="3:14">
      <c r="C131" s="2" t="s">
        <v>23</v>
      </c>
      <c r="D131" s="2" t="s">
        <v>26</v>
      </c>
    </row>
    <row r="132" spans="3:14">
      <c r="C132" s="37">
        <v>43546</v>
      </c>
      <c r="D132" s="2"/>
    </row>
    <row r="133" spans="3:14">
      <c r="C133" s="37">
        <v>43373</v>
      </c>
      <c r="D133" s="2"/>
      <c r="I133" t="s">
        <v>31</v>
      </c>
      <c r="J133" t="s">
        <v>32</v>
      </c>
    </row>
    <row r="134" spans="3:14">
      <c r="C134" s="2"/>
      <c r="D134" s="2"/>
    </row>
    <row r="135" spans="3:14">
      <c r="H135" s="2"/>
      <c r="I135" s="2"/>
      <c r="M135" s="2"/>
      <c r="N135" s="2" t="s">
        <v>36</v>
      </c>
    </row>
    <row r="136" spans="3:14">
      <c r="H136" s="2" t="s">
        <v>33</v>
      </c>
      <c r="I136" s="40">
        <v>1</v>
      </c>
      <c r="M136" s="2">
        <v>1312223456</v>
      </c>
      <c r="N136" s="2" t="s">
        <v>37</v>
      </c>
    </row>
    <row r="137" spans="3:14">
      <c r="C137" s="2"/>
      <c r="D137" s="2"/>
      <c r="H137" s="2" t="s">
        <v>34</v>
      </c>
      <c r="I137" s="40">
        <v>2</v>
      </c>
      <c r="M137" s="2">
        <v>12345678909</v>
      </c>
      <c r="N137" s="2"/>
    </row>
    <row r="138" spans="3:14">
      <c r="C138" s="2">
        <v>0.44</v>
      </c>
      <c r="D138" s="2"/>
      <c r="H138" s="2" t="s">
        <v>35</v>
      </c>
      <c r="I138" s="40"/>
      <c r="M138" s="2"/>
      <c r="N138" s="2"/>
    </row>
    <row r="139" spans="3:14">
      <c r="C139" s="2">
        <v>0.3</v>
      </c>
      <c r="D139" s="2"/>
      <c r="H139" s="2"/>
      <c r="I139" s="40"/>
    </row>
    <row r="140" spans="3:14">
      <c r="C140" s="2">
        <v>0.23</v>
      </c>
      <c r="D140" s="2"/>
    </row>
    <row r="160" spans="5:14">
      <c r="E160" s="2"/>
      <c r="F160" s="2" t="s">
        <v>38</v>
      </c>
      <c r="G160" s="2" t="s">
        <v>39</v>
      </c>
      <c r="H160" s="2" t="s">
        <v>40</v>
      </c>
      <c r="I160" s="2" t="s">
        <v>41</v>
      </c>
      <c r="J160" s="2" t="s">
        <v>42</v>
      </c>
      <c r="K160" s="2" t="s">
        <v>43</v>
      </c>
      <c r="L160" s="2" t="s">
        <v>44</v>
      </c>
      <c r="M160" s="2" t="s">
        <v>45</v>
      </c>
      <c r="N160" s="2" t="s">
        <v>46</v>
      </c>
    </row>
    <row r="161" spans="5:14">
      <c r="E161" s="2"/>
      <c r="F161" s="2"/>
      <c r="G161" s="2"/>
      <c r="H161" s="2"/>
      <c r="J161" s="2"/>
      <c r="K161" s="2"/>
      <c r="L161" s="2"/>
      <c r="M161" s="2"/>
      <c r="N161" s="2"/>
    </row>
    <row r="162" spans="5:14"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5:14"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5:14"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5:14"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5:14"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5:14"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5:14"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5:14"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5:14"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5:14"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5:14"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5:14"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80" spans="2:11">
      <c r="G180" s="48">
        <v>36059</v>
      </c>
      <c r="H180" s="48">
        <v>43910</v>
      </c>
      <c r="I180">
        <f>H180-G180</f>
        <v>7851</v>
      </c>
      <c r="J180">
        <v>365</v>
      </c>
      <c r="K180">
        <f>I180/J180</f>
        <v>21.509589041095889</v>
      </c>
    </row>
    <row r="181" spans="2:11">
      <c r="G181" s="48">
        <v>43910</v>
      </c>
      <c r="H181" s="48">
        <v>43893</v>
      </c>
    </row>
    <row r="182" spans="2:11">
      <c r="G182" s="48">
        <v>43910</v>
      </c>
      <c r="H182" s="48">
        <v>43910</v>
      </c>
    </row>
    <row r="183" spans="2:11">
      <c r="G183" s="50">
        <v>0.7729166666666667</v>
      </c>
    </row>
    <row r="185" spans="2:11">
      <c r="F185" t="s">
        <v>47</v>
      </c>
      <c r="G185" s="48">
        <f ca="1">TODAY()</f>
        <v>43910</v>
      </c>
      <c r="J185" t="s">
        <v>49</v>
      </c>
      <c r="K185">
        <f ca="1">G186-G185</f>
        <v>280</v>
      </c>
    </row>
    <row r="186" spans="2:11">
      <c r="F186" t="s">
        <v>48</v>
      </c>
      <c r="G186" s="48">
        <v>44190</v>
      </c>
    </row>
    <row r="188" spans="2:11">
      <c r="G188" s="51">
        <f ca="1">NOW()</f>
        <v>43910.81062650463</v>
      </c>
    </row>
    <row r="189" spans="2:11">
      <c r="B189" s="48">
        <v>43910</v>
      </c>
    </row>
    <row r="190" spans="2:11">
      <c r="B190" s="48">
        <v>43911</v>
      </c>
    </row>
    <row r="191" spans="2:11">
      <c r="B191" s="48">
        <v>43912</v>
      </c>
    </row>
    <row r="192" spans="2:11">
      <c r="B192" s="48">
        <v>43913</v>
      </c>
    </row>
    <row r="193" spans="2:7">
      <c r="B193" s="48">
        <v>43914</v>
      </c>
      <c r="E193" s="51">
        <v>43910.794707407411</v>
      </c>
      <c r="G193" s="51">
        <v>43910.798197800927</v>
      </c>
    </row>
    <row r="194" spans="2:7">
      <c r="B194" s="48">
        <v>43915</v>
      </c>
      <c r="E194" s="51">
        <v>43910.794759606484</v>
      </c>
      <c r="G194" s="51">
        <v>43910.798529050924</v>
      </c>
    </row>
    <row r="195" spans="2:7">
      <c r="B195" s="48">
        <v>43916</v>
      </c>
      <c r="E195" s="51">
        <v>43910.795199074077</v>
      </c>
      <c r="G195" s="51">
        <v>43910.798658101849</v>
      </c>
    </row>
    <row r="196" spans="2:7">
      <c r="B196" s="48">
        <v>43917</v>
      </c>
      <c r="E196" s="51">
        <v>43910.795614236114</v>
      </c>
      <c r="G196" s="51">
        <v>43910.798704745372</v>
      </c>
    </row>
    <row r="197" spans="2:7">
      <c r="B197" s="48">
        <v>43918</v>
      </c>
      <c r="E197" s="51">
        <v>43910.795643287034</v>
      </c>
      <c r="G197" s="51">
        <v>43910.798683449073</v>
      </c>
    </row>
    <row r="198" spans="2:7">
      <c r="B198" s="48">
        <v>43919</v>
      </c>
      <c r="E198" s="51">
        <v>43910.795668055558</v>
      </c>
      <c r="G198" s="51"/>
    </row>
    <row r="199" spans="2:7">
      <c r="E199" s="51"/>
    </row>
    <row r="200" spans="2:7">
      <c r="E200" s="51"/>
    </row>
    <row r="201" spans="2:7">
      <c r="E201" s="51"/>
    </row>
    <row r="202" spans="2:7">
      <c r="E202" s="51"/>
    </row>
    <row r="209" spans="4:9">
      <c r="E209">
        <v>123456789012</v>
      </c>
    </row>
    <row r="210" spans="4:9">
      <c r="E210" s="52" t="s">
        <v>50</v>
      </c>
      <c r="F210" s="53" t="s">
        <v>50</v>
      </c>
      <c r="H210" s="49">
        <v>43832</v>
      </c>
    </row>
    <row r="211" spans="4:9">
      <c r="D211">
        <v>101</v>
      </c>
      <c r="F211" s="53"/>
      <c r="H211" t="s">
        <v>52</v>
      </c>
      <c r="I211" s="54">
        <v>0.60714285714285698</v>
      </c>
    </row>
    <row r="212" spans="4:9">
      <c r="D212" s="53" t="s">
        <v>51</v>
      </c>
      <c r="F212" s="53"/>
      <c r="I212" s="55">
        <v>5.4</v>
      </c>
    </row>
    <row r="213" spans="4:9">
      <c r="D213" s="53"/>
      <c r="F213" s="53"/>
      <c r="I213" s="54">
        <f>SUM(I211:I212)</f>
        <v>6.0071428571428571</v>
      </c>
    </row>
    <row r="214" spans="4:9">
      <c r="D214" s="53"/>
      <c r="F214" s="53"/>
    </row>
    <row r="215" spans="4:9">
      <c r="D215" s="53"/>
      <c r="F215" s="53"/>
    </row>
    <row r="216" spans="4:9">
      <c r="F216" s="53"/>
    </row>
  </sheetData>
  <dataConsolidate/>
  <mergeCells count="17">
    <mergeCell ref="L63:L66"/>
    <mergeCell ref="C63:D66"/>
    <mergeCell ref="E63:E66"/>
    <mergeCell ref="F63:F66"/>
    <mergeCell ref="I40:I41"/>
    <mergeCell ref="K40:K41"/>
    <mergeCell ref="G63:G66"/>
    <mergeCell ref="H63:H66"/>
    <mergeCell ref="I63:I66"/>
    <mergeCell ref="K63:K66"/>
    <mergeCell ref="L40:L41"/>
    <mergeCell ref="H30:H32"/>
    <mergeCell ref="C40:D41"/>
    <mergeCell ref="E40:E41"/>
    <mergeCell ref="F40:F41"/>
    <mergeCell ref="G40:G41"/>
    <mergeCell ref="H40:H41"/>
  </mergeCells>
  <phoneticPr fontId="1" type="noConversion"/>
  <dataValidations count="1">
    <dataValidation type="list" allowBlank="1" showInputMessage="1" showErrorMessage="1" sqref="E193:E200 G193:G199" xr:uid="{4830F089-CC0A-374D-80B4-54DBEC7DDD9B}">
      <formula1>$G$188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sunmy921@gmail.com</dc:creator>
  <cp:lastModifiedBy>sunmy921@gmail.com</cp:lastModifiedBy>
  <dcterms:created xsi:type="dcterms:W3CDTF">2020-03-18T05:53:20Z</dcterms:created>
  <dcterms:modified xsi:type="dcterms:W3CDTF">2020-03-20T23:27:41Z</dcterms:modified>
</cp:coreProperties>
</file>