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.pile/Documents/GitHub/diagrams2/2,3,4,5 Comparison/"/>
    </mc:Choice>
  </mc:AlternateContent>
  <xr:revisionPtr revIDLastSave="0" documentId="13_ncr:1_{36C1F52C-6952-7F43-A202-A5227ADA9B3F}" xr6:coauthVersionLast="47" xr6:coauthVersionMax="47" xr10:uidLastSave="{00000000-0000-0000-0000-000000000000}"/>
  <bookViews>
    <workbookView xWindow="0" yWindow="500" windowWidth="28800" windowHeight="15700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2" l="1"/>
  <c r="E12" i="2"/>
  <c r="E13" i="2"/>
  <c r="G16" i="2" s="1"/>
  <c r="E14" i="2"/>
  <c r="G12" i="2" s="1"/>
  <c r="E15" i="2"/>
  <c r="E16" i="2"/>
  <c r="E10" i="2"/>
  <c r="G15" i="2" s="1"/>
  <c r="F11" i="2"/>
  <c r="G11" i="2"/>
  <c r="G13" i="2"/>
  <c r="F13" i="2"/>
  <c r="F12" i="2"/>
  <c r="F16" i="2"/>
  <c r="F14" i="2"/>
  <c r="G14" i="2"/>
  <c r="F10" i="2"/>
  <c r="G10" i="2"/>
  <c r="F15" i="2"/>
  <c r="D17" i="2"/>
  <c r="F2" i="2"/>
  <c r="F3" i="2"/>
  <c r="F4" i="2"/>
  <c r="F5" i="2"/>
  <c r="F6" i="2"/>
  <c r="F7" i="2"/>
  <c r="F1" i="2"/>
  <c r="G2" i="2"/>
  <c r="G3" i="2"/>
  <c r="G4" i="2"/>
  <c r="G5" i="2"/>
  <c r="G6" i="2"/>
  <c r="G7" i="2"/>
  <c r="G1" i="2"/>
  <c r="E2" i="2"/>
  <c r="E3" i="2"/>
  <c r="E4" i="2"/>
  <c r="E5" i="2"/>
  <c r="E6" i="2"/>
  <c r="E7" i="2"/>
  <c r="E1" i="2"/>
  <c r="D8" i="2"/>
  <c r="B9" i="1"/>
</calcChain>
</file>

<file path=xl/sharedStrings.xml><?xml version="1.0" encoding="utf-8"?>
<sst xmlns="http://schemas.openxmlformats.org/spreadsheetml/2006/main" count="33" uniqueCount="13">
  <si>
    <t>truncation_error</t>
  </si>
  <si>
    <t>E</t>
  </si>
  <si>
    <t>L</t>
  </si>
  <si>
    <t>Ndown_total</t>
  </si>
  <si>
    <t>Nup_total</t>
  </si>
  <si>
    <t>Android</t>
  </si>
  <si>
    <t>Хороший</t>
  </si>
  <si>
    <t>Непонятная фраза</t>
  </si>
  <si>
    <t>Непонятно, что имелось ввиду</t>
  </si>
  <si>
    <t>Не услышали</t>
  </si>
  <si>
    <t>Плохой</t>
  </si>
  <si>
    <t>Невозможно оценить</t>
  </si>
  <si>
    <t>Нейтральный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</si>
</sst>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rgb="FF767676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3" fillId="0" borderId="0" xfId="0" applyNumberFormat="1" applyFont="1"/>
    <xf numFmtId="0" fontId="3" fillId="0" borderId="0" xfId="0" applyFont="1"/>
    <xf numFmtId="164" fontId="3" fillId="0" borderId="0" xfId="1" applyNumberFormat="1" applyFont="1"/>
    <xf numFmtId="10" fontId="3" fillId="0" borderId="0" xfId="1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11" workbookViewId="0">
      <selection activeCell="G29" sqref="G29"/>
    </sheetView>
  </sheetViews>
  <sheetFormatPr baseColWidth="10" defaultColWidth="8.83203125" defaultRowHeight="15" x14ac:dyDescent="0.2"/>
  <cols>
    <col min="1" max="1" width="14.1640625" bestFit="1" customWidth="1"/>
    <col min="2" max="2" width="24" customWidth="1"/>
    <col min="4" max="4" width="11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0</v>
      </c>
      <c r="B2">
        <v>-3.7261824099330001</v>
      </c>
      <c r="C2">
        <v>40</v>
      </c>
      <c r="D2">
        <v>0</v>
      </c>
      <c r="E2">
        <v>1</v>
      </c>
    </row>
    <row r="3" spans="1:5" x14ac:dyDescent="0.2">
      <c r="A3">
        <v>-9.7144514654701197E-17</v>
      </c>
      <c r="B3">
        <v>-7.434794065065967</v>
      </c>
      <c r="C3">
        <v>40</v>
      </c>
      <c r="D3">
        <v>0</v>
      </c>
      <c r="E3">
        <v>2</v>
      </c>
    </row>
    <row r="4" spans="1:5" x14ac:dyDescent="0.2">
      <c r="A4">
        <v>-1.578598363138894E-16</v>
      </c>
      <c r="B4">
        <v>-11.11423572039039</v>
      </c>
      <c r="C4">
        <v>40</v>
      </c>
      <c r="D4">
        <v>0</v>
      </c>
      <c r="E4">
        <v>3</v>
      </c>
    </row>
    <row r="5" spans="1:5" x14ac:dyDescent="0.2">
      <c r="A5">
        <v>2.159662964955344E-16</v>
      </c>
      <c r="B5">
        <v>-14.75307931206909</v>
      </c>
      <c r="C5">
        <v>40</v>
      </c>
      <c r="D5">
        <v>0</v>
      </c>
      <c r="E5">
        <v>4</v>
      </c>
    </row>
    <row r="6" spans="1:5" x14ac:dyDescent="0.2">
      <c r="A6">
        <v>-2.488015684005168E-17</v>
      </c>
      <c r="B6">
        <v>-18.34013499385652</v>
      </c>
      <c r="C6">
        <v>40</v>
      </c>
      <c r="D6">
        <v>0</v>
      </c>
      <c r="E6">
        <v>5</v>
      </c>
    </row>
    <row r="7" spans="1:5" x14ac:dyDescent="0.2">
      <c r="A7">
        <v>0</v>
      </c>
      <c r="B7">
        <v>-21.864516943262</v>
      </c>
      <c r="C7">
        <v>40</v>
      </c>
      <c r="D7">
        <v>0</v>
      </c>
      <c r="E7">
        <v>6</v>
      </c>
    </row>
    <row r="8" spans="1:5" x14ac:dyDescent="0.2">
      <c r="A8">
        <v>0</v>
      </c>
      <c r="B8">
        <v>-25.315706964743999</v>
      </c>
      <c r="C8">
        <v>40</v>
      </c>
      <c r="D8">
        <v>0</v>
      </c>
      <c r="E8">
        <v>7</v>
      </c>
    </row>
    <row r="9" spans="1:5" x14ac:dyDescent="0.2">
      <c r="A9">
        <v>0</v>
      </c>
      <c r="B9">
        <f>-28.6836164498266</f>
        <v>-28.683616449826602</v>
      </c>
      <c r="C9">
        <v>40</v>
      </c>
      <c r="D9">
        <v>0</v>
      </c>
      <c r="E9">
        <v>8</v>
      </c>
    </row>
    <row r="10" spans="1:5" x14ac:dyDescent="0.2">
      <c r="A10">
        <v>0</v>
      </c>
      <c r="B10">
        <v>-31.958645624691801</v>
      </c>
      <c r="C10">
        <v>40</v>
      </c>
      <c r="D10">
        <v>0</v>
      </c>
      <c r="E10">
        <v>9</v>
      </c>
    </row>
    <row r="11" spans="1:5" x14ac:dyDescent="0.2">
      <c r="A11">
        <v>0</v>
      </c>
      <c r="B11">
        <v>-35.131739611815902</v>
      </c>
      <c r="C11">
        <v>40</v>
      </c>
      <c r="D11">
        <v>0</v>
      </c>
      <c r="E11">
        <v>10</v>
      </c>
    </row>
    <row r="12" spans="1:5" x14ac:dyDescent="0.2">
      <c r="A12">
        <v>0</v>
      </c>
      <c r="B12">
        <v>-38.194441790733897</v>
      </c>
      <c r="C12">
        <v>40</v>
      </c>
      <c r="D12">
        <v>0</v>
      </c>
      <c r="E12">
        <v>11</v>
      </c>
    </row>
    <row r="13" spans="1:5" x14ac:dyDescent="0.2">
      <c r="A13">
        <v>0</v>
      </c>
      <c r="B13">
        <v>-41.188573420691398</v>
      </c>
      <c r="C13">
        <v>40</v>
      </c>
      <c r="D13">
        <v>0</v>
      </c>
      <c r="E13">
        <v>12</v>
      </c>
    </row>
    <row r="14" spans="1:5" x14ac:dyDescent="0.2">
      <c r="A14">
        <v>0</v>
      </c>
      <c r="B14">
        <v>-44.165134254744103</v>
      </c>
      <c r="C14">
        <v>40</v>
      </c>
      <c r="D14">
        <v>0</v>
      </c>
      <c r="E14">
        <v>13</v>
      </c>
    </row>
    <row r="15" spans="1:5" x14ac:dyDescent="0.2">
      <c r="A15">
        <v>0</v>
      </c>
      <c r="B15">
        <v>-47.112525063843499</v>
      </c>
      <c r="C15">
        <v>40</v>
      </c>
      <c r="D15">
        <v>0</v>
      </c>
      <c r="E15">
        <v>14</v>
      </c>
    </row>
    <row r="16" spans="1:5" x14ac:dyDescent="0.2">
      <c r="A16">
        <v>2.2204460492503131E-16</v>
      </c>
      <c r="B16">
        <v>-9.2731204129026352</v>
      </c>
      <c r="C16">
        <v>40</v>
      </c>
      <c r="D16">
        <v>1</v>
      </c>
      <c r="E16">
        <v>1</v>
      </c>
    </row>
    <row r="17" spans="1:5" x14ac:dyDescent="0.2">
      <c r="A17">
        <v>-1.2490009027033011E-16</v>
      </c>
      <c r="B17">
        <v>-12.99180158671399</v>
      </c>
      <c r="C17">
        <v>40</v>
      </c>
      <c r="D17">
        <v>1</v>
      </c>
      <c r="E17">
        <v>2</v>
      </c>
    </row>
    <row r="18" spans="1:5" x14ac:dyDescent="0.2">
      <c r="A18">
        <v>1.4484941024406339E-15</v>
      </c>
      <c r="B18">
        <v>-16.689517768606109</v>
      </c>
      <c r="C18">
        <v>40</v>
      </c>
      <c r="D18">
        <v>1</v>
      </c>
      <c r="E18">
        <v>3</v>
      </c>
    </row>
    <row r="19" spans="1:5" x14ac:dyDescent="0.2">
      <c r="A19">
        <v>2.7169564341400498E-15</v>
      </c>
      <c r="B19">
        <v>-20.354698358662141</v>
      </c>
      <c r="C19">
        <v>40</v>
      </c>
      <c r="D19">
        <v>1</v>
      </c>
      <c r="E19">
        <v>4</v>
      </c>
    </row>
    <row r="20" spans="1:5" x14ac:dyDescent="0.2">
      <c r="A20">
        <v>2.5543862476064788E-15</v>
      </c>
      <c r="B20">
        <v>-23.975366116460389</v>
      </c>
      <c r="C20">
        <v>40</v>
      </c>
      <c r="D20">
        <v>1</v>
      </c>
      <c r="E20">
        <v>5</v>
      </c>
    </row>
    <row r="21" spans="1:5" x14ac:dyDescent="0.2">
      <c r="A21">
        <v>2.1298821351137942E-15</v>
      </c>
      <c r="B21">
        <v>-27.539830138256139</v>
      </c>
      <c r="C21">
        <v>40</v>
      </c>
      <c r="D21">
        <v>1</v>
      </c>
      <c r="E21">
        <v>6</v>
      </c>
    </row>
    <row r="22" spans="1:5" x14ac:dyDescent="0.2">
      <c r="A22">
        <v>3.4317184615898769E-15</v>
      </c>
      <c r="B22">
        <v>-31.03683474122526</v>
      </c>
      <c r="C22">
        <v>40</v>
      </c>
      <c r="D22">
        <v>1</v>
      </c>
      <c r="E22">
        <v>7</v>
      </c>
    </row>
    <row r="23" spans="1:5" x14ac:dyDescent="0.2">
      <c r="A23">
        <v>2.9419860501728349E-15</v>
      </c>
      <c r="B23">
        <v>-34.455646338081173</v>
      </c>
      <c r="C23">
        <v>40</v>
      </c>
      <c r="D23">
        <v>1</v>
      </c>
      <c r="E23">
        <v>8</v>
      </c>
    </row>
    <row r="24" spans="1:5" x14ac:dyDescent="0.2">
      <c r="A24">
        <v>0</v>
      </c>
      <c r="B24">
        <v>-37.786121734386199</v>
      </c>
      <c r="C24">
        <v>40</v>
      </c>
      <c r="D24">
        <v>1</v>
      </c>
      <c r="E24">
        <v>9</v>
      </c>
    </row>
    <row r="25" spans="1:5" x14ac:dyDescent="0.2">
      <c r="A25">
        <v>0</v>
      </c>
      <c r="B25">
        <v>-41.0187704510084</v>
      </c>
      <c r="C25">
        <v>40</v>
      </c>
      <c r="D25">
        <v>1</v>
      </c>
      <c r="E25">
        <v>10</v>
      </c>
    </row>
    <row r="26" spans="1:5" x14ac:dyDescent="0.2">
      <c r="A26">
        <v>0</v>
      </c>
      <c r="B26">
        <v>-44.187665311537501</v>
      </c>
      <c r="C26">
        <v>40</v>
      </c>
      <c r="D26">
        <v>1</v>
      </c>
      <c r="E26">
        <v>11</v>
      </c>
    </row>
    <row r="27" spans="1:5" x14ac:dyDescent="0.2">
      <c r="A27">
        <v>0</v>
      </c>
      <c r="B27">
        <v>-47.294543709229401</v>
      </c>
      <c r="C27">
        <v>40</v>
      </c>
      <c r="D27">
        <v>1</v>
      </c>
      <c r="E27">
        <v>12</v>
      </c>
    </row>
    <row r="28" spans="1:5" x14ac:dyDescent="0.2">
      <c r="A28">
        <v>0</v>
      </c>
      <c r="B28">
        <v>-50.288154912455099</v>
      </c>
      <c r="C28">
        <v>40</v>
      </c>
      <c r="D28">
        <v>1</v>
      </c>
      <c r="E28">
        <v>13</v>
      </c>
    </row>
    <row r="29" spans="1:5" x14ac:dyDescent="0.2">
      <c r="A29">
        <v>0</v>
      </c>
      <c r="B29">
        <v>-53.275105450782497</v>
      </c>
      <c r="C29">
        <v>40</v>
      </c>
      <c r="D29">
        <v>1</v>
      </c>
      <c r="E29">
        <v>14</v>
      </c>
    </row>
    <row r="30" spans="1:5" x14ac:dyDescent="0.2">
      <c r="A30">
        <v>0</v>
      </c>
      <c r="B30">
        <v>-18.540411801129</v>
      </c>
      <c r="C30">
        <v>40</v>
      </c>
      <c r="D30">
        <v>2</v>
      </c>
      <c r="E30">
        <v>2</v>
      </c>
    </row>
    <row r="31" spans="1:5" x14ac:dyDescent="0.2">
      <c r="A31">
        <v>0</v>
      </c>
      <c r="B31">
        <v>-25.934282657712</v>
      </c>
      <c r="C31">
        <v>40</v>
      </c>
      <c r="D31">
        <v>2</v>
      </c>
      <c r="E31">
        <v>4</v>
      </c>
    </row>
    <row r="32" spans="1:5" x14ac:dyDescent="0.2">
      <c r="A32">
        <v>0</v>
      </c>
      <c r="B32">
        <v>-27.797674972947</v>
      </c>
      <c r="C32">
        <v>40</v>
      </c>
      <c r="D32">
        <v>3</v>
      </c>
      <c r="E32">
        <v>3</v>
      </c>
    </row>
    <row r="33" spans="1:5" x14ac:dyDescent="0.2">
      <c r="A33">
        <v>0</v>
      </c>
      <c r="B33">
        <v>-35.164656600999997</v>
      </c>
      <c r="C33">
        <v>40</v>
      </c>
      <c r="D33">
        <v>3</v>
      </c>
      <c r="E33">
        <v>5</v>
      </c>
    </row>
    <row r="34" spans="1:5" x14ac:dyDescent="0.2">
      <c r="A34">
        <v>0</v>
      </c>
      <c r="B34">
        <v>-37.040494805179002</v>
      </c>
      <c r="C34">
        <v>40</v>
      </c>
      <c r="D34">
        <v>4</v>
      </c>
      <c r="E34">
        <v>4</v>
      </c>
    </row>
    <row r="35" spans="1:5" x14ac:dyDescent="0.2">
      <c r="A35">
        <v>0</v>
      </c>
      <c r="B35">
        <v>-44.375174546300002</v>
      </c>
      <c r="C35">
        <v>40</v>
      </c>
      <c r="D35">
        <v>4</v>
      </c>
      <c r="E35">
        <v>6</v>
      </c>
    </row>
    <row r="36" spans="1:5" x14ac:dyDescent="0.2">
      <c r="A36">
        <v>0</v>
      </c>
      <c r="B36">
        <v>-46.2643624241</v>
      </c>
      <c r="C36">
        <v>40</v>
      </c>
      <c r="D36">
        <v>5</v>
      </c>
      <c r="E36">
        <v>5</v>
      </c>
    </row>
    <row r="37" spans="1:5" x14ac:dyDescent="0.2">
      <c r="A37">
        <v>0</v>
      </c>
      <c r="B37">
        <v>-53.5606567568</v>
      </c>
      <c r="C37">
        <v>40</v>
      </c>
      <c r="D37">
        <v>5</v>
      </c>
      <c r="E37">
        <v>7</v>
      </c>
    </row>
    <row r="38" spans="1:5" x14ac:dyDescent="0.2">
      <c r="A38">
        <v>0</v>
      </c>
      <c r="B38">
        <v>-55.464733111146998</v>
      </c>
      <c r="C38">
        <v>40</v>
      </c>
      <c r="D38">
        <v>6</v>
      </c>
      <c r="E38">
        <v>6</v>
      </c>
    </row>
    <row r="39" spans="1:5" x14ac:dyDescent="0.2">
      <c r="A39">
        <v>1.9923592211118442E-11</v>
      </c>
      <c r="B39">
        <v>-62.715947047840338</v>
      </c>
      <c r="C39">
        <v>40</v>
      </c>
      <c r="D39">
        <v>6</v>
      </c>
      <c r="E39">
        <v>8</v>
      </c>
    </row>
    <row r="40" spans="1:5" x14ac:dyDescent="0.2">
      <c r="A40">
        <v>0</v>
      </c>
      <c r="B40">
        <v>-64.637322853255</v>
      </c>
      <c r="C40">
        <v>40</v>
      </c>
      <c r="D40">
        <v>7</v>
      </c>
      <c r="E40">
        <v>7</v>
      </c>
    </row>
    <row r="41" spans="1:5" x14ac:dyDescent="0.2">
      <c r="A41">
        <v>7.1410885443793129E-11</v>
      </c>
      <c r="B41">
        <v>-71.83622897158132</v>
      </c>
      <c r="C41">
        <v>40</v>
      </c>
      <c r="D41">
        <v>7</v>
      </c>
      <c r="E41">
        <v>9</v>
      </c>
    </row>
    <row r="42" spans="1:5" x14ac:dyDescent="0.2">
      <c r="A42">
        <v>0</v>
      </c>
      <c r="B42">
        <v>-73.778092555756999</v>
      </c>
      <c r="C42">
        <v>40</v>
      </c>
      <c r="D42">
        <v>8</v>
      </c>
      <c r="E42">
        <v>8</v>
      </c>
    </row>
    <row r="43" spans="1:5" x14ac:dyDescent="0.2">
      <c r="A43">
        <v>1.5481138035814449E-10</v>
      </c>
      <c r="B43">
        <v>-80.917442538931056</v>
      </c>
      <c r="C43">
        <v>40</v>
      </c>
      <c r="D43">
        <v>8</v>
      </c>
      <c r="E43">
        <v>10</v>
      </c>
    </row>
    <row r="44" spans="1:5" x14ac:dyDescent="0.2">
      <c r="A44">
        <v>0</v>
      </c>
      <c r="B44">
        <v>-82.882112219758</v>
      </c>
      <c r="C44">
        <v>40</v>
      </c>
      <c r="D44">
        <v>9</v>
      </c>
      <c r="E44">
        <v>9</v>
      </c>
    </row>
    <row r="45" spans="1:5" x14ac:dyDescent="0.2">
      <c r="A45">
        <v>4.3968162902538432E-10</v>
      </c>
      <c r="B45">
        <v>-89.956778651326971</v>
      </c>
      <c r="C45">
        <v>40</v>
      </c>
      <c r="D45">
        <v>9</v>
      </c>
      <c r="E45">
        <v>11</v>
      </c>
    </row>
    <row r="46" spans="1:5" x14ac:dyDescent="0.2">
      <c r="A46">
        <v>1.355506540292044E-11</v>
      </c>
      <c r="B46">
        <v>-91.95438518569641</v>
      </c>
      <c r="C46">
        <v>40</v>
      </c>
      <c r="D46">
        <v>10</v>
      </c>
      <c r="E46">
        <v>10</v>
      </c>
    </row>
    <row r="47" spans="1:5" x14ac:dyDescent="0.2">
      <c r="A47">
        <v>1.048002559035417E-9</v>
      </c>
      <c r="B47">
        <v>-98.953202701958901</v>
      </c>
      <c r="C47">
        <v>40</v>
      </c>
      <c r="D47">
        <v>10</v>
      </c>
      <c r="E47">
        <v>12</v>
      </c>
    </row>
    <row r="48" spans="1:5" x14ac:dyDescent="0.2">
      <c r="A48">
        <v>3.8955509319177513E-11</v>
      </c>
      <c r="B48">
        <v>-100.9870828944578</v>
      </c>
      <c r="C48">
        <v>40</v>
      </c>
      <c r="D48">
        <v>11</v>
      </c>
      <c r="E48">
        <v>11</v>
      </c>
    </row>
    <row r="49" spans="1:5" x14ac:dyDescent="0.2">
      <c r="A49">
        <v>2.3772837208631972E-9</v>
      </c>
      <c r="B49">
        <v>-107.9077937217457</v>
      </c>
      <c r="C49">
        <v>40</v>
      </c>
      <c r="D49">
        <v>11</v>
      </c>
      <c r="E49">
        <v>13</v>
      </c>
    </row>
    <row r="50" spans="1:5" x14ac:dyDescent="0.2">
      <c r="A50">
        <v>1.045169384210718E-10</v>
      </c>
      <c r="B50">
        <v>-109.9835726766329</v>
      </c>
      <c r="C50">
        <v>40</v>
      </c>
      <c r="D50">
        <v>12</v>
      </c>
      <c r="E50">
        <v>12</v>
      </c>
    </row>
    <row r="51" spans="1:5" x14ac:dyDescent="0.2">
      <c r="A51">
        <v>5.4990338699031933E-9</v>
      </c>
      <c r="B51">
        <v>-116.82353245490729</v>
      </c>
      <c r="C51">
        <v>40</v>
      </c>
      <c r="D51">
        <v>12</v>
      </c>
      <c r="E51">
        <v>14</v>
      </c>
    </row>
    <row r="52" spans="1:5" x14ac:dyDescent="0.2">
      <c r="A52">
        <v>2.3225329975100009E-10</v>
      </c>
      <c r="B52">
        <v>-118.9457359399217</v>
      </c>
      <c r="C52">
        <v>40</v>
      </c>
      <c r="D52">
        <v>13</v>
      </c>
      <c r="E52">
        <v>13</v>
      </c>
    </row>
    <row r="53" spans="1:5" x14ac:dyDescent="0.2">
      <c r="A53">
        <v>1.01516744723303E-8</v>
      </c>
      <c r="B53">
        <v>-125.70441130384999</v>
      </c>
      <c r="C53">
        <v>40</v>
      </c>
      <c r="D53">
        <v>13</v>
      </c>
      <c r="E53">
        <v>15</v>
      </c>
    </row>
    <row r="54" spans="1:5" x14ac:dyDescent="0.2">
      <c r="A54">
        <v>5.6655366554888641E-10</v>
      </c>
      <c r="B54">
        <v>-127.87585945353931</v>
      </c>
      <c r="C54">
        <v>40</v>
      </c>
      <c r="D54">
        <v>14</v>
      </c>
      <c r="E54">
        <v>14</v>
      </c>
    </row>
    <row r="55" spans="1:5" x14ac:dyDescent="0.2">
      <c r="A55">
        <v>1.8841576670753961E-8</v>
      </c>
      <c r="B55">
        <v>-134.5546294905418</v>
      </c>
      <c r="C55">
        <v>40</v>
      </c>
      <c r="D55">
        <v>14</v>
      </c>
      <c r="E55">
        <v>16</v>
      </c>
    </row>
    <row r="56" spans="1:5" x14ac:dyDescent="0.2">
      <c r="A56">
        <v>3.3636616354186869E-8</v>
      </c>
      <c r="B56">
        <v>-143.37922031305649</v>
      </c>
      <c r="C56">
        <v>40</v>
      </c>
      <c r="D56">
        <v>15</v>
      </c>
      <c r="E56">
        <v>17</v>
      </c>
    </row>
  </sheetData>
  <sortState xmlns:xlrd2="http://schemas.microsoft.com/office/spreadsheetml/2017/richdata2" ref="A2:E56">
    <sortCondition ref="D2:D56"/>
    <sortCondition ref="E2:E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E7A3-6620-5B43-B476-D78EFC84E27E}">
  <dimension ref="A1:G17"/>
  <sheetViews>
    <sheetView workbookViewId="0">
      <selection activeCell="F22" sqref="F22"/>
    </sheetView>
  </sheetViews>
  <sheetFormatPr baseColWidth="10" defaultRowHeight="15" x14ac:dyDescent="0.2"/>
  <cols>
    <col min="1" max="1" width="11.83203125" bestFit="1" customWidth="1"/>
    <col min="3" max="3" width="33.1640625" bestFit="1" customWidth="1"/>
    <col min="6" max="6" width="25.5" bestFit="1" customWidth="1"/>
    <col min="9" max="9" width="18.33203125" bestFit="1" customWidth="1"/>
  </cols>
  <sheetData>
    <row r="1" spans="1:7" ht="17" x14ac:dyDescent="0.2">
      <c r="A1" s="2">
        <v>44543</v>
      </c>
      <c r="B1" s="3" t="s">
        <v>5</v>
      </c>
      <c r="C1" s="3" t="s">
        <v>6</v>
      </c>
      <c r="D1" s="3">
        <v>1465</v>
      </c>
      <c r="E1" s="4">
        <f>D1/$D$8</f>
        <v>0.66621191450659389</v>
      </c>
      <c r="F1" t="str">
        <f>C1</f>
        <v>Хороший</v>
      </c>
      <c r="G1" s="5">
        <f>E1</f>
        <v>0.66621191450659389</v>
      </c>
    </row>
    <row r="2" spans="1:7" ht="17" x14ac:dyDescent="0.2">
      <c r="A2" s="2">
        <v>44543</v>
      </c>
      <c r="B2" s="3" t="s">
        <v>5</v>
      </c>
      <c r="C2" s="3" t="s">
        <v>7</v>
      </c>
      <c r="D2" s="3">
        <v>53</v>
      </c>
      <c r="E2" s="4">
        <f t="shared" ref="E2:E7" si="0">D2/$D$8</f>
        <v>2.4101864483856299E-2</v>
      </c>
      <c r="F2" t="str">
        <f t="shared" ref="F2:F7" si="1">C2</f>
        <v>Непонятная фраза</v>
      </c>
      <c r="G2" s="5">
        <f t="shared" ref="G2:G7" si="2">E2</f>
        <v>2.4101864483856299E-2</v>
      </c>
    </row>
    <row r="3" spans="1:7" ht="17" x14ac:dyDescent="0.2">
      <c r="A3" s="2">
        <v>44543</v>
      </c>
      <c r="B3" s="3" t="s">
        <v>5</v>
      </c>
      <c r="C3" s="3" t="s">
        <v>8</v>
      </c>
      <c r="D3" s="3">
        <v>3</v>
      </c>
      <c r="E3" s="4">
        <f t="shared" si="0"/>
        <v>1.364256480218281E-3</v>
      </c>
      <c r="F3" t="str">
        <f t="shared" si="1"/>
        <v>Непонятно, что имелось ввиду</v>
      </c>
      <c r="G3" s="5">
        <f t="shared" si="2"/>
        <v>1.364256480218281E-3</v>
      </c>
    </row>
    <row r="4" spans="1:7" ht="17" x14ac:dyDescent="0.2">
      <c r="A4" s="2">
        <v>44543</v>
      </c>
      <c r="B4" s="3" t="s">
        <v>5</v>
      </c>
      <c r="C4" s="3" t="s">
        <v>9</v>
      </c>
      <c r="D4" s="3">
        <v>15</v>
      </c>
      <c r="E4" s="4">
        <f t="shared" si="0"/>
        <v>6.8212824010914054E-3</v>
      </c>
      <c r="F4" t="str">
        <f t="shared" si="1"/>
        <v>Не услышали</v>
      </c>
      <c r="G4" s="5">
        <f t="shared" si="2"/>
        <v>6.8212824010914054E-3</v>
      </c>
    </row>
    <row r="5" spans="1:7" ht="17" x14ac:dyDescent="0.2">
      <c r="A5" s="2">
        <v>44543</v>
      </c>
      <c r="B5" s="3" t="s">
        <v>5</v>
      </c>
      <c r="C5" s="3" t="s">
        <v>10</v>
      </c>
      <c r="D5" s="3">
        <v>348</v>
      </c>
      <c r="E5" s="4">
        <f t="shared" si="0"/>
        <v>0.15825375170532061</v>
      </c>
      <c r="F5" t="str">
        <f t="shared" si="1"/>
        <v>Плохой</v>
      </c>
      <c r="G5" s="5">
        <f t="shared" si="2"/>
        <v>0.15825375170532061</v>
      </c>
    </row>
    <row r="6" spans="1:7" ht="17" x14ac:dyDescent="0.2">
      <c r="A6" s="2">
        <v>44543</v>
      </c>
      <c r="B6" s="3" t="s">
        <v>5</v>
      </c>
      <c r="C6" s="3" t="s">
        <v>11</v>
      </c>
      <c r="D6" s="3">
        <v>64</v>
      </c>
      <c r="E6" s="4">
        <f t="shared" si="0"/>
        <v>2.9104138244656661E-2</v>
      </c>
      <c r="F6" t="str">
        <f t="shared" si="1"/>
        <v>Невозможно оценить</v>
      </c>
      <c r="G6" s="5">
        <f t="shared" si="2"/>
        <v>2.9104138244656661E-2</v>
      </c>
    </row>
    <row r="7" spans="1:7" ht="17" x14ac:dyDescent="0.2">
      <c r="A7" s="2">
        <v>44543</v>
      </c>
      <c r="B7" s="3" t="s">
        <v>5</v>
      </c>
      <c r="C7" s="3" t="s">
        <v>12</v>
      </c>
      <c r="D7" s="3">
        <v>251</v>
      </c>
      <c r="E7" s="4">
        <f t="shared" si="0"/>
        <v>0.11414279217826284</v>
      </c>
      <c r="F7" t="str">
        <f t="shared" si="1"/>
        <v>Нейтральный</v>
      </c>
      <c r="G7" s="5">
        <f t="shared" si="2"/>
        <v>0.11414279217826284</v>
      </c>
    </row>
    <row r="8" spans="1:7" x14ac:dyDescent="0.2">
      <c r="D8">
        <f>SUM(D1:D7)</f>
        <v>2199</v>
      </c>
    </row>
    <row r="10" spans="1:7" ht="17" x14ac:dyDescent="0.2">
      <c r="A10" s="2">
        <v>44550</v>
      </c>
      <c r="B10" s="3" t="s">
        <v>5</v>
      </c>
      <c r="C10" s="3" t="s">
        <v>11</v>
      </c>
      <c r="D10" s="3">
        <v>49</v>
      </c>
      <c r="E10" s="4">
        <f>D10/$D$17</f>
        <v>2.3890784982935155E-2</v>
      </c>
      <c r="F10" t="str">
        <f>C11</f>
        <v>Хороший</v>
      </c>
      <c r="G10" s="5">
        <f>E11</f>
        <v>0.66942954656265241</v>
      </c>
    </row>
    <row r="11" spans="1:7" ht="17" x14ac:dyDescent="0.2">
      <c r="A11" s="2">
        <v>44550</v>
      </c>
      <c r="B11" s="3" t="s">
        <v>5</v>
      </c>
      <c r="C11" s="3" t="s">
        <v>6</v>
      </c>
      <c r="D11" s="3">
        <v>1373</v>
      </c>
      <c r="E11" s="4">
        <f t="shared" ref="E11:E16" si="3">D11/$D$17</f>
        <v>0.66942954656265241</v>
      </c>
      <c r="F11" t="str">
        <f>C16</f>
        <v>Непонятная фраза</v>
      </c>
      <c r="G11" s="5">
        <f>E16</f>
        <v>1.9990248659190638E-2</v>
      </c>
    </row>
    <row r="12" spans="1:7" ht="17" x14ac:dyDescent="0.2">
      <c r="A12" s="2">
        <v>44550</v>
      </c>
      <c r="B12" s="3" t="s">
        <v>5</v>
      </c>
      <c r="C12" s="3" t="s">
        <v>10</v>
      </c>
      <c r="D12" s="3">
        <v>313</v>
      </c>
      <c r="E12" s="4">
        <f t="shared" si="3"/>
        <v>0.15260848366650415</v>
      </c>
      <c r="F12" t="str">
        <f>C14</f>
        <v>Непонятно, что имелось ввиду</v>
      </c>
      <c r="G12" s="5">
        <f>E14</f>
        <v>3.4129692832764505E-3</v>
      </c>
    </row>
    <row r="13" spans="1:7" ht="17" x14ac:dyDescent="0.2">
      <c r="A13" s="2">
        <v>44550</v>
      </c>
      <c r="B13" s="3" t="s">
        <v>5</v>
      </c>
      <c r="C13" s="3" t="s">
        <v>12</v>
      </c>
      <c r="D13" s="3">
        <v>250</v>
      </c>
      <c r="E13" s="4">
        <f t="shared" si="3"/>
        <v>0.12189176011701609</v>
      </c>
      <c r="F13" t="str">
        <f>C15</f>
        <v>Не услышали</v>
      </c>
      <c r="G13" s="5">
        <f>E15</f>
        <v>8.7762067284251587E-3</v>
      </c>
    </row>
    <row r="14" spans="1:7" ht="17" x14ac:dyDescent="0.2">
      <c r="A14" s="2">
        <v>44550</v>
      </c>
      <c r="B14" s="3" t="s">
        <v>5</v>
      </c>
      <c r="C14" s="3" t="s">
        <v>8</v>
      </c>
      <c r="D14" s="3">
        <v>7</v>
      </c>
      <c r="E14" s="4">
        <f t="shared" si="3"/>
        <v>3.4129692832764505E-3</v>
      </c>
      <c r="F14" t="str">
        <f>C12</f>
        <v>Плохой</v>
      </c>
      <c r="G14" s="5">
        <f>E12</f>
        <v>0.15260848366650415</v>
      </c>
    </row>
    <row r="15" spans="1:7" ht="17" x14ac:dyDescent="0.2">
      <c r="A15" s="2">
        <v>44550</v>
      </c>
      <c r="B15" s="3" t="s">
        <v>5</v>
      </c>
      <c r="C15" s="3" t="s">
        <v>9</v>
      </c>
      <c r="D15" s="3">
        <v>18</v>
      </c>
      <c r="E15" s="4">
        <f t="shared" si="3"/>
        <v>8.7762067284251587E-3</v>
      </c>
      <c r="F15" t="str">
        <f>C10</f>
        <v>Невозможно оценить</v>
      </c>
      <c r="G15" s="5">
        <f>E10</f>
        <v>2.3890784982935155E-2</v>
      </c>
    </row>
    <row r="16" spans="1:7" ht="17" x14ac:dyDescent="0.2">
      <c r="A16" s="2">
        <v>44550</v>
      </c>
      <c r="B16" s="3" t="s">
        <v>5</v>
      </c>
      <c r="C16" s="3" t="s">
        <v>7</v>
      </c>
      <c r="D16" s="3">
        <v>41</v>
      </c>
      <c r="E16" s="4">
        <f t="shared" si="3"/>
        <v>1.9990248659190638E-2</v>
      </c>
      <c r="F16" t="str">
        <f>C13</f>
        <v>Нейтральный</v>
      </c>
      <c r="G16" s="5">
        <f>E13</f>
        <v>0.12189176011701609</v>
      </c>
    </row>
    <row r="17" spans="4:4" x14ac:dyDescent="0.2">
      <c r="D17">
        <f>SUM(D10:D16)</f>
        <v>2051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2021-05-18T19:43:01Z</dcterms:created>
  <dcterms:modified xsi:type="dcterms:W3CDTF">2022-04-08T07:46:34Z</dcterms:modified>
</cp:coreProperties>
</file>