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ywords" sheetId="2" r:id="rId5"/>
    <sheet state="visible" name="歷史資料" sheetId="3" r:id="rId6"/>
  </sheets>
  <definedNames/>
  <calcPr/>
</workbook>
</file>

<file path=xl/sharedStrings.xml><?xml version="1.0" encoding="utf-8"?>
<sst xmlns="http://schemas.openxmlformats.org/spreadsheetml/2006/main" count="91" uniqueCount="70">
  <si>
    <t>文章內容</t>
  </si>
  <si>
    <t>愛自己輕熟女</t>
  </si>
  <si>
    <t>控糖減重族</t>
  </si>
  <si>
    <t>積極準備退休族</t>
  </si>
  <si>
    <t>心血管族</t>
  </si>
  <si>
    <t>抗老族</t>
  </si>
  <si>
    <t>焦慮三明治族</t>
  </si>
  <si>
    <t>心靈成長族</t>
  </si>
  <si>
    <t>強化免疫力族</t>
  </si>
  <si>
    <t>中醫粉</t>
  </si>
  <si>
    <t>小病痛求解族</t>
  </si>
  <si>
    <t>推薦受眾</t>
  </si>
  <si>
    <t>情緒壓力是癌細胞的養分？醫師教你4招，幫身體喘口氣
努力生活、早睡早起、不抽菸不喝酒，為什麼還是得了癌症？愈來愈多研究發現，讓癌細胞在體內悄悄滋長的，可能不是你做錯了什麼，而是你「撐著不說」的情緒壓力。
2025-06-11
．文 ／ 張家銘
．責任編輯 ／ 鄧桂芬、林均
．出處 ／ Web only
．圖片來源 ／ Shutterstock
字級
收藏
分享
這幾年，我們愈來愈常聽到：「這麼努力生活，怎麼還會生病？」尤其當一個從來不抽菸、不喝酒，作息還算正常的人，突然被診斷出癌症，那種錯愕與不解，幾乎是所有病人和家屬共同的心情。
但您知道嗎？有時候讓癌細胞一點一滴在體內滋長的，並不是什麼毒物，而是我們一直以來壓在心裡、從沒好好處理的壓力。
當免疫系統失衡，癌細胞趁機壯大
我們每個人都會面對壓力，它可能來自工作、家庭、感情或疾病，甚至是「想要做得更好」的那種焦慮。但問題是，如果壓力持續存在，每天都在緊繃狀態，您的身體其實會進入一種「慢性過勞」的模式。
在醫學上，我們知道長期壓力會啟動身體裡的「壓力反應系統」，也就是下視丘—腦下垂體—腎上腺軸與交感神經—腎上腺系統。這些系統會讓身體分泌大量腎上腺素、去甲腎上腺素和皮質醇。
簡單說，這些荷爾蒙本來是用來「救命」的，但如果每天都在「救命模式」，結果就是把免疫系統逼到極限。
體內的免疫細胞像是自然殺手細胞、T細胞，原本是負責監控並殺死異常細胞的主力部隊，但在長期壓力影響下，它們變得疲憊、沒力，會出現錯誤判斷。而一些原本是少數、應被控制住的「免疫壞學生」，像調節型T細胞（Treg）和骨髓來源抑制細胞（MDSCs），卻在壓力荷爾蒙的影響下大量繁殖。
廣告 - 內文未完請往下捲動
簡單講，壓力會讓免疫系統亂了套，該攻擊癌細胞的不動了，該保持安靜的反而變得活躍，癌細胞就在這樣的環境裡，一點一點壯大起來。
當免疫系統失衡，癌細胞可能會趁機壯大。 圖片來源 / Shutterstock
慢性發炎，是壓力留下的另一顆未爆彈
很多人不知道，「發炎」其實是身體的一種防禦機制。但如果發炎變成常態，那就是一場慢性內戰，會傷害我們的血管、細胞，甚至DNA。
當壓力啟動體內的「STAT-3」與「NF-κB」這2個訊號開關後，身體會大量製造像IL-6、TNF-α這樣的促發炎因子，讓我們體內長期處在一種「準備打仗」的狀態。這樣的發炎環境，正是癌細胞最喜歡的溫床。
有些病人在確診癌症前的半年、一年，早已出現一些「說不出來的不舒服」：睡不好、提不起勁、情緒低落、常常頭痛胃痛卻查不出原因。這些，很多人會說「可能是累了」，但實際上，那可能是身體早就拉響的警報。
特別是乳癌、胰臟癌和卵巢癌，愈來愈多研究發現，壓力與情緒困擾幾乎是它們的「共病」，而且可能早在腫瘤真正長出來之前，就已經在身體裡製造混亂。
廣告 - 內文未完請往下捲動
我們都以為是癌症帶來壓力，但事實上，很多時候是壓力讓癌症有了機會。這也解釋了為什麼那麼多人說：「我沒三高，沒抽菸喝酒，怎麼還會得癌症？」因為有一種風險因子，沒辦法抽血驗，也不會在健檢報告裡出現，就是壓力。
紓壓4招，讓身體喘口氣
壓力無法完全消除，但我們可以學著面對它、調節它。醫學研究證實：
動起來，壓力就沒那麼大：每週3次以上的適度運動，像是快走、瑜伽、有氧運動等，可以降低皮質醇水平。
深呼吸，給自己一點空白：冥想、深呼吸或正念練習，有助平衡自律神經系統。
說出來，比悶著好：多找朋友聊聊，多找專業心理師談談，有時候一句話，就能釋放長期壓抑的焦慮。
吃得好、睡得穩，心也安：睡眠、飲食和腸道菌健康，都和壓力有著密不可分的連結。
我們不能保證預防所有癌症，但我們能做的，是讓身體的環境不要變成讓它「開派對」的地方。讓自己活得不再緊繃、喘不過氣，也許不只是比較開心而已，還真的比較不容易生病。</t>
  </si>
  <si>
    <t>受眾分群</t>
  </si>
  <si>
    <t>核心主題來源</t>
  </si>
  <si>
    <t>關鍵字</t>
  </si>
  <si>
    <t>特徵描述</t>
  </si>
  <si>
    <t>愛自己暨熟女</t>
  </si>
  <si>
    <t>養生, 抗老</t>
  </si>
  <si>
    <t>美容保養,護膚,皮膚疾病,保濕,美白,抗痘,防曬,有機食材,食安,食品標示,居家妙招,生活小祕訣,食譜,簡易料理,婦女病,子宮抹片,經期保養,賀爾蒙,抗皺,膠原蛋白,抗氧化,草本調理,芳香療法,溫灸理療,SPA,面部按摩,微針美療,醫美注射,自我療癒,輕運動,紓壓療癒,美容保養品,護膚,皮膚疾病</t>
  </si>
  <si>
    <t>35–55 歲女性，重視外表與健康，偏好簡易有效的居家保養方案，常購買美妝／保健品</t>
  </si>
  <si>
    <t>營養, 運動</t>
  </si>
  <si>
    <t>減重,血糖,控糖,糖尿病,胰島素阻抗,肥胖,濕熱,增加胰島素,斷食,168斷食,生酮飲食,地中海飲食,健康管理,控制食慾,低GI飲食,膳食纖維,微量元素,抗氧化劑,植物性蛋白,發酵食品,益生菌,血糖負荷,低鹽飲食,代餐產品,營養密度,醣類分解,營養標籤解讀,間歇性斷食,GLP-1,血糖監測,健康餐,健身餐</t>
  </si>
  <si>
    <t>25–60 歲男女，習慣用健康 App 記錄飲食與運動，追求低醣、均衡攝取，關心血糖與體重控制</t>
  </si>
  <si>
    <t>熟齡, 養生</t>
  </si>
  <si>
    <t>老後,退休生活,個人成長,慢老,旅遊,國內旅行,國際旅行,第二人生,退休,名人故事,料理,電影院,幸福,番紅花,養老住宅,長照服務,銀髮照護,社區共餐,適老設計,高齡運動,心理陪伴,養老,志工,數位學習,孫輩教養,健康檢查套餐,保險規劃,法律信託,長者社交,藝術課程,手作課程</t>
  </si>
  <si>
    <t>55–75 歲男女，規劃財務與健康檢查，喜歡參加社區活動與旅遊，重視社交與心靈成長</t>
  </si>
  <si>
    <t>醫療, 慢性病</t>
  </si>
  <si>
    <t>心臟病,高血壓,中風,膽固醇,動脈粥樣硬化,心衰竭,心絞痛,抗凝血藥物,他汀類,他汀,血管彈性,心電圖,心肺復健,壓力測試,血管攝影,抗發炎飲食,Omega-3,維生素D,保健品,降血壓飲食,低鈉飲食</t>
  </si>
  <si>
    <t>45–70 歲男女，定期控制血壓、血脂，遵從醫囑，需持續追蹤與復健，擔心突發心血管事件</t>
  </si>
  <si>
    <t>抗老, 養生</t>
  </si>
  <si>
    <t>骨質疏鬆,肌少症,關節保健,抗老,膠原蛋白,抗皺,自由基,紅外線光療,幹細胞,蛋白質,維生素D,抗發炎飲食,抗氧化飲食,抗發炎,抗皺,抗痘,抗氧化,微針,醫美,光療,肌力,幹細胞研究,細胞修復,荷爾蒙平衡,自律神經調節,健康呼吸法</t>
  </si>
  <si>
    <t>40–65 歲男女，注重預防性保健，結合醫美與營養補充，關心肌力與皮膚老化問題</t>
  </si>
  <si>
    <t>心靈, 慢性病照護</t>
  </si>
  <si>
    <t>照護,照顧者,長照,日常管理,喘息服務,時間管理,心理支持,居家護理,護理工,遠距關懷,工作–家庭平衡,心力衰竭,重症照護流程,家庭關係,人際衝突,焦慮管理,失眠,慢性疲勞,情緒紓解,壓力管理,CBT,冥想,睡眠衛生,自我療癒</t>
  </si>
  <si>
    <t>35–55 歲女性居多，一邊工作一邊照顧長輩與子女，常感身心俱疲，需尋求喘息與時間管理解決方案</t>
  </si>
  <si>
    <t>心靈</t>
  </si>
  <si>
    <t>情緒療癒,正念冥想,認知行為療法,呼吸練習,瑜伽,靜坐,寫作治療,藝術療法,音樂療法,情緒日記,職場壓力管理,心理諮商,創傷修復,正向心理學,感恩練習,共情對話,團體心理,睡眠監測,書寫治療</t>
  </si>
  <si>
    <t>25–50 歲男女，強調自我覺察與平衡，經常參加心靈工作坊、使用心理 App，關心情緒健康與壓力釋放</t>
  </si>
  <si>
    <t>養生, 營養</t>
  </si>
  <si>
    <t>免疫增強,維生素C,維生素D,鋅,益生菌,益生元,適應原,人參,黃耆,草本茶飲,抗發炎飲食,肝臟排毒,呼吸保健,冷熱敷,早晚護理,睡眠品質,運動助眠</t>
  </si>
  <si>
    <t>20–60 歲男女，習慣在季節交替時補充保健品，注重預防感冒與慢性疲勞，關注天然與草本增強免疫相關方法</t>
  </si>
  <si>
    <t>養生</t>
  </si>
  <si>
    <t>中醫養生,辨證施治,針灸,拔罐,艾灸,推拿,四物湯,八珍湯,中藥顆粒,湯劑,經絡理論,節氣養生,舌診,脈診,中醫體質,中醫調理</t>
  </si>
  <si>
    <t>30–60 歲男女，偏好中醫理論與療法，依體質做辨證施治，季節性養生與日常調理並重</t>
  </si>
  <si>
    <t>醫療</t>
  </si>
  <si>
    <t>頭痛,失眠,胃痛,腸胃不適,關節痛,肌肉痠痛,過敏,鼻塞,咳嗽,喉嚨痛,便秘,腹瀉,痛經,視力疲勞,耳鳴,暈眩,自律神經失調,OTC藥品,熱敷,冷敷</t>
  </si>
  <si>
    <t>20–60 歲男女，遇到突發小毛病會迅速尋找居家或 OTC 解方，注重快速緩解，習慣備有小藥箱與自我照護方法</t>
  </si>
  <si>
    <t>關鍵字分類</t>
  </si>
  <si>
    <t>市場預測</t>
  </si>
  <si>
    <t>美容保養、護膚、皮膚疾病、保濕、美白、抗痘、防曬、有機食材、食安、食品標示、生活居家妙招、食譜、簡單料理、婦女病、子宮抹片、染髮、經期保養、賀爾蒙</t>
  </si>
  <si>
    <t>1.好好食：天然/有機食材、食品認證、調料、鍋具廚具。
 2.好營養：保健食品(經期調整、舒緩、婦女保健)。
 3.好氣色：保養品(美白、抗痘、防曬)、芳療、香氛、女性清潔用品(私密處保養)。
 4.好體態：瑜珈、健身、運動恢復(舒緩按摩)、穿戴式裝置(運動)。
 5.好友善：(女性健康取向) 醫療院所、健診中心。</t>
  </si>
  <si>
    <t>減重、血糖、控血糖、糖尿病、胰島素阻抗、肥胖、澱粉、增肌減脂、斷食法、168斷食、瘦身、降體脂、地中海飲食、減肥法、健康管理、控制食慾、生酮飲食</t>
  </si>
  <si>
    <t>1.好好食：低升糖食材、澱粉替代、食物代換、代餐。
 2.好專業：血糖機、血糖試紙、胰島素廠商。
 3.好體態：瑜珈、健身、運動恢復(舒緩按摩)、穿戴式裝置(運動)。
 4.好友善：(糖尿病取向) 醫療院所、健診中心、減重門診。
 5.好營養：保健食品(減重、飽足感、燃脂)</t>
  </si>
  <si>
    <t>老後、退休生活、個人成長、慢老、人物故事、陳文茜、心靈成長、旅遊、國內旅行、老後生活、第二人生、退休、張曼娟、名人故事、料理廚藝、電影藝術、幸福老後、樂茝軍、番紅花</t>
  </si>
  <si>
    <t>1.好財務：金融機構(銀行、信託、投信、遺產...)
 2.好生活：旅遊、課程(電影賞析、文化、廚藝料理、名人講堂)。</t>
  </si>
  <si>
    <t>心臟病、心血管疾病、腦中風、慢性病、高血壓、降血壓藥物、膽固醇、腎臟病、血管、抗凝血藥物、用藥控制、控制三高、飲食治療、藥物知識、保健品、阿斯匹靈、重大疾病、洗腎、食安</t>
  </si>
  <si>
    <t>1.好好食：(低脂少油減糖) 食材、食品、調料。
 2.好營養：保健食品 (魚油、紅麴等)。
 3.好體態：健身房、健身器材、運動恢復(舒緩按摩)、穿戴式裝置(運動)。
 4.好友善：(心腦血管疾病取向) 醫療院所、健診中心。
 5.好專業：藥廠藥商(心腦血管、中風、肥胖症、三高)。</t>
  </si>
  <si>
    <t>骨鬆、防骨鬆、保骨本、運動、抗老、復健運動、熟齡、肌少症、肌力不足、練肌力、居家健身、跑步、減重、運動健體、防鬆垮、抗老化、步行健走、銀髮族、避免運動傷害、強心肺、不傷膝、爬樓梯</t>
  </si>
  <si>
    <t>1.好好食：天然食材、食品(高蛋白、高纖)。
 2.好營養：保健食品(鈣、葡萄糖胺、芝麻素、葉黃素...)。
 3.好體態：瑜珈、健身、運動恢復(舒緩按摩)、穿戴式裝置(運動)。
 4.好友善：(熟齡醫學取向) 醫療院所、健診中心。</t>
  </si>
  <si>
    <t>照護、照顧者、生老病死、治療照護、疾病恢復、插管、急診室、病人自主、長照、高齡、老後、善終、住院、劉秀枝、醫病關係、病主法、醫療體制、高齡長照</t>
  </si>
  <si>
    <t>1.好心靈：身心成長(家人關係、生死哲學)
 2.好財務：金融機構(銀行、信託、投信、遺產...)
 3.好友善：政府(衛福部長照司、健保署)、醫療院所、健診中心、長照安養中心、穿戴式裝置(防跌)</t>
  </si>
  <si>
    <t>情緒困擾、壓抑、失眠、睡眠困擾、兩性關係、復原力、憂鬱症、音樂療癒、心靈調節、壓力管理、緊張、情緒緊繃、放鬆、職場關係、家庭關係、心理諮商、關係問題、創傷、焦慮、恐懼、身心症、自律神經失調、瑜伽舒壓</t>
  </si>
  <si>
    <t>1. 好心靈：親子教育、心靈成長、身心靈
 2. 好生活：芳療、旅遊、冥想、星座、神祕學、自然療法
 3. 好體態：瑜珈、伸展、筋膜舒緩</t>
  </si>
  <si>
    <t>免疫力、過敏、鼻塞、皮膚過敏、季節性過敏、氣喘、肝病、肝硬化、肺部、過敏檢測、自體免疫失調、皮蛇、順勢療法、疫苗、抵抗力、食物過敏源、呼吸道疾病、慢性發炎、流感、生活病痛</t>
  </si>
  <si>
    <t>1.好好食：(低敏) 天然食材、食品、調料。
 2.好營養：保健食品 (蟲草、靈芝等)。
 3.好氣色：(低敏) 保養品、清潔用品。
 4.好體態：居家運動、運動恢復(舒緩按摩)、穿戴式裝置(運動)。
 5.好友善：(過敏取向) 醫療院所、健診中心(過敏原檢測)。</t>
  </si>
  <si>
    <t>中醫、穴位按摩、節氣養生、針灸、養心護腦、脈象、中藥、正氣、排毒、緩解症狀、老祖宗智慧、民俗療法、排濕、補腎氣、排寒、四物湯、體質、吳明珠、預防感冒、防中暑、楊世敏、抗過敏、更年期、溫灸、體虛進補</t>
  </si>
  <si>
    <t>1.好中醫：一切跟中醫有關之食衣住行育樂。</t>
  </si>
  <si>
    <t>頭痛、失眠、中暑、打呼、過勞、偏頭痛、安眠藥、呼吸中止症、咳嗽、異常出汗、自律神經、耳鳴、健康小毛病、燒聲、慢性疲勞、胃食道逆流、熱傷害、抽筋、打噴嚏、胸悶、喉嚨痛、中耳炎、焦慮症、喝水、暈眩、打嗝、呼吸道、發燒、口渴、磨牙、鼻塞、流鼻水</t>
  </si>
  <si>
    <t>1.好友善：醫療院所、健診中心(預防醫學)、睡眠中心
 2.好專業：藥廠藥商(普拿疼、靜安能等)、醫材(整脊束衣、護腰等)
 3.好保障：保險
 4.好生活：輔助器材(彈力帶、肘撐等)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</si>
</sst>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  <font>
      <b/>
      <sz val="12.0"/>
      <color rgb="FF000000"/>
      <name val="&quot;Microsoft JhengHei&quot;"/>
    </font>
    <font>
      <sz val="12.0"/>
      <color rgb="FF000000"/>
      <name val="&quot;Microsoft JhengHe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14.38"/>
    <col customWidth="1" min="4" max="4" width="16.0"/>
    <col customWidth="1" min="7" max="7" width="14.38"/>
    <col customWidth="1" min="8" max="8" width="12.63"/>
    <col customWidth="1" min="9" max="9" width="14.38"/>
    <col customWidth="1" min="12" max="1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86.25" customHeight="1">
      <c r="A2" s="2" t="s">
        <v>12</v>
      </c>
      <c r="B2" s="3">
        <f>IFERROR(__xludf.DUMMYFUNCTION("SUMPRODUCT(
  COUNTIF(
    $A2,
    ""*""&amp;TRIM(SPLIT(Keywords!$B$2 &amp; "","" &amp; Keywords!$C$2, "",""))&amp;""*""
  )
)
"),0.0)</f>
        <v>0</v>
      </c>
      <c r="C2" s="4">
        <f>IFERROR(__xludf.DUMMYFUNCTION("SUMPRODUCT(
  COUNTIF(
    $A2,
    ""*""&amp;TRIM(SPLIT(Keywords!$B$3 &amp; "","" &amp; Keywords!$C$3, "",""))&amp;""*""
  )
)
"),1.0)</f>
        <v>1</v>
      </c>
      <c r="D2" s="4">
        <f>IFERROR(__xludf.DUMMYFUNCTION("SUMPRODUCT(
  COUNTIF(
    $A2,
    ""*""&amp;TRIM(SPLIT(Keywords!$B$4 &amp; "","" &amp; Keywords!$C$4, "",""))&amp;""*""
  )
)
"),0.0)</f>
        <v>0</v>
      </c>
      <c r="E2" s="4">
        <f>IFERROR(__xludf.DUMMYFUNCTION("SUMPRODUCT(
  COUNTIF(
    $A2,
    ""*""&amp;TRIM(SPLIT(Keywords!$B$5 &amp; "","" &amp; Keywords!$C$5, "",""))&amp;""*""
  )
)
"),0.0)</f>
        <v>0</v>
      </c>
      <c r="F2" s="4">
        <f>IFERROR(__xludf.DUMMYFUNCTION("SUMPRODUCT(
  COUNTIF(
    $A2,
    ""*""&amp;TRIM(SPLIT(Keywords!$B$6 &amp; "","" &amp; Keywords!$C$6, "",""))&amp;""*""
  )
)
"),0.0)</f>
        <v>0</v>
      </c>
      <c r="G2" s="4">
        <f>IFERROR(__xludf.DUMMYFUNCTION("SUMPRODUCT(
  COUNTIF(
    $A2,
    ""*""&amp;TRIM(SPLIT(Keywords!$B$7 &amp; "","" &amp; Keywords!$C$7, "",""))&amp;""*""
  )
)
"),1.0)</f>
        <v>1</v>
      </c>
      <c r="H2" s="4">
        <f>IFERROR(__xludf.DUMMYFUNCTION("SUMPRODUCT(
  COUNTIF(
    $A2,
    ""*""&amp;TRIM(SPLIT(Keywords!$B$8 &amp; "","" &amp; Keywords!$C$8, "",""))&amp;""*""
  )
)
"),1.0)</f>
        <v>1</v>
      </c>
      <c r="I2" s="4">
        <f>IFERROR(__xludf.DUMMYFUNCTION("SUMPRODUCT(
  COUNTIF(
    $A2,
    ""*""&amp;TRIM(SPLIT(Keywords!$B$9 &amp; "","" &amp; Keywords!$C$9, "",""))&amp;""*""
  )
)
"),0.0)</f>
        <v>0</v>
      </c>
      <c r="J2" s="4">
        <f>IFERROR(__xludf.DUMMYFUNCTION("SUMPRODUCT(
  COUNTIF(
    $A2,
    ""*""&amp;TRIM(SPLIT(Keywords!$B$10 &amp; "","" &amp; Keywords!$C$10, "",""))&amp;""*""
  )
)
"),0.0)</f>
        <v>0</v>
      </c>
      <c r="K2" s="4">
        <f>IFERROR(__xludf.DUMMYFUNCTION("SUMPRODUCT(
  COUNTIF(
    $A2,
    ""*""&amp;TRIM(SPLIT(Keywords!$B$11 &amp; "","" &amp; Keywords!$C$11, "",""))&amp;""*""
  )
)
"),2.0)</f>
        <v>2</v>
      </c>
      <c r="L2" s="4" t="str">
        <f t="array" ref="L2">INDEX($B$1:$K$1, MATCH(MAX(B2:K2), B2:K2, 0))
</f>
        <v>小病痛求解族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61.5"/>
    <col customWidth="1" min="4" max="4" width="82.2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</row>
    <row r="2">
      <c r="A2" s="3" t="s">
        <v>17</v>
      </c>
      <c r="B2" s="3" t="s">
        <v>18</v>
      </c>
      <c r="C2" s="5" t="s">
        <v>19</v>
      </c>
      <c r="D2" s="3" t="s">
        <v>20</v>
      </c>
    </row>
    <row r="3">
      <c r="A3" s="3" t="s">
        <v>2</v>
      </c>
      <c r="B3" s="3" t="s">
        <v>21</v>
      </c>
      <c r="C3" s="5" t="s">
        <v>22</v>
      </c>
      <c r="D3" s="3" t="s">
        <v>23</v>
      </c>
    </row>
    <row r="4">
      <c r="A4" s="3" t="s">
        <v>3</v>
      </c>
      <c r="B4" s="3" t="s">
        <v>24</v>
      </c>
      <c r="C4" s="5" t="s">
        <v>25</v>
      </c>
      <c r="D4" s="3" t="s">
        <v>26</v>
      </c>
    </row>
    <row r="5">
      <c r="A5" s="3" t="s">
        <v>4</v>
      </c>
      <c r="B5" s="3" t="s">
        <v>27</v>
      </c>
      <c r="C5" s="5" t="s">
        <v>28</v>
      </c>
      <c r="D5" s="3" t="s">
        <v>29</v>
      </c>
    </row>
    <row r="6">
      <c r="A6" s="3" t="s">
        <v>5</v>
      </c>
      <c r="B6" s="3" t="s">
        <v>30</v>
      </c>
      <c r="C6" s="5" t="s">
        <v>31</v>
      </c>
      <c r="D6" s="3" t="s">
        <v>32</v>
      </c>
    </row>
    <row r="7">
      <c r="A7" s="3" t="s">
        <v>6</v>
      </c>
      <c r="B7" s="3" t="s">
        <v>33</v>
      </c>
      <c r="C7" s="5" t="s">
        <v>34</v>
      </c>
      <c r="D7" s="3" t="s">
        <v>35</v>
      </c>
    </row>
    <row r="8">
      <c r="A8" s="3" t="s">
        <v>7</v>
      </c>
      <c r="B8" s="3" t="s">
        <v>36</v>
      </c>
      <c r="C8" s="5" t="s">
        <v>37</v>
      </c>
      <c r="D8" s="3" t="s">
        <v>38</v>
      </c>
    </row>
    <row r="9">
      <c r="A9" s="3" t="s">
        <v>8</v>
      </c>
      <c r="B9" s="3" t="s">
        <v>39</v>
      </c>
      <c r="C9" s="5" t="s">
        <v>40</v>
      </c>
      <c r="D9" s="3" t="s">
        <v>41</v>
      </c>
    </row>
    <row r="10">
      <c r="A10" s="3" t="s">
        <v>9</v>
      </c>
      <c r="B10" s="3" t="s">
        <v>42</v>
      </c>
      <c r="C10" s="5" t="s">
        <v>43</v>
      </c>
      <c r="D10" s="3" t="s">
        <v>44</v>
      </c>
    </row>
    <row r="11">
      <c r="A11" s="3" t="s">
        <v>10</v>
      </c>
      <c r="B11" s="3" t="s">
        <v>45</v>
      </c>
      <c r="C11" s="5" t="s">
        <v>46</v>
      </c>
      <c r="D11" s="3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88"/>
    <col customWidth="1" min="5" max="5" width="73.13"/>
  </cols>
  <sheetData>
    <row r="1">
      <c r="A1" s="6"/>
      <c r="B1" s="7" t="s">
        <v>13</v>
      </c>
      <c r="C1" s="7" t="s">
        <v>16</v>
      </c>
      <c r="D1" s="8" t="s">
        <v>48</v>
      </c>
      <c r="E1" s="8" t="s">
        <v>49</v>
      </c>
      <c r="F1" s="9"/>
      <c r="G1" s="9"/>
      <c r="H1" s="9"/>
      <c r="I1" s="9"/>
    </row>
    <row r="2">
      <c r="A2" s="10">
        <v>1.0</v>
      </c>
      <c r="B2" s="11" t="s">
        <v>1</v>
      </c>
      <c r="C2" s="6"/>
      <c r="D2" s="12" t="s">
        <v>50</v>
      </c>
      <c r="E2" s="11" t="s">
        <v>51</v>
      </c>
      <c r="F2" s="9"/>
      <c r="G2" s="9"/>
      <c r="H2" s="9"/>
      <c r="I2" s="9"/>
    </row>
    <row r="3">
      <c r="A3" s="10">
        <v>2.0</v>
      </c>
      <c r="B3" s="11" t="s">
        <v>2</v>
      </c>
      <c r="C3" s="6"/>
      <c r="D3" s="12" t="s">
        <v>52</v>
      </c>
      <c r="E3" s="11" t="s">
        <v>53</v>
      </c>
      <c r="F3" s="9"/>
      <c r="G3" s="9"/>
      <c r="H3" s="9"/>
      <c r="I3" s="9"/>
    </row>
    <row r="4">
      <c r="A4" s="10">
        <v>3.0</v>
      </c>
      <c r="B4" s="11" t="s">
        <v>3</v>
      </c>
      <c r="C4" s="6"/>
      <c r="D4" s="12" t="s">
        <v>54</v>
      </c>
      <c r="E4" s="11" t="s">
        <v>55</v>
      </c>
      <c r="F4" s="9"/>
      <c r="G4" s="9"/>
      <c r="H4" s="9"/>
      <c r="I4" s="9"/>
    </row>
    <row r="5">
      <c r="A5" s="10">
        <v>4.0</v>
      </c>
      <c r="B5" s="11" t="s">
        <v>4</v>
      </c>
      <c r="C5" s="6"/>
      <c r="D5" s="12" t="s">
        <v>56</v>
      </c>
      <c r="E5" s="11" t="s">
        <v>57</v>
      </c>
      <c r="F5" s="9"/>
      <c r="G5" s="9"/>
      <c r="H5" s="9"/>
      <c r="I5" s="9"/>
    </row>
    <row r="6">
      <c r="A6" s="10">
        <v>5.0</v>
      </c>
      <c r="B6" s="11" t="s">
        <v>5</v>
      </c>
      <c r="C6" s="6"/>
      <c r="D6" s="12" t="s">
        <v>58</v>
      </c>
      <c r="E6" s="11" t="s">
        <v>59</v>
      </c>
      <c r="F6" s="9"/>
      <c r="G6" s="9"/>
      <c r="H6" s="9"/>
      <c r="I6" s="9"/>
    </row>
    <row r="7">
      <c r="A7" s="10">
        <v>6.0</v>
      </c>
      <c r="B7" s="11" t="s">
        <v>6</v>
      </c>
      <c r="C7" s="6"/>
      <c r="D7" s="12" t="s">
        <v>60</v>
      </c>
      <c r="E7" s="11" t="s">
        <v>61</v>
      </c>
      <c r="F7" s="9"/>
      <c r="G7" s="9"/>
      <c r="H7" s="9"/>
      <c r="I7" s="9"/>
    </row>
    <row r="8">
      <c r="A8" s="10">
        <v>7.0</v>
      </c>
      <c r="B8" s="11" t="s">
        <v>7</v>
      </c>
      <c r="C8" s="6"/>
      <c r="D8" s="12" t="s">
        <v>62</v>
      </c>
      <c r="E8" s="11" t="s">
        <v>63</v>
      </c>
      <c r="F8" s="9"/>
      <c r="G8" s="9"/>
      <c r="H8" s="9"/>
      <c r="I8" s="9"/>
    </row>
    <row r="9">
      <c r="A9" s="10">
        <v>8.0</v>
      </c>
      <c r="B9" s="11" t="s">
        <v>8</v>
      </c>
      <c r="C9" s="6"/>
      <c r="D9" s="12" t="s">
        <v>64</v>
      </c>
      <c r="E9" s="11" t="s">
        <v>65</v>
      </c>
      <c r="F9" s="9"/>
      <c r="G9" s="9"/>
      <c r="H9" s="9"/>
      <c r="I9" s="9"/>
    </row>
    <row r="10">
      <c r="A10" s="10">
        <v>9.0</v>
      </c>
      <c r="B10" s="11" t="s">
        <v>9</v>
      </c>
      <c r="C10" s="6"/>
      <c r="D10" s="12" t="s">
        <v>66</v>
      </c>
      <c r="E10" s="11" t="s">
        <v>67</v>
      </c>
      <c r="F10" s="9"/>
      <c r="G10" s="9"/>
      <c r="H10" s="9"/>
      <c r="I10" s="9"/>
    </row>
    <row r="11">
      <c r="A11" s="10">
        <v>10.0</v>
      </c>
      <c r="B11" s="11" t="s">
        <v>10</v>
      </c>
      <c r="C11" s="6"/>
      <c r="D11" s="12" t="s">
        <v>68</v>
      </c>
      <c r="E11" s="11" t="s">
        <v>69</v>
      </c>
      <c r="F11" s="9"/>
      <c r="G11" s="9"/>
      <c r="H11" s="9"/>
      <c r="I11" s="9"/>
    </row>
  </sheetData>
  <drawing r:id="rId1"/>
</worksheet>
</file>