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vabeylin/Documents/"/>
    </mc:Choice>
  </mc:AlternateContent>
  <bookViews>
    <workbookView xWindow="1240" yWindow="640" windowWidth="25900" windowHeight="15740" tabRatio="500"/>
  </bookViews>
  <sheets>
    <sheet name="Analysis" sheetId="1" r:id="rId1"/>
    <sheet name="REG Map" sheetId="14" r:id="rId2"/>
    <sheet name="REG I" sheetId="28" r:id="rId3"/>
    <sheet name="REG II" sheetId="29" r:id="rId4"/>
    <sheet name="REG III" sheetId="30" r:id="rId5"/>
    <sheet name="REG IV" sheetId="31" r:id="rId6"/>
    <sheet name="REG V" sheetId="33" r:id="rId7"/>
    <sheet name="REG VI" sheetId="34" r:id="rId8"/>
    <sheet name="REG VII" sheetId="35" r:id="rId9"/>
    <sheet name="REG VIII" sheetId="39" r:id="rId10"/>
    <sheet name="REG IX" sheetId="40" r:id="rId11"/>
    <sheet name="REG X" sheetId="41" r:id="rId12"/>
    <sheet name="REG XI" sheetId="42" r:id="rId13"/>
    <sheet name="REG XII" sheetId="43" r:id="rId14"/>
    <sheet name="Data &gt;" sheetId="15" r:id="rId15"/>
    <sheet name="DAI" sheetId="3" r:id="rId16"/>
    <sheet name="Ether" sheetId="2" r:id="rId17"/>
    <sheet name="ETH in DeFi scrape" sheetId="4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5" i="1"/>
  <c r="D6" i="1"/>
  <c r="D7" i="1"/>
  <c r="E6" i="1"/>
  <c r="D8" i="1"/>
  <c r="E7" i="1"/>
  <c r="D9" i="1"/>
  <c r="E8" i="1"/>
  <c r="D10" i="1"/>
  <c r="E9" i="1"/>
  <c r="D11" i="1"/>
  <c r="E10" i="1"/>
  <c r="D12" i="1"/>
  <c r="E11" i="1"/>
  <c r="D13" i="1"/>
  <c r="E12" i="1"/>
  <c r="D14" i="1"/>
  <c r="E13" i="1"/>
  <c r="D15" i="1"/>
  <c r="E14" i="1"/>
  <c r="D16" i="1"/>
  <c r="E15" i="1"/>
  <c r="D17" i="1"/>
  <c r="E16" i="1"/>
  <c r="D18" i="1"/>
  <c r="E17" i="1"/>
  <c r="D19" i="1"/>
  <c r="E18" i="1"/>
  <c r="D20" i="1"/>
  <c r="E19" i="1"/>
  <c r="D21" i="1"/>
  <c r="E20" i="1"/>
  <c r="D22" i="1"/>
  <c r="E21" i="1"/>
  <c r="D23" i="1"/>
  <c r="E22" i="1"/>
  <c r="D24" i="1"/>
  <c r="E23" i="1"/>
  <c r="D25" i="1"/>
  <c r="E24" i="1"/>
  <c r="D26" i="1"/>
  <c r="E25" i="1"/>
  <c r="D27" i="1"/>
  <c r="E26" i="1"/>
  <c r="D28" i="1"/>
  <c r="E27" i="1"/>
  <c r="D29" i="1"/>
  <c r="E28" i="1"/>
  <c r="D30" i="1"/>
  <c r="E29" i="1"/>
  <c r="D31" i="1"/>
  <c r="E30" i="1"/>
  <c r="D32" i="1"/>
  <c r="E31" i="1"/>
  <c r="D33" i="1"/>
  <c r="E32" i="1"/>
  <c r="D34" i="1"/>
  <c r="E33" i="1"/>
  <c r="D35" i="1"/>
  <c r="E34" i="1"/>
  <c r="D36" i="1"/>
  <c r="E35" i="1"/>
  <c r="D37" i="1"/>
  <c r="E36" i="1"/>
  <c r="D38" i="1"/>
  <c r="E37" i="1"/>
  <c r="D39" i="1"/>
  <c r="E38" i="1"/>
  <c r="D40" i="1"/>
  <c r="E39" i="1"/>
  <c r="D41" i="1"/>
  <c r="E40" i="1"/>
  <c r="D42" i="1"/>
  <c r="E41" i="1"/>
  <c r="D43" i="1"/>
  <c r="E42" i="1"/>
  <c r="D44" i="1"/>
  <c r="E43" i="1"/>
  <c r="D45" i="1"/>
  <c r="E44" i="1"/>
  <c r="D46" i="1"/>
  <c r="E45" i="1"/>
  <c r="D47" i="1"/>
  <c r="E46" i="1"/>
  <c r="D48" i="1"/>
  <c r="E47" i="1"/>
  <c r="D49" i="1"/>
  <c r="E48" i="1"/>
  <c r="D50" i="1"/>
  <c r="E49" i="1"/>
  <c r="D51" i="1"/>
  <c r="E50" i="1"/>
  <c r="D52" i="1"/>
  <c r="E51" i="1"/>
  <c r="D53" i="1"/>
  <c r="E52" i="1"/>
  <c r="D54" i="1"/>
  <c r="E53" i="1"/>
  <c r="D55" i="1"/>
  <c r="E54" i="1"/>
  <c r="D56" i="1"/>
  <c r="E55" i="1"/>
  <c r="D57" i="1"/>
  <c r="E56" i="1"/>
  <c r="D58" i="1"/>
  <c r="E57" i="1"/>
  <c r="D59" i="1"/>
  <c r="E58" i="1"/>
  <c r="D60" i="1"/>
  <c r="E59" i="1"/>
  <c r="D61" i="1"/>
  <c r="E60" i="1"/>
  <c r="D62" i="1"/>
  <c r="E61" i="1"/>
  <c r="D63" i="1"/>
  <c r="E62" i="1"/>
  <c r="D64" i="1"/>
  <c r="E63" i="1"/>
  <c r="D65" i="1"/>
  <c r="E64" i="1"/>
  <c r="D66" i="1"/>
  <c r="E65" i="1"/>
  <c r="D67" i="1"/>
  <c r="E66" i="1"/>
  <c r="D68" i="1"/>
  <c r="E67" i="1"/>
  <c r="D69" i="1"/>
  <c r="E68" i="1"/>
  <c r="D70" i="1"/>
  <c r="E69" i="1"/>
  <c r="D71" i="1"/>
  <c r="E70" i="1"/>
  <c r="D72" i="1"/>
  <c r="E71" i="1"/>
  <c r="D73" i="1"/>
  <c r="E72" i="1"/>
  <c r="D74" i="1"/>
  <c r="E73" i="1"/>
  <c r="D75" i="1"/>
  <c r="E74" i="1"/>
  <c r="D76" i="1"/>
  <c r="E75" i="1"/>
  <c r="D77" i="1"/>
  <c r="E76" i="1"/>
  <c r="D78" i="1"/>
  <c r="E77" i="1"/>
  <c r="D79" i="1"/>
  <c r="E78" i="1"/>
  <c r="D80" i="1"/>
  <c r="E79" i="1"/>
  <c r="D81" i="1"/>
  <c r="E80" i="1"/>
  <c r="D82" i="1"/>
  <c r="E81" i="1"/>
  <c r="D83" i="1"/>
  <c r="E82" i="1"/>
  <c r="D84" i="1"/>
  <c r="E83" i="1"/>
  <c r="D85" i="1"/>
  <c r="E84" i="1"/>
  <c r="D86" i="1"/>
  <c r="E85" i="1"/>
  <c r="D87" i="1"/>
  <c r="E86" i="1"/>
  <c r="D88" i="1"/>
  <c r="E87" i="1"/>
  <c r="D89" i="1"/>
  <c r="E88" i="1"/>
  <c r="D90" i="1"/>
  <c r="E89" i="1"/>
  <c r="D91" i="1"/>
  <c r="E90" i="1"/>
  <c r="D92" i="1"/>
  <c r="E91" i="1"/>
  <c r="D93" i="1"/>
  <c r="E92" i="1"/>
  <c r="D94" i="1"/>
  <c r="E93" i="1"/>
  <c r="D95" i="1"/>
  <c r="E94" i="1"/>
  <c r="D96" i="1"/>
  <c r="E95" i="1"/>
  <c r="D97" i="1"/>
  <c r="E96" i="1"/>
  <c r="D98" i="1"/>
  <c r="E97" i="1"/>
  <c r="D99" i="1"/>
  <c r="E98" i="1"/>
  <c r="D100" i="1"/>
  <c r="E99" i="1"/>
  <c r="D101" i="1"/>
  <c r="E100" i="1"/>
  <c r="D102" i="1"/>
  <c r="E101" i="1"/>
  <c r="D103" i="1"/>
  <c r="E102" i="1"/>
  <c r="D104" i="1"/>
  <c r="E103" i="1"/>
  <c r="D105" i="1"/>
  <c r="E104" i="1"/>
  <c r="D106" i="1"/>
  <c r="E105" i="1"/>
  <c r="D107" i="1"/>
  <c r="E106" i="1"/>
  <c r="D108" i="1"/>
  <c r="E107" i="1"/>
  <c r="D109" i="1"/>
  <c r="E108" i="1"/>
  <c r="D110" i="1"/>
  <c r="E109" i="1"/>
  <c r="D111" i="1"/>
  <c r="E110" i="1"/>
  <c r="D112" i="1"/>
  <c r="E111" i="1"/>
  <c r="D113" i="1"/>
  <c r="E112" i="1"/>
  <c r="D114" i="1"/>
  <c r="E113" i="1"/>
  <c r="D115" i="1"/>
  <c r="E114" i="1"/>
  <c r="D116" i="1"/>
  <c r="E115" i="1"/>
  <c r="D117" i="1"/>
  <c r="E116" i="1"/>
  <c r="D118" i="1"/>
  <c r="E117" i="1"/>
  <c r="D119" i="1"/>
  <c r="E118" i="1"/>
  <c r="D120" i="1"/>
  <c r="E119" i="1"/>
  <c r="D121" i="1"/>
  <c r="E120" i="1"/>
  <c r="D122" i="1"/>
  <c r="E121" i="1"/>
  <c r="D123" i="1"/>
  <c r="E122" i="1"/>
  <c r="D124" i="1"/>
  <c r="E123" i="1"/>
  <c r="D125" i="1"/>
  <c r="E124" i="1"/>
  <c r="D126" i="1"/>
  <c r="E125" i="1"/>
  <c r="D127" i="1"/>
  <c r="E126" i="1"/>
  <c r="D128" i="1"/>
  <c r="E127" i="1"/>
  <c r="D129" i="1"/>
  <c r="E128" i="1"/>
  <c r="D130" i="1"/>
  <c r="E129" i="1"/>
  <c r="D131" i="1"/>
  <c r="E130" i="1"/>
  <c r="D132" i="1"/>
  <c r="E131" i="1"/>
  <c r="D133" i="1"/>
  <c r="E132" i="1"/>
  <c r="D134" i="1"/>
  <c r="E133" i="1"/>
  <c r="D135" i="1"/>
  <c r="E134" i="1"/>
  <c r="D136" i="1"/>
  <c r="E135" i="1"/>
  <c r="D137" i="1"/>
  <c r="E136" i="1"/>
  <c r="D138" i="1"/>
  <c r="E137" i="1"/>
  <c r="D139" i="1"/>
  <c r="E138" i="1"/>
  <c r="D140" i="1"/>
  <c r="E139" i="1"/>
  <c r="D141" i="1"/>
  <c r="E140" i="1"/>
  <c r="D142" i="1"/>
  <c r="E141" i="1"/>
  <c r="D143" i="1"/>
  <c r="E142" i="1"/>
  <c r="D144" i="1"/>
  <c r="E143" i="1"/>
  <c r="D145" i="1"/>
  <c r="E144" i="1"/>
  <c r="D146" i="1"/>
  <c r="E145" i="1"/>
  <c r="D147" i="1"/>
  <c r="E146" i="1"/>
  <c r="D148" i="1"/>
  <c r="E147" i="1"/>
  <c r="D149" i="1"/>
  <c r="E148" i="1"/>
  <c r="D150" i="1"/>
  <c r="E149" i="1"/>
  <c r="D151" i="1"/>
  <c r="E150" i="1"/>
  <c r="D152" i="1"/>
  <c r="E151" i="1"/>
  <c r="D153" i="1"/>
  <c r="E152" i="1"/>
  <c r="D154" i="1"/>
  <c r="E153" i="1"/>
  <c r="D155" i="1"/>
  <c r="E154" i="1"/>
  <c r="D156" i="1"/>
  <c r="E155" i="1"/>
  <c r="D157" i="1"/>
  <c r="E156" i="1"/>
  <c r="D158" i="1"/>
  <c r="E157" i="1"/>
  <c r="D159" i="1"/>
  <c r="E158" i="1"/>
  <c r="D160" i="1"/>
  <c r="E159" i="1"/>
  <c r="D161" i="1"/>
  <c r="E160" i="1"/>
  <c r="D162" i="1"/>
  <c r="E161" i="1"/>
  <c r="D163" i="1"/>
  <c r="E162" i="1"/>
  <c r="D164" i="1"/>
  <c r="E163" i="1"/>
  <c r="D165" i="1"/>
  <c r="E164" i="1"/>
  <c r="D166" i="1"/>
  <c r="E165" i="1"/>
  <c r="D167" i="1"/>
  <c r="E166" i="1"/>
  <c r="D168" i="1"/>
  <c r="E167" i="1"/>
  <c r="D169" i="1"/>
  <c r="E168" i="1"/>
  <c r="D170" i="1"/>
  <c r="E169" i="1"/>
  <c r="D171" i="1"/>
  <c r="E170" i="1"/>
  <c r="D172" i="1"/>
  <c r="E171" i="1"/>
  <c r="D173" i="1"/>
  <c r="E172" i="1"/>
  <c r="D174" i="1"/>
  <c r="E173" i="1"/>
  <c r="D175" i="1"/>
  <c r="E174" i="1"/>
  <c r="D176" i="1"/>
  <c r="E175" i="1"/>
  <c r="D177" i="1"/>
  <c r="E176" i="1"/>
  <c r="D178" i="1"/>
  <c r="E177" i="1"/>
  <c r="D179" i="1"/>
  <c r="E178" i="1"/>
  <c r="D180" i="1"/>
  <c r="E179" i="1"/>
  <c r="D181" i="1"/>
  <c r="E180" i="1"/>
  <c r="D182" i="1"/>
  <c r="E181" i="1"/>
  <c r="D183" i="1"/>
  <c r="E182" i="1"/>
  <c r="D184" i="1"/>
  <c r="E183" i="1"/>
  <c r="D185" i="1"/>
  <c r="E184" i="1"/>
  <c r="D186" i="1"/>
  <c r="E185" i="1"/>
  <c r="D187" i="1"/>
  <c r="E186" i="1"/>
  <c r="D188" i="1"/>
  <c r="E187" i="1"/>
  <c r="D189" i="1"/>
  <c r="E188" i="1"/>
  <c r="D190" i="1"/>
  <c r="E189" i="1"/>
  <c r="D191" i="1"/>
  <c r="E190" i="1"/>
  <c r="D192" i="1"/>
  <c r="E191" i="1"/>
  <c r="D193" i="1"/>
  <c r="E192" i="1"/>
  <c r="D194" i="1"/>
  <c r="E193" i="1"/>
  <c r="D195" i="1"/>
  <c r="E194" i="1"/>
  <c r="D196" i="1"/>
  <c r="E195" i="1"/>
  <c r="D197" i="1"/>
  <c r="E196" i="1"/>
  <c r="D198" i="1"/>
  <c r="E197" i="1"/>
  <c r="D199" i="1"/>
  <c r="E198" i="1"/>
  <c r="D200" i="1"/>
  <c r="E199" i="1"/>
  <c r="D201" i="1"/>
  <c r="E200" i="1"/>
  <c r="D202" i="1"/>
  <c r="E201" i="1"/>
  <c r="D203" i="1"/>
  <c r="E202" i="1"/>
  <c r="D204" i="1"/>
  <c r="E203" i="1"/>
  <c r="D205" i="1"/>
  <c r="E204" i="1"/>
  <c r="D206" i="1"/>
  <c r="E205" i="1"/>
  <c r="D207" i="1"/>
  <c r="E206" i="1"/>
  <c r="D208" i="1"/>
  <c r="E207" i="1"/>
  <c r="D209" i="1"/>
  <c r="E208" i="1"/>
  <c r="D210" i="1"/>
  <c r="E209" i="1"/>
  <c r="D211" i="1"/>
  <c r="E210" i="1"/>
  <c r="D212" i="1"/>
  <c r="E211" i="1"/>
  <c r="D213" i="1"/>
  <c r="E212" i="1"/>
  <c r="D214" i="1"/>
  <c r="E213" i="1"/>
  <c r="D215" i="1"/>
  <c r="E214" i="1"/>
  <c r="D216" i="1"/>
  <c r="E215" i="1"/>
  <c r="D217" i="1"/>
  <c r="E216" i="1"/>
  <c r="D218" i="1"/>
  <c r="E217" i="1"/>
  <c r="D219" i="1"/>
  <c r="E218" i="1"/>
  <c r="D220" i="1"/>
  <c r="E219" i="1"/>
  <c r="D221" i="1"/>
  <c r="E220" i="1"/>
  <c r="D222" i="1"/>
  <c r="E221" i="1"/>
  <c r="D223" i="1"/>
  <c r="E222" i="1"/>
  <c r="D224" i="1"/>
  <c r="E223" i="1"/>
  <c r="D225" i="1"/>
  <c r="E224" i="1"/>
  <c r="D226" i="1"/>
  <c r="E225" i="1"/>
  <c r="D227" i="1"/>
  <c r="E226" i="1"/>
  <c r="D228" i="1"/>
  <c r="E227" i="1"/>
  <c r="D229" i="1"/>
  <c r="E228" i="1"/>
  <c r="D230" i="1"/>
  <c r="E229" i="1"/>
  <c r="D231" i="1"/>
  <c r="E230" i="1"/>
  <c r="D232" i="1"/>
  <c r="E231" i="1"/>
  <c r="D233" i="1"/>
  <c r="E232" i="1"/>
  <c r="D234" i="1"/>
  <c r="E233" i="1"/>
  <c r="D235" i="1"/>
  <c r="E234" i="1"/>
  <c r="D236" i="1"/>
  <c r="E235" i="1"/>
  <c r="D237" i="1"/>
  <c r="E236" i="1"/>
  <c r="D238" i="1"/>
  <c r="E237" i="1"/>
  <c r="D239" i="1"/>
  <c r="E238" i="1"/>
  <c r="D240" i="1"/>
  <c r="E239" i="1"/>
  <c r="D241" i="1"/>
  <c r="E240" i="1"/>
  <c r="D242" i="1"/>
  <c r="E241" i="1"/>
  <c r="D243" i="1"/>
  <c r="E242" i="1"/>
  <c r="D244" i="1"/>
  <c r="E243" i="1"/>
  <c r="D245" i="1"/>
  <c r="E244" i="1"/>
  <c r="D246" i="1"/>
  <c r="E245" i="1"/>
  <c r="D247" i="1"/>
  <c r="E246" i="1"/>
  <c r="D248" i="1"/>
  <c r="E247" i="1"/>
  <c r="D249" i="1"/>
  <c r="E248" i="1"/>
  <c r="D250" i="1"/>
  <c r="E249" i="1"/>
  <c r="D251" i="1"/>
  <c r="E250" i="1"/>
  <c r="D252" i="1"/>
  <c r="E251" i="1"/>
  <c r="D253" i="1"/>
  <c r="E252" i="1"/>
  <c r="D254" i="1"/>
  <c r="E253" i="1"/>
  <c r="D255" i="1"/>
  <c r="E254" i="1"/>
  <c r="D256" i="1"/>
  <c r="E255" i="1"/>
  <c r="D257" i="1"/>
  <c r="E256" i="1"/>
  <c r="D258" i="1"/>
  <c r="E257" i="1"/>
  <c r="D259" i="1"/>
  <c r="E258" i="1"/>
  <c r="D260" i="1"/>
  <c r="E259" i="1"/>
  <c r="D261" i="1"/>
  <c r="E260" i="1"/>
  <c r="D262" i="1"/>
  <c r="E261" i="1"/>
  <c r="D263" i="1"/>
  <c r="E262" i="1"/>
  <c r="D264" i="1"/>
  <c r="E263" i="1"/>
  <c r="D265" i="1"/>
  <c r="E264" i="1"/>
  <c r="D266" i="1"/>
  <c r="E265" i="1"/>
  <c r="D267" i="1"/>
  <c r="E266" i="1"/>
  <c r="D268" i="1"/>
  <c r="E267" i="1"/>
  <c r="D269" i="1"/>
  <c r="E268" i="1"/>
  <c r="D270" i="1"/>
  <c r="E269" i="1"/>
  <c r="D271" i="1"/>
  <c r="E270" i="1"/>
  <c r="D272" i="1"/>
  <c r="E271" i="1"/>
  <c r="D273" i="1"/>
  <c r="E272" i="1"/>
  <c r="D274" i="1"/>
  <c r="E273" i="1"/>
  <c r="D275" i="1"/>
  <c r="E274" i="1"/>
  <c r="D276" i="1"/>
  <c r="E275" i="1"/>
  <c r="D277" i="1"/>
  <c r="E276" i="1"/>
  <c r="D278" i="1"/>
  <c r="E277" i="1"/>
  <c r="D279" i="1"/>
  <c r="E278" i="1"/>
  <c r="D280" i="1"/>
  <c r="E279" i="1"/>
  <c r="D281" i="1"/>
  <c r="E280" i="1"/>
  <c r="D282" i="1"/>
  <c r="E281" i="1"/>
  <c r="D283" i="1"/>
  <c r="E282" i="1"/>
  <c r="D284" i="1"/>
  <c r="E283" i="1"/>
  <c r="D285" i="1"/>
  <c r="E284" i="1"/>
  <c r="D286" i="1"/>
  <c r="E285" i="1"/>
  <c r="D287" i="1"/>
  <c r="E286" i="1"/>
  <c r="D288" i="1"/>
  <c r="E287" i="1"/>
  <c r="D289" i="1"/>
  <c r="E288" i="1"/>
  <c r="D290" i="1"/>
  <c r="E289" i="1"/>
  <c r="D291" i="1"/>
  <c r="E290" i="1"/>
  <c r="D292" i="1"/>
  <c r="E291" i="1"/>
  <c r="D293" i="1"/>
  <c r="E292" i="1"/>
  <c r="D294" i="1"/>
  <c r="E293" i="1"/>
  <c r="D295" i="1"/>
  <c r="E294" i="1"/>
  <c r="D296" i="1"/>
  <c r="E295" i="1"/>
  <c r="D297" i="1"/>
  <c r="E296" i="1"/>
  <c r="D298" i="1"/>
  <c r="E297" i="1"/>
  <c r="D299" i="1"/>
  <c r="E298" i="1"/>
  <c r="D300" i="1"/>
  <c r="E299" i="1"/>
  <c r="D301" i="1"/>
  <c r="E300" i="1"/>
  <c r="D302" i="1"/>
  <c r="E301" i="1"/>
  <c r="D303" i="1"/>
  <c r="E302" i="1"/>
  <c r="D304" i="1"/>
  <c r="E303" i="1"/>
  <c r="D305" i="1"/>
  <c r="E304" i="1"/>
  <c r="D306" i="1"/>
  <c r="E305" i="1"/>
  <c r="D307" i="1"/>
  <c r="E306" i="1"/>
  <c r="D308" i="1"/>
  <c r="E307" i="1"/>
  <c r="D309" i="1"/>
  <c r="E308" i="1"/>
  <c r="D310" i="1"/>
  <c r="E309" i="1"/>
  <c r="D311" i="1"/>
  <c r="E310" i="1"/>
  <c r="D312" i="1"/>
  <c r="E311" i="1"/>
  <c r="D313" i="1"/>
  <c r="E312" i="1"/>
  <c r="D314" i="1"/>
  <c r="E313" i="1"/>
  <c r="D315" i="1"/>
  <c r="E314" i="1"/>
  <c r="D316" i="1"/>
  <c r="E315" i="1"/>
  <c r="D317" i="1"/>
  <c r="E316" i="1"/>
  <c r="D318" i="1"/>
  <c r="E317" i="1"/>
  <c r="D319" i="1"/>
  <c r="E318" i="1"/>
  <c r="D320" i="1"/>
  <c r="E319" i="1"/>
  <c r="D321" i="1"/>
  <c r="E320" i="1"/>
  <c r="D322" i="1"/>
  <c r="E321" i="1"/>
  <c r="D323" i="1"/>
  <c r="E322" i="1"/>
  <c r="D324" i="1"/>
  <c r="E323" i="1"/>
  <c r="D325" i="1"/>
  <c r="E324" i="1"/>
  <c r="D326" i="1"/>
  <c r="E325" i="1"/>
  <c r="D327" i="1"/>
  <c r="E326" i="1"/>
  <c r="D328" i="1"/>
  <c r="E327" i="1"/>
  <c r="D329" i="1"/>
  <c r="E328" i="1"/>
  <c r="D330" i="1"/>
  <c r="E329" i="1"/>
  <c r="D331" i="1"/>
  <c r="E330" i="1"/>
  <c r="D332" i="1"/>
  <c r="E331" i="1"/>
  <c r="D333" i="1"/>
  <c r="E332" i="1"/>
  <c r="D334" i="1"/>
  <c r="E333" i="1"/>
  <c r="D335" i="1"/>
  <c r="E334" i="1"/>
  <c r="D336" i="1"/>
  <c r="E335" i="1"/>
  <c r="D337" i="1"/>
  <c r="E336" i="1"/>
  <c r="D338" i="1"/>
  <c r="E337" i="1"/>
  <c r="D339" i="1"/>
  <c r="E338" i="1"/>
  <c r="D340" i="1"/>
  <c r="E339" i="1"/>
  <c r="D341" i="1"/>
  <c r="E340" i="1"/>
  <c r="D342" i="1"/>
  <c r="E341" i="1"/>
  <c r="D343" i="1"/>
  <c r="E342" i="1"/>
  <c r="D344" i="1"/>
  <c r="E343" i="1"/>
  <c r="D345" i="1"/>
  <c r="E344" i="1"/>
  <c r="D346" i="1"/>
  <c r="E345" i="1"/>
  <c r="D347" i="1"/>
  <c r="E346" i="1"/>
  <c r="D348" i="1"/>
  <c r="E347" i="1"/>
  <c r="D349" i="1"/>
  <c r="E348" i="1"/>
  <c r="D350" i="1"/>
  <c r="E349" i="1"/>
  <c r="D351" i="1"/>
  <c r="E350" i="1"/>
  <c r="D352" i="1"/>
  <c r="E351" i="1"/>
  <c r="D353" i="1"/>
  <c r="E352" i="1"/>
  <c r="D354" i="1"/>
  <c r="E353" i="1"/>
  <c r="D355" i="1"/>
  <c r="E354" i="1"/>
  <c r="D356" i="1"/>
  <c r="E355" i="1"/>
  <c r="D357" i="1"/>
  <c r="E356" i="1"/>
  <c r="D358" i="1"/>
  <c r="E357" i="1"/>
  <c r="D359" i="1"/>
  <c r="E358" i="1"/>
  <c r="D360" i="1"/>
  <c r="E359" i="1"/>
  <c r="D361" i="1"/>
  <c r="E360" i="1"/>
  <c r="D362" i="1"/>
  <c r="E361" i="1"/>
  <c r="D363" i="1"/>
  <c r="E362" i="1"/>
  <c r="D364" i="1"/>
  <c r="E363" i="1"/>
  <c r="D365" i="1"/>
  <c r="E364" i="1"/>
  <c r="D366" i="1"/>
  <c r="E365" i="1"/>
  <c r="D367" i="1"/>
  <c r="E366" i="1"/>
  <c r="D368" i="1"/>
  <c r="E367" i="1"/>
  <c r="D369" i="1"/>
  <c r="E368" i="1"/>
  <c r="D370" i="1"/>
  <c r="E369" i="1"/>
  <c r="D371" i="1"/>
  <c r="E370" i="1"/>
  <c r="D372" i="1"/>
  <c r="E371" i="1"/>
  <c r="D373" i="1"/>
  <c r="E372" i="1"/>
  <c r="D374" i="1"/>
  <c r="E373" i="1"/>
  <c r="D375" i="1"/>
  <c r="E374" i="1"/>
  <c r="D376" i="1"/>
  <c r="E375" i="1"/>
  <c r="D377" i="1"/>
  <c r="E376" i="1"/>
  <c r="D378" i="1"/>
  <c r="E377" i="1"/>
  <c r="D379" i="1"/>
  <c r="E378" i="1"/>
  <c r="D380" i="1"/>
  <c r="E379" i="1"/>
  <c r="D381" i="1"/>
  <c r="E380" i="1"/>
  <c r="D382" i="1"/>
  <c r="E381" i="1"/>
  <c r="D383" i="1"/>
  <c r="E382" i="1"/>
  <c r="D384" i="1"/>
  <c r="E383" i="1"/>
  <c r="D385" i="1"/>
  <c r="E384" i="1"/>
  <c r="D386" i="1"/>
  <c r="E385" i="1"/>
  <c r="D387" i="1"/>
  <c r="E386" i="1"/>
  <c r="D388" i="1"/>
  <c r="E387" i="1"/>
  <c r="E388" i="1"/>
  <c r="D5" i="1"/>
  <c r="E5" i="1"/>
  <c r="G6" i="1"/>
  <c r="G7" i="1"/>
  <c r="H6" i="1"/>
  <c r="G8" i="1"/>
  <c r="H7" i="1"/>
  <c r="G9" i="1"/>
  <c r="H8" i="1"/>
  <c r="G10" i="1"/>
  <c r="H9" i="1"/>
  <c r="G11" i="1"/>
  <c r="H10" i="1"/>
  <c r="G12" i="1"/>
  <c r="H11" i="1"/>
  <c r="G13" i="1"/>
  <c r="H12" i="1"/>
  <c r="G14" i="1"/>
  <c r="H13" i="1"/>
  <c r="G15" i="1"/>
  <c r="H14" i="1"/>
  <c r="G16" i="1"/>
  <c r="H15" i="1"/>
  <c r="G17" i="1"/>
  <c r="H16" i="1"/>
  <c r="G18" i="1"/>
  <c r="H17" i="1"/>
  <c r="G19" i="1"/>
  <c r="H18" i="1"/>
  <c r="G20" i="1"/>
  <c r="H19" i="1"/>
  <c r="G21" i="1"/>
  <c r="H20" i="1"/>
  <c r="G22" i="1"/>
  <c r="H21" i="1"/>
  <c r="G23" i="1"/>
  <c r="H22" i="1"/>
  <c r="G24" i="1"/>
  <c r="H23" i="1"/>
  <c r="G25" i="1"/>
  <c r="H24" i="1"/>
  <c r="G26" i="1"/>
  <c r="H25" i="1"/>
  <c r="G27" i="1"/>
  <c r="H26" i="1"/>
  <c r="G28" i="1"/>
  <c r="H27" i="1"/>
  <c r="G29" i="1"/>
  <c r="H28" i="1"/>
  <c r="G30" i="1"/>
  <c r="H29" i="1"/>
  <c r="G31" i="1"/>
  <c r="H30" i="1"/>
  <c r="G32" i="1"/>
  <c r="H31" i="1"/>
  <c r="G33" i="1"/>
  <c r="H32" i="1"/>
  <c r="G34" i="1"/>
  <c r="H33" i="1"/>
  <c r="G35" i="1"/>
  <c r="H34" i="1"/>
  <c r="G36" i="1"/>
  <c r="H35" i="1"/>
  <c r="G37" i="1"/>
  <c r="H36" i="1"/>
  <c r="G38" i="1"/>
  <c r="H37" i="1"/>
  <c r="G39" i="1"/>
  <c r="H38" i="1"/>
  <c r="G40" i="1"/>
  <c r="H39" i="1"/>
  <c r="G41" i="1"/>
  <c r="H40" i="1"/>
  <c r="G42" i="1"/>
  <c r="H41" i="1"/>
  <c r="G43" i="1"/>
  <c r="H42" i="1"/>
  <c r="G44" i="1"/>
  <c r="H43" i="1"/>
  <c r="G45" i="1"/>
  <c r="H44" i="1"/>
  <c r="G46" i="1"/>
  <c r="H45" i="1"/>
  <c r="G47" i="1"/>
  <c r="H46" i="1"/>
  <c r="G48" i="1"/>
  <c r="H47" i="1"/>
  <c r="G49" i="1"/>
  <c r="H48" i="1"/>
  <c r="G50" i="1"/>
  <c r="H49" i="1"/>
  <c r="G51" i="1"/>
  <c r="H50" i="1"/>
  <c r="G52" i="1"/>
  <c r="H51" i="1"/>
  <c r="G53" i="1"/>
  <c r="H52" i="1"/>
  <c r="G54" i="1"/>
  <c r="H53" i="1"/>
  <c r="G55" i="1"/>
  <c r="H54" i="1"/>
  <c r="G56" i="1"/>
  <c r="H55" i="1"/>
  <c r="G57" i="1"/>
  <c r="H56" i="1"/>
  <c r="G58" i="1"/>
  <c r="H57" i="1"/>
  <c r="G59" i="1"/>
  <c r="H58" i="1"/>
  <c r="G60" i="1"/>
  <c r="H59" i="1"/>
  <c r="G61" i="1"/>
  <c r="H60" i="1"/>
  <c r="G62" i="1"/>
  <c r="H61" i="1"/>
  <c r="G63" i="1"/>
  <c r="H62" i="1"/>
  <c r="G64" i="1"/>
  <c r="H63" i="1"/>
  <c r="G65" i="1"/>
  <c r="H64" i="1"/>
  <c r="G66" i="1"/>
  <c r="H65" i="1"/>
  <c r="G67" i="1"/>
  <c r="H66" i="1"/>
  <c r="G68" i="1"/>
  <c r="H67" i="1"/>
  <c r="G69" i="1"/>
  <c r="H68" i="1"/>
  <c r="G70" i="1"/>
  <c r="H69" i="1"/>
  <c r="G71" i="1"/>
  <c r="H70" i="1"/>
  <c r="G72" i="1"/>
  <c r="H71" i="1"/>
  <c r="G73" i="1"/>
  <c r="H72" i="1"/>
  <c r="G74" i="1"/>
  <c r="H73" i="1"/>
  <c r="G75" i="1"/>
  <c r="H74" i="1"/>
  <c r="G76" i="1"/>
  <c r="H75" i="1"/>
  <c r="G77" i="1"/>
  <c r="H76" i="1"/>
  <c r="G78" i="1"/>
  <c r="H77" i="1"/>
  <c r="G79" i="1"/>
  <c r="H78" i="1"/>
  <c r="G80" i="1"/>
  <c r="H79" i="1"/>
  <c r="G81" i="1"/>
  <c r="H80" i="1"/>
  <c r="G82" i="1"/>
  <c r="H81" i="1"/>
  <c r="G83" i="1"/>
  <c r="H82" i="1"/>
  <c r="G84" i="1"/>
  <c r="H83" i="1"/>
  <c r="G85" i="1"/>
  <c r="H84" i="1"/>
  <c r="G86" i="1"/>
  <c r="H85" i="1"/>
  <c r="G87" i="1"/>
  <c r="H86" i="1"/>
  <c r="G88" i="1"/>
  <c r="H87" i="1"/>
  <c r="G89" i="1"/>
  <c r="H88" i="1"/>
  <c r="G90" i="1"/>
  <c r="H89" i="1"/>
  <c r="G91" i="1"/>
  <c r="H90" i="1"/>
  <c r="G92" i="1"/>
  <c r="H91" i="1"/>
  <c r="G93" i="1"/>
  <c r="H92" i="1"/>
  <c r="G94" i="1"/>
  <c r="H93" i="1"/>
  <c r="G95" i="1"/>
  <c r="H94" i="1"/>
  <c r="G96" i="1"/>
  <c r="H95" i="1"/>
  <c r="G97" i="1"/>
  <c r="H96" i="1"/>
  <c r="G98" i="1"/>
  <c r="H97" i="1"/>
  <c r="G99" i="1"/>
  <c r="H98" i="1"/>
  <c r="G100" i="1"/>
  <c r="H99" i="1"/>
  <c r="G101" i="1"/>
  <c r="H100" i="1"/>
  <c r="G102" i="1"/>
  <c r="H101" i="1"/>
  <c r="G103" i="1"/>
  <c r="H102" i="1"/>
  <c r="G104" i="1"/>
  <c r="H103" i="1"/>
  <c r="G105" i="1"/>
  <c r="H104" i="1"/>
  <c r="G106" i="1"/>
  <c r="H105" i="1"/>
  <c r="G107" i="1"/>
  <c r="H106" i="1"/>
  <c r="G108" i="1"/>
  <c r="H107" i="1"/>
  <c r="G109" i="1"/>
  <c r="H108" i="1"/>
  <c r="G110" i="1"/>
  <c r="H109" i="1"/>
  <c r="G111" i="1"/>
  <c r="H110" i="1"/>
  <c r="G112" i="1"/>
  <c r="H111" i="1"/>
  <c r="G113" i="1"/>
  <c r="H112" i="1"/>
  <c r="G114" i="1"/>
  <c r="H113" i="1"/>
  <c r="G115" i="1"/>
  <c r="H114" i="1"/>
  <c r="G116" i="1"/>
  <c r="H115" i="1"/>
  <c r="G117" i="1"/>
  <c r="H116" i="1"/>
  <c r="G118" i="1"/>
  <c r="H117" i="1"/>
  <c r="G119" i="1"/>
  <c r="H118" i="1"/>
  <c r="G120" i="1"/>
  <c r="H119" i="1"/>
  <c r="G121" i="1"/>
  <c r="H120" i="1"/>
  <c r="G122" i="1"/>
  <c r="H121" i="1"/>
  <c r="G123" i="1"/>
  <c r="H122" i="1"/>
  <c r="G124" i="1"/>
  <c r="H123" i="1"/>
  <c r="G125" i="1"/>
  <c r="H124" i="1"/>
  <c r="G126" i="1"/>
  <c r="H125" i="1"/>
  <c r="G127" i="1"/>
  <c r="H126" i="1"/>
  <c r="G128" i="1"/>
  <c r="H127" i="1"/>
  <c r="G129" i="1"/>
  <c r="H128" i="1"/>
  <c r="G130" i="1"/>
  <c r="H129" i="1"/>
  <c r="G131" i="1"/>
  <c r="H130" i="1"/>
  <c r="G132" i="1"/>
  <c r="H131" i="1"/>
  <c r="G133" i="1"/>
  <c r="H132" i="1"/>
  <c r="G134" i="1"/>
  <c r="H133" i="1"/>
  <c r="G135" i="1"/>
  <c r="H134" i="1"/>
  <c r="G136" i="1"/>
  <c r="H135" i="1"/>
  <c r="G137" i="1"/>
  <c r="H136" i="1"/>
  <c r="G138" i="1"/>
  <c r="H137" i="1"/>
  <c r="G139" i="1"/>
  <c r="H138" i="1"/>
  <c r="G140" i="1"/>
  <c r="H139" i="1"/>
  <c r="G141" i="1"/>
  <c r="H140" i="1"/>
  <c r="G142" i="1"/>
  <c r="H141" i="1"/>
  <c r="G143" i="1"/>
  <c r="H142" i="1"/>
  <c r="G144" i="1"/>
  <c r="H143" i="1"/>
  <c r="G145" i="1"/>
  <c r="H144" i="1"/>
  <c r="G146" i="1"/>
  <c r="H145" i="1"/>
  <c r="G147" i="1"/>
  <c r="H146" i="1"/>
  <c r="G148" i="1"/>
  <c r="H147" i="1"/>
  <c r="G149" i="1"/>
  <c r="H148" i="1"/>
  <c r="G150" i="1"/>
  <c r="H149" i="1"/>
  <c r="G151" i="1"/>
  <c r="H150" i="1"/>
  <c r="G152" i="1"/>
  <c r="H151" i="1"/>
  <c r="G153" i="1"/>
  <c r="H152" i="1"/>
  <c r="G154" i="1"/>
  <c r="H153" i="1"/>
  <c r="G155" i="1"/>
  <c r="H154" i="1"/>
  <c r="G156" i="1"/>
  <c r="H155" i="1"/>
  <c r="G157" i="1"/>
  <c r="H156" i="1"/>
  <c r="G158" i="1"/>
  <c r="H157" i="1"/>
  <c r="G159" i="1"/>
  <c r="H158" i="1"/>
  <c r="G160" i="1"/>
  <c r="H159" i="1"/>
  <c r="G161" i="1"/>
  <c r="H160" i="1"/>
  <c r="G162" i="1"/>
  <c r="H161" i="1"/>
  <c r="G163" i="1"/>
  <c r="H162" i="1"/>
  <c r="G164" i="1"/>
  <c r="H163" i="1"/>
  <c r="G165" i="1"/>
  <c r="H164" i="1"/>
  <c r="G166" i="1"/>
  <c r="H165" i="1"/>
  <c r="G167" i="1"/>
  <c r="H166" i="1"/>
  <c r="G168" i="1"/>
  <c r="H167" i="1"/>
  <c r="G169" i="1"/>
  <c r="H168" i="1"/>
  <c r="G170" i="1"/>
  <c r="H169" i="1"/>
  <c r="G171" i="1"/>
  <c r="H170" i="1"/>
  <c r="G172" i="1"/>
  <c r="H171" i="1"/>
  <c r="G173" i="1"/>
  <c r="H172" i="1"/>
  <c r="G174" i="1"/>
  <c r="H173" i="1"/>
  <c r="G175" i="1"/>
  <c r="H174" i="1"/>
  <c r="G176" i="1"/>
  <c r="H175" i="1"/>
  <c r="G177" i="1"/>
  <c r="H176" i="1"/>
  <c r="G178" i="1"/>
  <c r="H177" i="1"/>
  <c r="G179" i="1"/>
  <c r="H178" i="1"/>
  <c r="G180" i="1"/>
  <c r="H179" i="1"/>
  <c r="G181" i="1"/>
  <c r="H180" i="1"/>
  <c r="G182" i="1"/>
  <c r="H181" i="1"/>
  <c r="G183" i="1"/>
  <c r="H182" i="1"/>
  <c r="G184" i="1"/>
  <c r="H183" i="1"/>
  <c r="G185" i="1"/>
  <c r="H184" i="1"/>
  <c r="G186" i="1"/>
  <c r="H185" i="1"/>
  <c r="G187" i="1"/>
  <c r="H186" i="1"/>
  <c r="G188" i="1"/>
  <c r="H187" i="1"/>
  <c r="G189" i="1"/>
  <c r="H188" i="1"/>
  <c r="G190" i="1"/>
  <c r="H189" i="1"/>
  <c r="G191" i="1"/>
  <c r="H190" i="1"/>
  <c r="G192" i="1"/>
  <c r="H191" i="1"/>
  <c r="G193" i="1"/>
  <c r="H192" i="1"/>
  <c r="G194" i="1"/>
  <c r="H193" i="1"/>
  <c r="G195" i="1"/>
  <c r="H194" i="1"/>
  <c r="G196" i="1"/>
  <c r="H195" i="1"/>
  <c r="G197" i="1"/>
  <c r="H196" i="1"/>
  <c r="G198" i="1"/>
  <c r="H197" i="1"/>
  <c r="G199" i="1"/>
  <c r="H198" i="1"/>
  <c r="G200" i="1"/>
  <c r="H199" i="1"/>
  <c r="G201" i="1"/>
  <c r="H200" i="1"/>
  <c r="G202" i="1"/>
  <c r="H201" i="1"/>
  <c r="G203" i="1"/>
  <c r="H202" i="1"/>
  <c r="G204" i="1"/>
  <c r="H203" i="1"/>
  <c r="G205" i="1"/>
  <c r="H204" i="1"/>
  <c r="G206" i="1"/>
  <c r="H205" i="1"/>
  <c r="G207" i="1"/>
  <c r="H206" i="1"/>
  <c r="G208" i="1"/>
  <c r="H207" i="1"/>
  <c r="G209" i="1"/>
  <c r="H208" i="1"/>
  <c r="G210" i="1"/>
  <c r="H209" i="1"/>
  <c r="G211" i="1"/>
  <c r="H210" i="1"/>
  <c r="G212" i="1"/>
  <c r="H211" i="1"/>
  <c r="G213" i="1"/>
  <c r="H212" i="1"/>
  <c r="G214" i="1"/>
  <c r="H213" i="1"/>
  <c r="G215" i="1"/>
  <c r="H214" i="1"/>
  <c r="G216" i="1"/>
  <c r="H215" i="1"/>
  <c r="G217" i="1"/>
  <c r="H216" i="1"/>
  <c r="G218" i="1"/>
  <c r="H217" i="1"/>
  <c r="G219" i="1"/>
  <c r="H218" i="1"/>
  <c r="G220" i="1"/>
  <c r="H219" i="1"/>
  <c r="G221" i="1"/>
  <c r="H220" i="1"/>
  <c r="G222" i="1"/>
  <c r="H221" i="1"/>
  <c r="G223" i="1"/>
  <c r="H222" i="1"/>
  <c r="G224" i="1"/>
  <c r="H223" i="1"/>
  <c r="G225" i="1"/>
  <c r="H224" i="1"/>
  <c r="G226" i="1"/>
  <c r="H225" i="1"/>
  <c r="G227" i="1"/>
  <c r="H226" i="1"/>
  <c r="G228" i="1"/>
  <c r="H227" i="1"/>
  <c r="G229" i="1"/>
  <c r="H228" i="1"/>
  <c r="G230" i="1"/>
  <c r="H229" i="1"/>
  <c r="G231" i="1"/>
  <c r="H230" i="1"/>
  <c r="G232" i="1"/>
  <c r="H231" i="1"/>
  <c r="G233" i="1"/>
  <c r="H232" i="1"/>
  <c r="G234" i="1"/>
  <c r="H233" i="1"/>
  <c r="G235" i="1"/>
  <c r="H234" i="1"/>
  <c r="G236" i="1"/>
  <c r="H235" i="1"/>
  <c r="G237" i="1"/>
  <c r="H236" i="1"/>
  <c r="G238" i="1"/>
  <c r="H237" i="1"/>
  <c r="G239" i="1"/>
  <c r="H238" i="1"/>
  <c r="G240" i="1"/>
  <c r="H239" i="1"/>
  <c r="G241" i="1"/>
  <c r="H240" i="1"/>
  <c r="G242" i="1"/>
  <c r="H241" i="1"/>
  <c r="G243" i="1"/>
  <c r="H242" i="1"/>
  <c r="G244" i="1"/>
  <c r="H243" i="1"/>
  <c r="G245" i="1"/>
  <c r="H244" i="1"/>
  <c r="G246" i="1"/>
  <c r="H245" i="1"/>
  <c r="G247" i="1"/>
  <c r="H246" i="1"/>
  <c r="G248" i="1"/>
  <c r="H247" i="1"/>
  <c r="G249" i="1"/>
  <c r="H248" i="1"/>
  <c r="G250" i="1"/>
  <c r="H249" i="1"/>
  <c r="G251" i="1"/>
  <c r="H250" i="1"/>
  <c r="G252" i="1"/>
  <c r="H251" i="1"/>
  <c r="G253" i="1"/>
  <c r="H252" i="1"/>
  <c r="G254" i="1"/>
  <c r="H253" i="1"/>
  <c r="G255" i="1"/>
  <c r="H254" i="1"/>
  <c r="G256" i="1"/>
  <c r="H255" i="1"/>
  <c r="G257" i="1"/>
  <c r="H256" i="1"/>
  <c r="G258" i="1"/>
  <c r="H257" i="1"/>
  <c r="G259" i="1"/>
  <c r="H258" i="1"/>
  <c r="G260" i="1"/>
  <c r="H259" i="1"/>
  <c r="G261" i="1"/>
  <c r="H260" i="1"/>
  <c r="G262" i="1"/>
  <c r="H261" i="1"/>
  <c r="G263" i="1"/>
  <c r="H262" i="1"/>
  <c r="G264" i="1"/>
  <c r="H263" i="1"/>
  <c r="G265" i="1"/>
  <c r="H264" i="1"/>
  <c r="G266" i="1"/>
  <c r="H265" i="1"/>
  <c r="G267" i="1"/>
  <c r="H266" i="1"/>
  <c r="G268" i="1"/>
  <c r="H267" i="1"/>
  <c r="G269" i="1"/>
  <c r="H268" i="1"/>
  <c r="G270" i="1"/>
  <c r="H269" i="1"/>
  <c r="G271" i="1"/>
  <c r="H270" i="1"/>
  <c r="G272" i="1"/>
  <c r="H271" i="1"/>
  <c r="G273" i="1"/>
  <c r="H272" i="1"/>
  <c r="G274" i="1"/>
  <c r="H273" i="1"/>
  <c r="G275" i="1"/>
  <c r="H274" i="1"/>
  <c r="G276" i="1"/>
  <c r="H275" i="1"/>
  <c r="G277" i="1"/>
  <c r="H276" i="1"/>
  <c r="G278" i="1"/>
  <c r="H277" i="1"/>
  <c r="G279" i="1"/>
  <c r="H278" i="1"/>
  <c r="G280" i="1"/>
  <c r="H279" i="1"/>
  <c r="G281" i="1"/>
  <c r="H280" i="1"/>
  <c r="G282" i="1"/>
  <c r="H281" i="1"/>
  <c r="G283" i="1"/>
  <c r="H282" i="1"/>
  <c r="G284" i="1"/>
  <c r="H283" i="1"/>
  <c r="G285" i="1"/>
  <c r="H284" i="1"/>
  <c r="G286" i="1"/>
  <c r="H285" i="1"/>
  <c r="G287" i="1"/>
  <c r="H286" i="1"/>
  <c r="G288" i="1"/>
  <c r="H287" i="1"/>
  <c r="G289" i="1"/>
  <c r="H288" i="1"/>
  <c r="G290" i="1"/>
  <c r="H289" i="1"/>
  <c r="G291" i="1"/>
  <c r="H290" i="1"/>
  <c r="G292" i="1"/>
  <c r="H291" i="1"/>
  <c r="G293" i="1"/>
  <c r="H292" i="1"/>
  <c r="G294" i="1"/>
  <c r="H293" i="1"/>
  <c r="G295" i="1"/>
  <c r="H294" i="1"/>
  <c r="G296" i="1"/>
  <c r="H295" i="1"/>
  <c r="G297" i="1"/>
  <c r="H296" i="1"/>
  <c r="G298" i="1"/>
  <c r="H297" i="1"/>
  <c r="G299" i="1"/>
  <c r="H298" i="1"/>
  <c r="G300" i="1"/>
  <c r="H299" i="1"/>
  <c r="G301" i="1"/>
  <c r="H300" i="1"/>
  <c r="G302" i="1"/>
  <c r="H301" i="1"/>
  <c r="G303" i="1"/>
  <c r="H302" i="1"/>
  <c r="G304" i="1"/>
  <c r="H303" i="1"/>
  <c r="G305" i="1"/>
  <c r="H304" i="1"/>
  <c r="G306" i="1"/>
  <c r="H305" i="1"/>
  <c r="G307" i="1"/>
  <c r="H306" i="1"/>
  <c r="G308" i="1"/>
  <c r="H307" i="1"/>
  <c r="G309" i="1"/>
  <c r="H308" i="1"/>
  <c r="G310" i="1"/>
  <c r="H309" i="1"/>
  <c r="G311" i="1"/>
  <c r="H310" i="1"/>
  <c r="G312" i="1"/>
  <c r="H311" i="1"/>
  <c r="G313" i="1"/>
  <c r="H312" i="1"/>
  <c r="G314" i="1"/>
  <c r="H313" i="1"/>
  <c r="G315" i="1"/>
  <c r="H314" i="1"/>
  <c r="G316" i="1"/>
  <c r="H315" i="1"/>
  <c r="G317" i="1"/>
  <c r="H316" i="1"/>
  <c r="G318" i="1"/>
  <c r="H317" i="1"/>
  <c r="G319" i="1"/>
  <c r="H318" i="1"/>
  <c r="G320" i="1"/>
  <c r="H319" i="1"/>
  <c r="G321" i="1"/>
  <c r="H320" i="1"/>
  <c r="G322" i="1"/>
  <c r="H321" i="1"/>
  <c r="G323" i="1"/>
  <c r="H322" i="1"/>
  <c r="G324" i="1"/>
  <c r="H323" i="1"/>
  <c r="G325" i="1"/>
  <c r="H324" i="1"/>
  <c r="G326" i="1"/>
  <c r="H325" i="1"/>
  <c r="G327" i="1"/>
  <c r="H326" i="1"/>
  <c r="G328" i="1"/>
  <c r="H327" i="1"/>
  <c r="G329" i="1"/>
  <c r="H328" i="1"/>
  <c r="G330" i="1"/>
  <c r="H329" i="1"/>
  <c r="G331" i="1"/>
  <c r="H330" i="1"/>
  <c r="G332" i="1"/>
  <c r="H331" i="1"/>
  <c r="G333" i="1"/>
  <c r="H332" i="1"/>
  <c r="G334" i="1"/>
  <c r="H333" i="1"/>
  <c r="G335" i="1"/>
  <c r="H334" i="1"/>
  <c r="G336" i="1"/>
  <c r="H335" i="1"/>
  <c r="G337" i="1"/>
  <c r="H336" i="1"/>
  <c r="G338" i="1"/>
  <c r="H337" i="1"/>
  <c r="G339" i="1"/>
  <c r="H338" i="1"/>
  <c r="G340" i="1"/>
  <c r="H339" i="1"/>
  <c r="G341" i="1"/>
  <c r="H340" i="1"/>
  <c r="G342" i="1"/>
  <c r="H341" i="1"/>
  <c r="G343" i="1"/>
  <c r="H342" i="1"/>
  <c r="G344" i="1"/>
  <c r="H343" i="1"/>
  <c r="G345" i="1"/>
  <c r="H344" i="1"/>
  <c r="G346" i="1"/>
  <c r="H345" i="1"/>
  <c r="G347" i="1"/>
  <c r="H346" i="1"/>
  <c r="G348" i="1"/>
  <c r="H347" i="1"/>
  <c r="G349" i="1"/>
  <c r="H348" i="1"/>
  <c r="G350" i="1"/>
  <c r="H349" i="1"/>
  <c r="G351" i="1"/>
  <c r="H350" i="1"/>
  <c r="G352" i="1"/>
  <c r="H351" i="1"/>
  <c r="G353" i="1"/>
  <c r="H352" i="1"/>
  <c r="G354" i="1"/>
  <c r="H353" i="1"/>
  <c r="G355" i="1"/>
  <c r="H354" i="1"/>
  <c r="G356" i="1"/>
  <c r="H355" i="1"/>
  <c r="G357" i="1"/>
  <c r="H356" i="1"/>
  <c r="G358" i="1"/>
  <c r="H357" i="1"/>
  <c r="G359" i="1"/>
  <c r="H358" i="1"/>
  <c r="G360" i="1"/>
  <c r="H359" i="1"/>
  <c r="G361" i="1"/>
  <c r="H360" i="1"/>
  <c r="G362" i="1"/>
  <c r="H361" i="1"/>
  <c r="G363" i="1"/>
  <c r="H362" i="1"/>
  <c r="G364" i="1"/>
  <c r="H363" i="1"/>
  <c r="G365" i="1"/>
  <c r="H364" i="1"/>
  <c r="G366" i="1"/>
  <c r="H365" i="1"/>
  <c r="G367" i="1"/>
  <c r="H366" i="1"/>
  <c r="G368" i="1"/>
  <c r="H367" i="1"/>
  <c r="G369" i="1"/>
  <c r="H368" i="1"/>
  <c r="G370" i="1"/>
  <c r="H369" i="1"/>
  <c r="G371" i="1"/>
  <c r="H370" i="1"/>
  <c r="G372" i="1"/>
  <c r="H371" i="1"/>
  <c r="G373" i="1"/>
  <c r="H372" i="1"/>
  <c r="G374" i="1"/>
  <c r="H373" i="1"/>
  <c r="G375" i="1"/>
  <c r="H374" i="1"/>
  <c r="G376" i="1"/>
  <c r="H375" i="1"/>
  <c r="G377" i="1"/>
  <c r="H376" i="1"/>
  <c r="G378" i="1"/>
  <c r="H377" i="1"/>
  <c r="G379" i="1"/>
  <c r="H378" i="1"/>
  <c r="G380" i="1"/>
  <c r="H379" i="1"/>
  <c r="G381" i="1"/>
  <c r="H380" i="1"/>
  <c r="G382" i="1"/>
  <c r="H381" i="1"/>
  <c r="G383" i="1"/>
  <c r="H382" i="1"/>
  <c r="G384" i="1"/>
  <c r="H383" i="1"/>
  <c r="G385" i="1"/>
  <c r="H384" i="1"/>
  <c r="G386" i="1"/>
  <c r="H385" i="1"/>
  <c r="G387" i="1"/>
  <c r="H386" i="1"/>
  <c r="G388" i="1"/>
  <c r="H387" i="1"/>
  <c r="H388" i="1"/>
  <c r="G5" i="1"/>
  <c r="H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L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5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5" i="2"/>
</calcChain>
</file>

<file path=xl/sharedStrings.xml><?xml version="1.0" encoding="utf-8"?>
<sst xmlns="http://schemas.openxmlformats.org/spreadsheetml/2006/main" count="481" uniqueCount="105">
  <si>
    <t>Date</t>
  </si>
  <si>
    <t xml:space="preserve">% of Total ETH </t>
  </si>
  <si>
    <t>Total ETH Supply (#)</t>
  </si>
  <si>
    <t>Total ETH Collateralized (#)</t>
  </si>
  <si>
    <t>Currency in USD</t>
  </si>
  <si>
    <t>  Dec 18, 2017 - Jan 15, 2019 </t>
  </si>
  <si>
    <t>Open*</t>
  </si>
  <si>
    <t>High</t>
  </si>
  <si>
    <t>Low</t>
  </si>
  <si>
    <t>Close**</t>
  </si>
  <si>
    <t>Volume</t>
  </si>
  <si>
    <t>Market Cap</t>
  </si>
  <si>
    <t>x</t>
  </si>
  <si>
    <t>Market Capitalization</t>
  </si>
  <si>
    <t>Txn Volume</t>
  </si>
  <si>
    <t>Circulating Supply</t>
  </si>
  <si>
    <t>Close Price ($)</t>
  </si>
  <si>
    <t xml:space="preserve">  "maker": [[1513590695000,0],[1513592115000,0],[1513593327000,0],[1513594880000,1],[1513596327000,1],[1513597690000,1],[1513599214000,1],[1513600685000,1],[1513602211000,1],[1513603676000,101.005],[1513605272000,101.005],[1513606898000,101.005],[1513608608000,101.005],[1513610177000,101.005],[1513611573000,101.505],[1513613029000,102.505],[1513614719000,102.505],[1513616432000,104.055],[1513618047000,104.055],[1513619651000,104.055],[1513621018000,105.505],[1513622665000,405.505],[1513624188000,505.805],[1513625512000,724.873],[1513627045000,724.883],[1513628648000,725.883],[1513630162000,1516.033],[1513631604000,2261.533],[1513633238000,2262.362],[1513634858000,2422.542],[1513636551000,2425.052],[1513638092000,2425.552],[1513639709000,2425.662],[1513641401000,2425.662],[1513642823000,2426.2219010829517],[1513644345000,2427.2219010829513],[1513646014000,2454.7945248616156],[1513647522000,2558.7947277058192],[1513649109000,2559.5447277058192],[1513650734000,2560.0597197047014],[1513652285000,2561.0597197047014],[1513653822000,2564.3069653764614],[1513655264000,2564.3069653764614],[1513657056000,2565.32696738521],[1513658622000,2565.32696738521],[1513660146000,2665.2271641243947],[1513661680000,2665.2271641243947],[1513663218000,2665.7271641243947],[1513664967000,2665.827164124395],[1513666352000,2666.0171644985735],[1513667699000,2666.087163636427],[1513669180000,2670.4272065797063],[1513670768000,2670.9891293504334],[1513672172000,2670.999129350433],[1513673506000,2670.999129350433],[1513675045000,2769.999127381072],[1513676587000,2770.139127381072],[1513678406000,2770.099127381072],[1513680087000,2770.099127381072],[1513681343000,2770.1991275780083],[1513682773000,2770.1991275780083],[1513684358000,2771.299127578008],[1513685696000,2771.299127578008],[1513687248000,2771.299127578008],[1513688887000,2772.209127578008],[1513690369000,2772.2191275780083],[1513691995000,2773.2191275780083],[1513693497000,2773.2191275780083],[1513695073000,2773.2191275780083],[1513696756000,2773.2191275780083],[1513698346000,2773.2191275780083],[1513699840000,2773.2191275780083],[1513701427000,4273.212081600127],[1513702792000,4273.212081600127],[1513704509000,4273.257081688748],[1513706115000,5773.460026124414],[1513707615000,5773.460026124414],[1513709204000,5776.465026134261],[1513710671000,5776.465026134261],[1513712247000,5779.4550280839285],[1513713635000,5779.4550280839285],[1513715286000,5959.457018083928],[1513716985000,5959.457018083928],[1513718534000,5959.547018261171],[1513720141000,6059.55121520517],[1513721575000,6065.341215283944],[1513723178000,6115.341313752004],[1513724738000,6115.386313840625],[1513726344000,6115.386313840625],[1513727604000,6240.4313139431215],[1513729308000,6240.4313139431215],[1513730954000,6239.946312772251],[1513732572000,6272.5453884686785],[1513734201000,6317.095133562203],[1513736028000,6317.095133562203],[1513737429000,6368.085250801783],[1513739274000,6371.873275481408],[1513740750000,6372.083279918315],[1513742378000,6369.591937937244],[1513743839000,6369.591937937244],[1513745506000,6375.841937937244],[1513747044000,6375.841937937244],[1513748711000,7190.846029873312],[1513750173000,7192.722205011702],[1513751772000,7192.722205011702],[1513753153000,7192.722205011702],[1513754478000,7194.008064415834],[1513755927000,7194.008064415834],[1513757460000,7194.008064415834],[1513759015000,7194.008064415834],[1513760613000,7197.008064415834],[1513762108000,7198.876307979336],[1513763468000,7203.876413619986],[1513765017000,11604.87592964236],[1513766605000,11604.87592964236],[1513767994000,11605.87592964236],[1513769341000,11805.87592964236],[1513770825000,11805.87592964236],[1513772479000,11805.87592964236],[1513774225000,11805.87592964236],[1513775798000,12044.880979265406],[1513777339000,12044.880979265406],[1513779019000,12044.880979265406],[1513780601000,12044.880979265406],[1513782053000,12044.880979265406],[1513783720000,12044.880979265406],[1513785242000,12044.880979265406],[1513786881000,12044.880979265406],[1513788441000,12044.880979265406],[1513790077000,12044.880979265406],[1513791714000,12044.880979265406],[1513793344000,12044.880979265406],[1513794848000,12044.880979265406],[1513796333000,12044.880979265406],[1513797791000,12244.879984065406],[1513799165000,12243.879964906675],[1513800643000,12243.879964906675],[1513802329000,14243.922221166486],[1513804120000,14244.922142292502],[1513805542000,14244.972142292503],[1513807052000,14134.979607128194],[1513808523000,14135.079607128195],[1513809954000,14135.079607128195],[1513811465000,14183.070621067149],[1513812963000,14183.070621067149],[1513814553000,14183.070621067149],[1513816144000,14202.322027804777],[1513817860000,14202.322027804777],[1513819315000,14202.322027804777],[1513820809000,14202.519470917081],[1513822369000,14203.142484079905],[1513823713000,14203.64347353697],[1513825287000,14203.64347353697],[1513826578000,14203.64347353697],[1513828256000,14203.593473536968],[1513829669000,14203.793473536969],[1513831377000,14203.823473536968],[1513832905000,14204.793494665098],[1513834401000,14204.793494665098],[1513835963000,14205.793515793228],[1513837521000,14205.793515793228],[1513839063000,14205.894266093228],[1513840520000,14205.894266093228],[1513841969000,14205.894266093228],[1513843630000,14207.394297785424],[1513845236000,14207.394297785424],[1513846864000,14407.394297785424],[1513848570000,14407.394297785424],[1513850126000,14408.094312575115],[1513851627000,14408.109312892037],[1513853154000,14408.109312892037],[1513854762000,14418.099523962053],[1513856330000,14418.099523962053],[1513857688000,14418.099523962053],[1513859153000,14418.099523962053],[1513860661000,14418.099523962053],[1513862160000,14418.099523962053],[1513863603000,14419.428552041338],[1513865248000,14428.981552041338],[1513866797000,14429.281552041333],[1513868522000,14429.281552041333],[1513869899000,14529.283664854323],[1513871384000,14534.108664854324],[1513873040000,14524.108664854324],[1513874583000,14533.358453784307],[1513876204000,14533.358453784307],[1513877832000,14533.358453784307],[1513879461000,14533.358453784307],[1513881040000,14533.358453784307],[1513882582000,14533.358453784307],[1513884196000,14533.358453784307],[1513885597000,14633.360566597297],[1513887106000,15233.37324347524],[1513888572000,15239.37324347524],[1513890225000,15639.3816947272],[1513891800000,15639.432694719324],[1513893602000,15639.732694719323],[1513895185000,15639.732694719323],[1513896775000,15644.73269035765],[1513898273000,15644.73269035765],[1513899969000,15644.73269035765],[1513901396000,15644.73269035765],[1513902765000,15655.333914336954],[1513904424000,15655.333914336954],[1513905949000,15655.333914336954],[1513907561000,15655.398915710282],[1513909160000,15655.398915710282],[1513910649000,15658.013366329396],[1513911981000,15659.013287455415],[1513913518000,15745.85006623891],[1513915085000,15755.250075160577],[1513916596000,15775.700531280712],[1513918048000,15780.000531280712],[1513919750000,15783.900518264718],[1513921443000,15783.900518264718],[1513923041000,15786.052566263277],[1513924384000,15816.093236280336],[1513925982000,16053.301710884682],[1513927651000,16057.339846269297],[1513929155000,16207.339846269297],[1513930623000,16212.102391683073],[1513932133000,16212.102391683073],[1513933538000,16212.102391683073],[1513934905000,16212.102391683073],[1513936346000,16289.11863351326],[1513937547000,16289.11863351326],[1513939071000,16289.11863351326],[1513940356000,16289.11863351326],[1513941849000,16289.11863351326],[1513943494000,16289.11863351326],[1513945037000,16289.11863351326],[1513946258000,16289.11863351326],[1513948045000,16289.11863351326],[1513949586000,16289.316001934312],[1513951414000,16277.31373491175],[1513952885000,18191.891297065133],[1513954594000,17978.460094764538],[1513956267000,18068.480157119924],[1513957945000,18068.480157119924],[1513959504000,18069.895046250575],[1513961090000,18220.92486347751],[1513962594000,18221.825064101064],[1513964074000,18314.249657200788],[1513965671000,18314.249657200788],[1513967213000,18562.29046291322],[1513968796000,18565.291849448426],[1513970214000,18573.308204387766],[1513971744000,18573.308204387766],[1513973357000,18574.298425073677],[1513974716000,18887.8568924532],[1513976275000,18887.8568924532],[1513977768000,18887.8568924532],[1513979208000,18887.8568924532],[1513980488000,18906.95612783934],[1513981992000,18906.95612783934],[1513983525000,18906.95612783934],[1513985222000,18906.95612783934],[1513986978000,18830.84418629479],[1513988502000,18830.84418629479],[1513989925000,18608.896527859746],[1513991214000,18609.90175188938],[1513992703000,18700.25503963551],[1513994016000,18700.25503963551],[1513995529000,18731.249689674074],[1513997151000,18728.345891765963],[1513998551000,18788.34356316979],[1513999911000,18788.34356316979],[1514001539000,18788.34356316979],[1514003038000,18788.77866013784],[1514004555000,18788.93869580425],[1514006116000,18812.1735397485],[1514007597000,18907.441024400425],[1514009048000,18907.441024400425],[1514010450000,18957.441024400425],[1514011965000,19011.453061813656],[1514013416000,19011.453061813656],[1514014592000,19011.453061813656],[1514016097000,19011.453061813656],[1514017588000,19011.453061813656],[1514018896000,19011.453061813656],[1514020463000,19011.453061813656],[1514021802000,19011.453061813656],[1514023026000,19011.453061813656],[1514024436000,19011.453061813656],[1514025737000,19011.453061813656],[1514027177000,19011.453061813656],[1514028866000,19011.693115313272],[1514030350000,19079.258173225564],[1514031727000,19079.258173225564],[1514032867000,19079.258173225564],[1514034382000,19079.258173225564],[1514035855000,19079.258173225564],[1514037507000,19079.258173225564],[1514038884000,19079.258173225564],[1514040418000,19079.258173225564],[1514041847000,20223.258173225564],[1514043560000,20223.258173225564],[1514045080000,20223.73576657422],[1514046533000,20223.73576657422],[1514048141000,20222.53509782904],[1514049500000,20252.53509782904],[1514051021000,20254.53509782904],[1514052478000,20255.13508779988],[1514053908000,20275.13508779988],[1514055371000,20337.384698190974],[1514056895000,20377.384698190974],[1514058169000,20377.384698190974],[1514059655000,20377.721961462456],[1514061020000,20512.721961462456],[1514062372000,20524.652996028075],[1514063829000,20526.166379786315],[1514065083000,20527.156379786316],[1514066671000,20527.156379786316],[1514068096000,20533.247716680202],[1514069693000,20533.296082693272],[1514071258000,20658.296082693272],[1514072650000,20658.696171968324],[1514074143000,20658.696171968324],[1514075469000,20658.696171968324],[1514076947000,20658.696171968324],[1514078402000,20658.696171968324],[1514079946000,20659.18628133026],[1514081581000,20659.18628133026],[1514083314000,20659.18628133026],[1514084662000,20659.18628133026],[1514086229000,20662.18695089314],[1514087761000,20667.216939747388],[1514089341000,20667.216939747388],[1514090834000,20668.215939747388],[1514092161000,20668.215939747388],[1514093896000,20668.215939747388],[1514095304000,20668.215939747388],[1514096656000,20668.215939747388],[1514097897000,20668.215939747388],[1514099355000,20678.208169391783],[1514100932000,20678.208169391783],[1514102399000,20678.208169391783],[1514103913000,20681.07736939178],[1514105214000,20681.32736939178],[1514106631000,20682.527637216936],[1514107942000,20682.527637216936],[1514109452000,20680.78885395392],[1514110979000,20680.78885395392],[1514112233000,20680.78885395392],[1514113726000,20680.78885395392],[1514115368000,20680.78885395392],[1514116779000,20680.78885395392],[1514118194000,20680.78885395392],[1514119677000,20680.78885395392],[1514121087000,20680.78885395392],[1514122862000,20680.78885395392],[1514124283000,20830.78885395392],[1514126003000,20830.84052995392],[1514127273000,20910.84052995392],[1514128500000,20910.84052995392],[1514130080000,23411.54068630503],[1514131443000,23449.541356612102],[1514133087000,23499.541356612102],[1514134513000,22666.355234681658],[1514136014000,22666.450204674955],[1514137385000,23666.450204674955],[1514138724000,23660.43450927925],[1514139971000,23700.43450927925],[1514141420000,23722.43450927925],[1514142784000,23722.43450927925],[1514144128000,23723.034643340663],[1514145534000,23725.034866776354],[1514146836000,23725.034866776354],[1514148203000,23725.034866776354],[1514149525000,23726.034866776354],[1514150840000,23724.034419904972],[1514152423000,23724.034419904972],[1514153835000,23734.034643340663],[1514155203000,23734.034643340663],[1514156749000,23734.034643340663],[1514158004000,23734.034643340663],[1514159476000,23734.034643340663],[1514160914000,23734.034643340663],[1514162266000,23734.03644374285],[1514163314000,23734.03644374285],[1514164793000,23734.03644374285],[1514166344000,23844.05878731193],[1514167607000,23844.05878731193],[1514169259000,23844.05878731193],[1514170548000,23844.05878731193],[1514172208000,23845.037669711928],[1514173684000,23842.837178153408],[1514175099000,23842.837178153408],[1514176489000,23842.837178153408],[1514177927000,23842.837178153408],[1514178974000,23842.837178153408],[1514180604000,23844.83762502479],[1514182326000,23844.83762502479],[1514183808000,23844.83762502479],[1514185263000,23844.87762502479],[1514186671000,23841.287001192795],[1514188033000,23841.287001192795],[1514189580000,23841.287001192795],[1514190976000,23841.287001192795],[1514192427000,23841.287001192795],[1514193734000,23841.287001192795],[1514195179000,23841.287001192795],[1514196582000,23841.287001192795],[1514198076000,23841.287001192795],[1514199665000,23841.287001192795],[1514200935000,23841.287001192795],[1514202352000,23841.287001192795],[1514203815000,23843.987604469163],[1514205461000,23844.10463061114],[1514206608000,23846.10507748252],[1514208148000,23846.10507748252],[1514209555000,23846.10507748252],[1514210909000,23841.105074879943],[1514212393000,23841.105074879943],[1514213919000,23841.105074879943],[1514215389000,23841.105074879943],[1514216845000,23841.275174781673],[1514218298000,23841.275174781673],[1514219656000,23841.275174781673],[1514221221000,23841.275174781673],[1514222626000,23843.774733147464],[1514224197000,23846.252296599905],[1514225350000,23856.254530956812],[1514226659000,23846.252296599905],[1514228185000,23846.252296599905],[1514229611000,23846.252296599905],[1514231293000,23847.75263175344],[1514232736000,23847.75263175344],[1514234271000,23847.75263175344],[1514235300000,23847.75263175344],[1514236805000,23847.75263175344],[1514238234000,23848.20263175344],[1514239630000,23848.20263175344],[1514241029000,23849.20263175344],[1514242460000,23849.46268984672],[1514243685000,23849.46268984672],[1514245190000,23849.46268984672],[1514246866000,23849.46268984672],[1514248222000,23849.46268984672],[1514249635000,23849.46268984672],[1514251132000,23849.46268984672],[1514252797000,23849.46268984672],[1514254117000,23851.66318140524],[1514255552000,23851.66318140524],[1514256769000,23851.66318140524],[1514258297000,23851.66318140524],[1514259499000,23851.66318140524],[1514260946000,23897.163293123085],[1514262325000,23897.163293123085],[1514263731000,23904.653849477956],[1514265359000,23916.154296349338],[1514266809000,23916.823456529204],[1514268436000,23916.823456529204],[1514269876000,23916.823456529204],[1514271308000,23916.823456529204],[1514272874000,23925.82546745042],[1514274515000,23925.82546745042],[1514275953000,23925.82546745042],[1514277360000,23925.82546745042],[1514278699000,23925.82546745042],[1514280097000,23925.82546745042],[1514281296000,23925.82546745042],[1514282771000,23926.53491109555],[1514284151000,23926.53491109555],[1514285296000,23926.53491109555],[1514286770000,23926.53491109555],[1514288344000,23926.53491109555],[1514289688000,23926.53491109555],[1514291097000,23926.53491109555],[1514292360000,23926.53491109555],[1514293896000,23926.53491109555],[1514295076000,23926.53491109555],[1514296410000,23926.53491109555],[1514297833000,23927.035022813398],[1514299356000,23926.53491109555],[1514300943000,24026.524856489465],[1514302485000,24026.524856489465],[1514304129000,24026.524856489465],[1514305640000,23526.41313864406],[1514307144000,23526.41313864406],[1514308553000,23526.41313864406],[1514309979000,23526.41313864406],[1514311269000,23526.41313864406],[1514312696000,23526.41313864406],[1514314070000,23526.41313864406],[1514315466000,23571.524856489465],[1514317093000,23572.224856489465],[1514318497000,23572.224856489465],[1514319952000,23572.224856489465],[1514321353000,23572.269866544073],[1514322850000,23572.269866544073],[1514324377000,23572.269866544073],[1514325848000,23572.269866544073],[1514327421000,23572.269866544073],[1514328994000,23572.269866544073],[1514330481000,23573.793876320637],[1514331876000,23574.29398803848],[1514333246000,23574.29398803848],[1514334776000,23574.29398803848],[1514336113000,23574.303990272838],[1514337596000,23664.303990272838],[1514339114000,23664.303990272838],[1514340589000,23664.43399027284],[1514342034000,23664.43399027284],[1514343552000,23664.43399027284],[1514345142000,23664.488878343713],[1514346599000,23664.488878343713],[1514348162000,23729.488878343713],[1514349530000,23729.488878343713],[1514351008000,23729.58887834371],[1514352669000,23729.58887834371],[1514353846000,23729.58887834371],[1514355213000,23729.58887834371],[1514356541000,23730.579099545044],[1514357909000,23730.579099545044],[1514359455000,23779.57004342518],[1514360707000,23797.233989299482],[1514362028000,23797.233989299482],[1514363661000,23797.233989299482],[1514364883000,23797.233989299482],[1514366223000,23797.233989299482],[1514367784000,23797.233989299482],[1514369458000,23797.251993321323],[1514371052000,23797.251993321323],[1514372395000,23797.251993321323],[1514373761000,23797.251993321323],[1514375137000,23797.251993321323],[1514376446000,23797.251993321323],[1514378032000,23800.260995332243],[1514379413000,23800.260995332243],[1514380709000,23800.260995332243],[1514382165000,23815.464391554746],[1514383630000,23820.4655087332],[1514385340000,23755.4655087332],[1514386785000,23755.4655087332],[1514388241000,23755.4655087332],[1514389618000,23755.4655087332],[1514391140000,26820.465508733196],[1514392572000,26820.465508733196],[1514393854000,26820.91560927926],[1514395410000,26820.91560927926],[1514396828000,26720.893265710176],[1514398278000,26720.893265710176],[1514399742000,26620.888926162937],[1514401287000,26621.888926162937],[1514402669000,26631.891160519845],[1514404506000,26331.8241298126],[1514405824000,26329.82368294122],[1514407303000,26329.82368294122],[1514408965000,26329.82368294122],[1514410284000,26329.82368294122],[1514411767000,26329.82368294122],[1514413206000,26329.82368294122],[1514414520000,26330.02368294122],[1514416097000,26330.02368294122],[1514417640000,26330.02368294122],[1514418875000,26330.02368294122],[1514420261000,26330.02368294122],[1514421881000,26330.02368294122],[1514423655000,26350.088165061177],[1514424879000,26360.088164918932],[1514426074000,26420.082786904266],[1514427482000,26420.082786904266],[1514428735000,26420.082786904266],[1514430331000,26421.284782882423],[1514431820000,26421.284782882423],[1514433167000,26421.284782882423],[1514434482000,26422.284782882423],[1514435852000,26422.284782882423],[1514437231000,26422.284782882423],[1514438630000,26430.228834588692],[1514440185000,26430.228834588692],[1514441634000,26430.228834588692],[1514443268000,26432.289734566348],[1514444829000,26432.289734566348],[1514446286000,26432.78553456635],[1514447904000,26432.885556909914],[1514449365000,26433.277644496706],[1514450783000,26433.277644496706],[1514452130000,26433.277644496706],[1514453374000,26433.277644496706],[1514454786000,26436.277644496706],[1514456230000,26436.277644496706],[1514457869000,26461.27322815462],[1514459394000,26461.27322815462],[1514460937000,26461.27322815462],[1514462499000,26461.27322815462],[1514463754000,26461.27322815462],[1514465234000,26461.27322815462],[1514466618000,26461.27322815462],[1514467854000,26461.27322815462],[1514469337000,26461.27322815462],[1514470728000,26461.27322815462],[1514472154000,26461.27322815462],[1514473738000,26461.27322815462],[1514475400000,26261.22854101646],[1514476764000,26261.22854101646],[1514478243000,26261.22854101646],[1514479618000,26261.22854101646],[1514481189000,26261.22854101646],[1514483015000,26261.22854101646],[1514484488000,26261.558614750236],[1514485757000,26261.558614750236],[1514487425000,26283.519520504262],[1514488972000,26283.519520504262],[1514490549000,26283.519520504262],[1514491876000,26283.519520504262],[1514493302000,26283.519520504262],[1514495014000,26283.519520504262],[1514496588000,26283.569419958203],[1514498103000,26283.569419958203],[1514499536000,26283.819475817123],[1514501058000,26283.819475817123],[1514502600000,26283.819475817123],[1514504125000,26283.819475817123],[1514505342000,26283.819475817123],[1514506769000,26283.819475817123],[1514508291000,26284.819475817123],[1514509661000,26284.819475817123],[1514511069000,26284.819475817123],[1514512362000,26284.819475817123],[1514513961000,26284.819475817123],[1514515506000,26284.819475817123],[1514517166000,26284.819475817123],[1514518788000,26284.819475817123],[1514520252000,26284.819475817123],[1514521573000,26284.819475817123],[1514523077000,26284.819475817123],[1514524580000,26284.819475817123],[1514526233000,26284.819475817123],[1514527860000,26284.819475817123],[1514529309000,26284.819475817123],[1514530885000,26284.819475817123],[1514532280000,26284.819475817123],[1514533569000,26285.2195651914],[1514535196000,26285.2195651914],[1514536921000,26285.2195651914],[1514538294000,26285.2195651914],[1514539623000,26285.2195651914],[1514540936000,26285.2195651914],[1514542528000,26285.41960987854],[1514543905000,26285.41960987854],[1514545482000,26285.41960987854],[1514546825000,26285.41960987854],[1514548311000,26285.41960987854],[1514549821000,26285.41960987854],[1514551442000,26285.41960987854],[1514552946000,26285.41960987854],[1514554232000,26285.41960987854],[1514555711000,26335.576014862112],[1514557084000,26335.585016873032],[1514558903000,26335.610022458925],[1514560586000,26335.610022458925],[1514561981000,26335.610022458925],[1514563231000,26335.610022458925],[1514564707000,26335.610022458925],[1514566303000,26335.610022458925],[1514567939000,26335.610022458925],[1514569574000,26335.610022458925],[1514571157000,26335.610022458925],[1514572467000,26335.610022458925],[1514574235000,26368.610022458925],[1514575776000,26368.610022458925],[1514577165000,26368.610022458925],[1514578419000,26368.610022458925],[1514580166000,26368.610022458925],[1514581637000,26368.610022458925],[1514583133000,26369.610687524124],[1514584769000,26369.610687524124],[1514586308000,26369.610687524124],[1514587911000,26369.610687524124],[1514589272000,26369.81155945873],[1514590707000,26369.81155945873],[1514591906000,26370.568472210405],[1514593539000,26370.568472210405],[1514595199000,26370.568472210405],[1514596633000,26370.568472210405],[1514598265000,26370.568472210405],[1514599866000,26370.568472210405],[1514601312000,26370.568472210405],[1514602492000,26372.398472210407],[1514603974000,26372.398472210407],[1514605595000,26372.398472210407],[1514607077000,26372.398472210407],[1514608774000,26372.398472210407],[1514610327000,26372.398472210407],[1514611854000,26372.566309072976],[1514613538000,26373.738957154324],[1514615128000,26372.747831074445],[1514616539000,26372.738052275778],[1514618213000,26422.738052275778],[1514619562000,26422.738052275778],[1514621218000,26422.738052275778],[1514622666000,26424.745962901503],[1514624094000,26424.745962901503],[1514625772000,26424.78597183893],[1514627235000,26430.787312453074],[1514628633000,26430.787312453074],[1514630015000,26430.787312453074],[1514631418000,26430.787312453074],[1514632956000,26430.747303515647],[1514634352000,26430.826321167067],[1514635861000,26430.826321167067],[1514637387000,26430.826321167067],[1514638758000,26430.876321167067],[1514640376000,26430.876321167067],[1514641706000,26470.11497483137],[1514643215000,26477.84670198926],[1514644605000,26477.84670198926],[1514646215000,26477.84670198926],[1514647672000,26477.84670198926],[1514649037000,26478.34581348367],[1514650776000,26478.34581348367],[1514652143000,26478.44581348367],[1514653742000,26478.72710743585],[1514655320000,26478.72710743585],[1514656817000,26478.72710743585],[1514658338000,26479.72710743585],[1514659822000,26479.72710743585],[1514661174000,26479.72710743585],[1514662327000,26479.72710743585],[1514663667000,26479.72710743585],[1514665110000,26480.69732484216],[1514666875000,26480.69732484216],[1514668306000,26480.69732484216],[1514669924000,26483.796997008674],[1514671419000,26483.796997008674],[1514672743000,26483.796997008674],[1514674308000,26483.796997008674],[1514675643000,26483.801998129322],[1514677123000,26483.801998129322],[1514678732000,26485.185678129325],[1514680043000,26485.185678129325],[1514681407000,26485.97585519219],[1514682687000,26485.97585519219],[1514684077000,26486.399894018647],[1514685630000,26486.399894018647],[1514687119000,26486.399894018647],[1514688686000,26486.399894018647],[1514690114000,26486.399894018647],[1514691427000,26486.399894018647],[1514693045000,26486.399894018647],[1514694540000,26486.399894018647],[1514696064000,26486.399894018647],[1514697336000,26486.399894018647],[1514698760000,26513.04743580864],[1514700084000,26513.04743580864],[1514701506000,26513.04743580864],[1514703045000,26513.04743580864],[1514704342000,26513.04743580864],[1514705964000,26513.04743580864],[1514707445000,26513.04743580864],[1514708878000,26513.04743580864],[1514710251000,26513.04743580864],[1514711475000,26513.04743580864],[1514713085000,26513.04743580864],[1514714646000,26513.04743580864],[1514716103000,26513.04743580864],[1514717776000,26513.04743580864],[1514719514000,26513.04743580864],[1514720932000,26515.09789527558],[1514722557000,26516.05889527558],[1514723770000,26516.05889527558],[1514725188000,26517.049117164494],[1514726496000,26517.049117164494],[1514727760000,26517.049117164494],[1514729203000,26517.049117164494],[1514730843000,26517.049117164494],[1514732445000,26517.12913509491],[1514733942000,26517.12913509491],[1514735549000,26517.12913509491],[1514736883000,26522.07913509491],[1514738258000,26522.089137336214],[1514739678000,26522.089137336214],[1514741176000,26323.04453542349],[1514742773000,26324.544871618815],[1514744317000,26324.544871618815],[1514745884000,26324.544871618815],[1514747158000,26326.544871618815],[1514748562000,26722.494412151875],[1514749901000,26724.494860412302],[1514751217000,26724.494860412302],[1514752598000,26724.494860412302],[1514754168000,26724.494860412302],[1514755716000,26724.494860412302],[1514757292000,26724.494860412302],[1514758768000,26759.49046142637],[1514760407000,26761.49046142637],[1514761900000,26760.490237296155],[1514763354000,26760.490237296155],[1514764946000,26760.490237296155],[1514766501000,26760.539248278536],[1514767991000,26760.539248278536],[1514769280000,26760.588259260916],[1514770770000,26760.588259260916],[1514772204000,26760.588259260916],[1514773625000,26760.588259260916],[1514774927000,26760.588259260916],[1514776173000,26760.588259260916],[1514777546000,26760.588259260916],[1514779022000,26760.588259260916],[1514780760000,26760.588259260916],[1514782216000,26760.588259260916],[1514783465000,26760.588259260916],[1514784909000,26760.588259260916],[1514786383000,26760.588259260916],[1514787789000,26760.588259260916],[1514788959000,26760.588259260916],[1514790499000,26760.588259260916],[1514792186000,26760.588259260916],[1514793501000,26817.49775285893],[1514794780000,26820.507535452623],[1514796098000,26820.507535452623],[1514797437000,26820.507535452623],[1514799011000,26820.507535452623],[1514800248000,26820.507535452623],[1514801590000,26820.507535452623],[1514803122000,26820.507535452623],[1514804923000,26836.061489818865],[1514806445000,26836.061489818865],[1514807893000,26836.061489818865],[1514809488000,26836.061489818865],[1514811325000,26836.061489818865],[1514812992000,26836.061489818865],[1514814270000,26836.061489818865],[1514815841000,26836.061489818865],[1514817419000,26836.061489818865],[1514818837000,26836.061489818865],[1514820308000,26836.061489818865],[1514821444000,26836.061489818865],[1514822972000,26836.061489818865],[1514824523000,26836.061489818865],[1514825810000,26836.061489818865],[1514827330000,26836.101489818866],[1514828869000,26836.21148976765],[1514830164000,26836.21148976765],[1514831550000,26836.217491112435],[1514833083000,26836.217491112435],[1514834664000,26836.217491112435],[1514836228000,26836.223187691296],[1514837680000,26846.225428993443],[1514839319000,26846.225428993443],[1514840827000,26837.22341182151],[1514842320000,26838.223635951726],[1514843675000,26838.223635951726],[1514845178000,26838.223635951726],[1514846676000,26838.223635951726],[1514848235000,26838.223635951726],[1514849686000,26838.323558342334],[1514851065000,26838.318557221683],[1514852503000,26848.35855332235],[1514853872000,27047.23853480866],[1514855170000,27070.23853480866],[1514856676000,27070.23853480866],[1514858368000,27070.12052956757],[1514859844000,27073.12085740101],[1514861271000,27076.94812964454],[1514862842000,27079.601108637165],[1514864466000,27104.552131508906],[1514865775000,27104.552131508906],[1514867142000,27104.79051053155],[1514868615000,27105.85296401499],[1514869946000,27105.85296401499],[1514871479000,27122.477146070243],[1514872694000,27122.477146070243],[1514874085000,27122.857231239726],[1514875678000,27122.857231239726],[1514877489000,27132.97958442154],[1514879171000,27131.855417322797],[1514880930000,27131.855417322797],[1514882515000,27131.855417322797],[1514884024000,27131.855417322797],[1514885436000,27131.855417322797],[1514887064000,27132.555574213948],[1514888597000,27132.555574213948],[1514890223000,27132.555574213948],[1514891588000,27132.555574213948],[1514892946000,27134.705116748522],[1514894418000,27134.705116748522],[1514895763000,27134.705116748522],[1514897201000,27134.80511674852],[1514898729000,27134.80511674852],[1514900100000,27134.80511674852],[1514901811000,27132.6555662922],[1514903391000,27132.6555662922],[1514904955000,27133.65579410856],[1514906575000,27133.65579410856],[1514907774000,27133.65579410856],[1514909137000,27133.65579410856],[1514910877000,27163.65579404263],[1514912401000,27163.65579404263],[1514913893000,27163.65579404263],[1514915382000,27163.65579404263],[1514916944000,27163.65579404263],[1514918560000,27163.65579404263],[1514920046000,27163.65579404263],[1514921655000,27163.65579404263],[1514923304000,27158.674761055794],[1514924656000,27173.675761279927],[1514926061000,27173.675761279927],[1514927427000,27173.675761279927],[1514928935000,27173.675761279927],[1514930602000,27173.675761279927],[1514932062000,27173.675761279927],[1514933370000,27173.675761279927],[1514935082000,27173.675761279927],[1514936583000,27173.675761279927],[1514938243000,27193.775761279925],[1514939906000,27197.040432471622],[1514941237000,27197.040432471622],[1514942580000,27173.675761279927],[1514944103000,27174.325910363277],[1514945470000,27174.325910363277],[1514947130000,27174.325910363277],[1514948799000,27677.75134996136],[1514950244000,27679.840829092318],[1514951754000,27680.8503726679],[1514953119000,27725.860693823066],[1514954633000,28231.400812922995],[1514956249000,28231.400812922995],[1514957850000,28231.400812922995],[1514959667000,28230.970714298623],[1514961304000,28232.970714298623],[1514962765000,28232.970714298623],[1514964293000,28732.970714298623],[1514965948000,28731.47037026012],[1514967756000,28731.47037026012],[1514969347000,28731.47037026012],[1514970756000,28729.04393188387],[1514972183000,28729.04393188387],[1514973804000,28739.04393188387],[1514975335000,28739.13395252618],[1514976684000,28739.13395252618],[1514978142000,28739.13395252618],[1514979657000,28739.13395252618],[1514981038000,28739.13395252618],[1514982589000,28739.13395252618],[1514984087000,28739.13395252618],[1514985462000,28739.13395252618],[1514986895000,28736.695393348928],[1514988417000,28736.695393348928],[1514990016000,28736.695393348928],[1514991471000,28736.695393348928],[1514993093000,28736.695393348928],[1514994783000,28736.72539334893],[1514996475000,28736.72539334893],[1514998095000,28736.72539334893],[1514999831000,28736.72539334893],[1515001557000,28736.72539334893],[1515003341000,28736.72539334893],[1515004884000,28736.97545068868],[1515006411000,28736.97545068868],[1515008048000,28736.97545068868],[1515009683000,28736.97545068868],[1515011059000,28737.96547133099],[1515012538000,28837.988407231358],[1515014141000,28837.988407231358],[1515015808000,28837.988407231358],[1515017516000,28837.988407231358],[</t>
  </si>
  <si>
    <t xml:space="preserve">  "augur": [[1531031629000,0],[1531033074000,0],[1531034610000,0],[1531036114000,0],[1531037564000,0],[1531039223000,0],[1531040825000,0],[1531042415000,0],[1531043942000,0],[1531045459000,0],[1531046756000,0],[1531048158000,0],[1531049651000,0],[1531051059000,0],[1531052421000,0],[1531053978000,0],[1531055576000,0],[1531057386000,0],[1531059322000,0],[1531060773000,0],[1531062398000,0],[1531063735000,0],[1531065217000,0],[1531066616000,0],[1531068340000,0],[1531069909000,0],[1531071530000,0],[1531072756000,0],[1531074136000,0],[1531075377000,0],[1531076926000,0],[1531078404000,0],[1531079766000,0],[1531081308000,0],[1531082690000,0],[1531084248000,0],[1531085738000,0],[1531087080000,0],[1531088837000,0],[1531090219000,0],[1531091633000,0],[1531093254000,0],[1531094785000,0],[1531096409000,0],[1531097806000,0],[1531099300000,0],[1531100742000,0],[1531102159000,0],[1531103475000,0],[1531104819000,0],[1531106265000,0],[1531107785000,0],[1531109189000,0],[1531110584000,0],[1531112134000,0],[1531113678000,0],[1531115254000,0],[1531116845000,0],[1531118475000,0],[1531119923000,0],[1531121493000,0],[1531122934000,0],[1531124344000,0],[1531125658000,0],[1531127155000,0],[1531128801000,0],[1531130408000,0],[1531131879000,0],[1531133306000,0],[1531134839000,0],[1531136307000,0],[1531137528000,0],[1531138985000,0],[1531140469000,0],[1531141884000,0],[1531143466000,0],[1531144863000,0],[1531146440000,0],[1531147796000,0],[1531149357000,0],[1531150897000,0],[1531152626000,0],[1531154328000,0],[1531155843000,0],[1531157365000,0],[1531158745000,0],[1531160287000,0],[1531161510000,0],[1531162942000,0],[1531164629000,0],[1531166040000,0],[1531167486000,0],[1531168822000,0],[1531170331000,0],[1531171779000,0],[1531173155000,0],[1531174581000,0],[1531175824000,0],[1531177399000,0],[1531178764000,0],[1531180277000,0],[1531181841000,0],[1531183279000,0],[1531184940000,0],[1531186375000,0],[1531187787000,0],[1531189170000,0],[1531190728000,0],[1531192330000,0],[1531193621000,0],[1531195061000,0],[1531196727000,0],[1531198131000,0],[1531199599000,0.0001],[1531201073000,0.0001],[1531202712000,0.0001],[1531204305000,0.0001],[1531205578000,0.0001],[1531207097000,0.0001],[1531208514000,0.0001],[1531210000000,0.0001],[1531211409000,0.0001],[1531212803000,0.4701],[1531214315000,0.7023],[1531216015000,1.1523],[1531217634000,1.4723],[1531219090000,1.57085],[1531220638000,2.170875],[1531222118000,2.391125],[1531223726000,2.653125],[1531225184000,3.273125],[1531226830000,3.373125],[1531228276000,3.913175],[1531229811000,5.439175],[1531231317000,5.984925],[1531233056000,8.425925],[1531234481000,15.411475],[1531235787000,22.640575],[1531237233000,28.32175],[1531238874000,32.9927],[1531240402000,38.235775],[1531241905000,43.231195],[1531243057000,44.915775],[1531244701000,47.060875],[1531246122000,53.9797285],[1531247543000,60.5059785],[1531249068000,65.224781],[1531250367000,67.389921],[1531251830000,67.732561],[1531253143000,81.937261],[1531254733000,115.691945],[1531256297000,127.018395],[1531257974000,132.786395],[1531259268000,151.855995],[1531260815000,149.800045],[1531262491000,155.422268],[1531264029000,139.634795],[1531265563000,128.846345],[1531267045000,129.596345],[1531268419000,131.10243],[1531269874000,131.32743],[1531271397000,134.32695],[1531272869000,135.3831],[1531274343000,141.42825],[1531276044000,148.98868],[1531277817000,163.68378],[1531279094000,190.84046],[1531280712000,215.32166],[1531282145000,234.53166],[1531283736000,241.840079],[1531285212000,265.15906],[1531286691000,267.41516],[1531288169000,267.76347],[1531289485000,278.38352],[1531290868000,280.11057],[1531292391000,270.70807],[1531294120000,288.49107],[1531295866000,288.564325814275],[1531297206000,288.7342906315],[1531298803000,288.7342906315],[1531300255000,292.9607406315],[1531301607000,361.0557406315],[1531303088000,361.218702775],[1531304377000,361.718702775],[1531305935000,361.748702775],[1531307437000,361.464702775],[1531308852000,360.114702775],[1531310323000,361.917702775],[1531311827000,364.562902775],[1531313348000,360.860702775],[1531314806000,361.360702775],[1531316279000,361.917752775],[1531317722000,362.357752775],[1531319273000,362.357752775],[1531320824000,362.460752775],[1531322199000,362.548752775],[1531323727000,362.567652775],[1531325064000,363.413752775],[1531326372000,363.646577775],[1531327751000,363.651577775],[1531329165000,363.904077775],[1531330510000,364.539677775],[1531332029000,364.800677775],[1531333340000,365.304177775],[1531334762000,365.906677775],[1531336301000,368.005677775],[1531337733000,368.384677775],[1531339053000,368.938177775],[1531340507000,368.934077775],[1531342010000,412.107137775],[1531343410000,414.321137775],[1531344773000,414.461137775],[1531346211000,402.831137775],[1531347609000,438.963787775],[1531349083000,440.107787775],[1531350283000,443.653887775],[1531351528000,449.510942775],[1531352993000,465.329442775],[1531354463000,472.829442775],[1531355863000,473.784442775],[1531357225000,474.196792775],[1531358770000,474.148292775],[1531360405000,472.848292775],[1531361910000,474.290791775],[1531363322000,474.383291775],[1531364679000,477.055756775],[1531365917000,478.382056775],[1531367764000,478.432056775],[1531369371000,478.432056775],[1531370802000,479.932056775],[1531372408000,482.087056775],[1531373784000,482.087056775],[1531375209000,482.163556775],[1531376595000,484.898556775],[1531378029000,486.898556775],[1531379306000,487.618556775],[1531380815000,487.618631775],[1531382280000,487.993631775],[1531383429000,488.219031775],[1531384861000,488.261031775],[1531386330000,488.252031775],[1531387780000,488.302031775],[1531389205000,488.302031775],[1531390595000,488.302031775],[1531392292000,488.302031775],[1531393586000,488.302031775],[1531395239000,493.102031775],[1531396818000,490.202031775],[1531398176000,490.202031775],[1531399715000,497.701956775],[1531401061000,497.911956775],[1531402677000,497.911956775],[1531404143000,497.911956775],[1531405546000,497.261956775],[1531406669000,497.261956775],[1531407987000,499.173956775],[1531409432000,499.173956775],[1531410933000,499.195956775],[1531412190000,499.805956775],[1531413566000,499.805956775],[1531415067000,499.805956775],[1531416573000,499.805956775],[1531418100000,499.805956775],[1531419545000,500.305956775],[1531420954000,500.760956775],[1531422346000,500.760956775],[1531423823000,500.760956775],[1531425289000,500.860956775],[1531426565000,503.660956775],[1531428182000,509.135956775],[1531429731000,509.147206775],[1531431187000,509.199221775],[1531432502000,512.889221775],[1531433765000,514.669301775],[1531435212000,514.749301775],[1531436529000,515.060501775],[1531438059000,515.031501775],[1531439553000,521.117731775],[1531440974000,521.112451775],[1531442684000,521.112451775],[1531444218000,522.027451775],[1531445612000,522.607151775],[1531447165000,528.056056775],[1531448619000,530.211761775],[1531449882000,530.275031775],[1531451400000,535.154281775],[1531452764000,541.084781775],[1531454113000,541.118381775],[1531455321000,541.116281775],[1531456829000,553.173401775],[1531458349000,560.371401775],[1531459813000,561.868901775],[1531461538000,562.389251775],[1531462983000,562.449251775],[1531464712000,563.660501775],[1531466089000,563.716501775],[1531467443000,564.316501775],[1531468908000,564.316501775],[1531470188000,564.341501775],[1531471615000,564.351501775],[1531472971000,564.351501775],[1531474337000,558.106301775],[1531475800000,557.966381775],[1531477290000,563.896326775],[1531478847000,562.650326775],[1531480354000,563.200326775],[1531481577000,563.200326775],[1531483097000,563.460316775],[1531484536000,565.120566775],[1531485800000,571.215001775],[1531487372000,571.215001775],[1531488875000,571.935001775],[1531490290000,571.914701775],[1531491686000,571.914701775],[1531493173000,571.924701775],[1531494918000,571.924701775],[1531496405000,579.546701775],[1531497874000,581.196701775],[1531499396000,584.974041775],[1531500880000,587.314041775],[1531502368000,591.504041775],[1531503824000,593.394041775],[1531505213000,593.240041775],[1531506529000,593.290441775],[1531508043000,595.290441775],[1531509453000,578.051491775],[1531510814000,580.151491775],[1531512290000,580.001991775],[1531513869000,582.006991775],[1531515373000,582.980991775],[1531516895000,583.085991775],[1531518284000,621.929991775],[1531519600000,621.949991775],[1531520977000,583.449991775],[1531522386000,601.329991775],[1531524111000,604.209991775],[1531525275000,604.314241775],[1531526561000,605.164241775],[1531528179000,605.374241775],[1531529565000,606.014441775],[1531530848000,606.014441775],[1531532086000,621.452441775],[1531533488000,622.215041775],[1531535119000,621.881741775],[1531536423000,631.881741775],[1531537678000,632.881741775],[1531539145000,642.689241775],[1531540580000,644.689241775],[1531542149000,644.869241775],[1531543635000,652.015241775],[1531545047000,672.637941775],[1531546497000,674.308941775],[1531547826000,672.283941775],[1531549175000,697.158941775],[1531550366000,698.278941775],[1531551992000,700.848941775],[1531553564000,701.348941775],[1531555048000,701.348941775],[1531556252000,701.348941775],[1531557710000,701.348941775],[1531559017000,701.348941775],[1531560510000,701.348941775],[1531562118000,701.348941775],[1531563818000,701.281941775],[1531565124000,701.281941775],[1531566444000,701.281941775],[1531567967000,701.286941775],[1531569395000,701.286941775],[1531570705000,701.286941775],[1531572015000,701.286941775],[1531573206000,701.286941775],[1531574624000,701.326941775],[1531576194000,718.526941775],[1531577759000,718.526941775],[1531579201000,718.624941775],[1531580597000,720.624941775],[1531581916000,723.224941775],[1531583195000,722.824941775],[1531584500000,723.074941775],[1531586109000,723.809441775],[1531587608000,723.809441775],[1531589195000,725.046941775],[1531590809000,725.046941775],[1531592541000,727.832941775],[1531594017000,732.763036775],[1531595474000,730.764836775],[1531596985000,733.556836775],[1531598357000,732.658836775],[1531599793000,722.776836775],[1531601219000,749.806836775],[1531602536000,784.408086775],[1531603912000,787.438086775],[1531605234000,787.796586775],[1531606826000,787.836586775],[1531608285000,789.376586775],[1531609565000,789.379651775],[1531611245000,789.373401775],[1531612988000,789.323401775],[1531614657000,784.571401775],[1531615850000,784.971401775],[1531617309000,784.971401775],[1531618851000,784.971401775],[1531620117000,794.971401775],[1531621524000,794.971401775],[1531622990000,795.236401775],[1531624226000,795.236401775],[1531625690000,795.236401775],[1531627012000,795.236401775],[1531628745000,795.236401775],[1531630043000,795.236401775],[1531631437000,795.236401775],[1531632853000,795.289401775],[1531634572000,795.342401775],[1531636319000,795.342401775],[1531637751000,796.155401775],[1531639252000,796.155401775],[1531640628000,796.155401775],[1531641894000,796.155401775],[1531643308000,796.155401775],[1531644482000,798.380401775],[1531645845000,798.380401775],[1531647100000,798.477173255],[1531648368000,798.477173255],[1531649786000,798.477173255],[1531651182000,798.477173255],[1531652510000,792.477173255],[1531653813000,792.477173255],[1531655234000,791.377173255],[1531656751000,792.389673255],[1531658105000,792.474678255],[1531659703000,792.504678255],[1531661240000,794.874678255],[1531662594000,794.874678255],[1531664061000,794.874678255],[1531665444000,794.414678255],[1531666803000,793.853843255],[1531668283000,785.636843255],[1531669638000,785.636843255],[1531671116000,790.305843255],[1531672498000,811.236653525],[1531673864000,809.661653525],[1531675397000,817.511653525],[1531677040000,822.471653525],[1531678363000,820.099153525],[1531679888000,831.229403525],[1531681330000,827.889403525],[1531682745000,828.264903525],[1531684225000,836.120903525],[1531685702000,840.091753525],[1531687152000,834.792721525],[1531688671000,841.9416640401515],[1531689982000,889.4303440401516],[1531691259000,890.5139640401516],[1531692724000,891.0408640401515],[1531693978000,892.5733640401515],[1531695501000,892.7623640401515],[1531697155000,886.7623590401515],[1531698459000,886.7788590401515],[1531699855000,886.7838590401515],[1531701148000,887.1378590401515],[1531702609000,956.9878590401515],[1531704161000,976.5628590401515],[1531705411000,978.5628590401515],[1531706818000,975.3921840401515],[1531708255000,938.8977640401515],[1531709602000,934.7277840401515],[1531711177000,932.5527840401516],[1531712729000,944.7242840401515],[1531714000000,942.9242840401515],[1531715603000,943.0492840401515],[1531717296000,943.7092840401515],[1531718719000,944.7222540401515],[1531720066000,944.8222540401515],[1531721661000,944.8222540401515],[1531723139000,944.9282540401515],[1531724623000,944.8282540401515],[1531725994000,944.8272540401515],[1531727374000,944.8272540401515],[1531728935000,944.8272540401515],[1531730502000,945.8172540401515],[1531732109000,945.8172540401515],[1531733470000,945.5948540401515],[1531735167000,947.1005040401515],[1531736594000,947.8505040401515],[1531737956000,1046.8595740401515],[1531739652000,1546.8595740401515],[1531741082000,1546.9645740401515],[1531742573000,1637.0310740401515],[1531744292000,1637.0495740401516],[1531745628000,1637.3485740401516],[1531746947000,1650.3495740401515],[1531748307000,1646.2505740401516],[1531749943000,1647.1775740401515],[1531751498000,1648.5925740401515],[1531752903000,1649.5075740401514],[1531754549000,1639.4875740401515],[1531756012000,1642.6900740401516],[1531757569000,1665.8420740401516],[1531759050000,1666.8740740401515],[1531760408000,1666.9390740401516],[1531762000000,1666.9750740401514],[1531763608000,1667.1220740401516],[1531765022000,1690.5835740401515],[1531766427000,1695.5695740401516],[1531768059000,1710.0410740401514],[1531769505000,1711.8910740401516],[1531770967000,1719.0980260401516],[1531772219000,1719.5580260401516],[1531773696000,1775.3001260401516],[1531775059000,1787.0201260401516],[1531776616000,1793.4581260401515],[1531778178000,1806.5796260401514],[1531779576000,1813.7618260401516],[1531780976000,1846.6718260401515],[1531782407000,1846.6728260401514],[1531783890000,1848.5353260401514],[1531785458000,1850.3228260401515],[1531786818000,1853.0673260401516],[1531788358000,1855.7378870401515],[1531789806000,1858.4943390401515],[1531791304000,1807.5825890401516],[1531792831000,1863.0740890401514],[1531794413000,1873.8568890401516],[1531795733000,1868.3768890401516],[1531797231000,1888.5448540401514],[1531798659000,1888.5448540401514],[1531800059000,1890.5798540401515],[1531801301000,1893.3342490401515],[1531802795000,1896.7348740401515],[1531804406000,1897.7348740401515],[1531805939000,1898.4620140401514],[1531807530000,1899.1451140401516],[1531809087000,1899.5051140401515],[1531810515000,1899.3601140401515],[1531812023000,1899.4121140401514],[1531813397000,1901.2961140401515],[1531815017000,1901.7035140401515],[1531816438000,1901.7685140401516],[1531817892000,1902.1180740401514],[1531819317000,1902.0075340401515],[1531820945000,1902.3825340401515],[1531822417000,1904.8825340401515],[1531823826000,1909.0065340401516],[1531825263000,1909.0575340401515],[1531826744000,1909.1801340401514],[1531828485000,1912.7016340401515],[1531829981000,1913.0358340401515],[1531831253000,1919.6958340401516],[1531832818000,1919.9708340401514],[1531834285000,1920.9580218179292],[1531835872000,1964.9802018179294],[1531837392000,2365.989301817929],[1531838729000,2367.3493018179292],[1531840144000,2396.1518018179295],[1531841729000,2397.8628018179293],[1531843185000,2400.324501817929],[1531844787000,2400.491301817929],[1531846274000,2401.3983176179295],[1531847663000,2404.636717617929],[1531849452000,2393.680517617929],[1531850798000,2395.831268117929],[1531852104000,2396.2962681179292],[1531853523000,2395.0332681179293],[1531855063000,2394.4505181179293],[1531856571000,2388.8772681179294],[1531857898000,2455.3177681179295],[1531859336000,2460.936768117929],[1531860852000,2464.1878181179295],[1531862128000,2464.889318117929],[1531863593000,2464.697318117929],[1531864929000,2465.259818117929],[1531866358000,2438.1495681179294],[1531867772000,2439.4195881179294],[1531869354000,2435.4705881179293],[1531870765000,2436.1645881179293],[1531872040000,2431.0785881179295],[1531873594000,2432.7745881179294],[1531875081000,2435.5595881179293],[1531876598000,2436.272688117929],[1531878402000,2436.9721881179294],[1531879900000,2437.3928881179295],[1531881557000,2445.4343881179293],[1531883216000,2445.455888117929],[1531884634000,2447.6808891179294],[1531886296000,2447.770889117929],[1531887817000,2447.940889117929],[1531889203000,2446.900889117929],[1531890454000,2447.0083891179293],[1531892020000,2447.2240891179295],[1531893604000,2446.9490891179294],[1531895115000,2445.345789117929],[1531896343000,2445.345789117929],[1531897931000,2445.660789117929],[1531899410000,2447.1282941179293],[1531900906000,2450.8782941179293],[1531902470000,1889.7140941179293],[1531904061000,2297.5235941179294],[1531905676000,2297.5235941179294],[1531907110000,2298.1119941179295],[1531908614000,2297.8519941179293],[1531910082000,2298.1146041179295],[1531911677000,2298.1146041179295],[1531913138000,2299.171124117929],[1531914527000,2299.3211241179292],[1531916028000,2331.740796117929],[1531917479000,2331.740796117929],[1531918904000,2331.490796117929],[1531920631000,2331.490796117929],[1531922139000,2331.521296117929],[1531923534000,2334.8837961179293],[1531924924000,2337.3237961179293],[1531926492000,2358.3737961179295],[1531927921000,2358.1781861179293],[1531929384000,2359.278186117929],[1531931266000,2455.822388117929],[1531932766000,2462.0348881179293],[1531934282000,2468.0178881179295],[1531935755000,2467.4818881179294],[1531937103000,2471.801888117929],[1531938439000,2472.6293881179295],[1531939934000,2473.480388117929],[1531941626000,2472.304388117929],[1531943069000,2484.3129181179293],[1531944654000,2731.7539231179294],[1531946061000,2732.0354302179294],[1531947375000,2734.5662302179294],[1531948742000,2734.5102302179293],[1531950089000,2738.669605217929],[1531951587000,2754.4346052179294],[1531953129000,2745.8746052179295],[1531954422000,2748.424605217929],[1531955812000,2740.9191052179294],[1531957452000,2748.2525052179294],[1531959197000,2748.3694921525725],[1531960719000,2748.6741912234666],[1531962103000,2749.6491810664897],[1531963548000,2749.6491810664897],[1531965082000,2749.6491810664897],[1531966664000,2765.301170909513],[1531968226000,2758.9014762818388],[1531969629000,2767.862247356109],[1531971151000,2767.6051408937133],[1531972755000,2772.6220185478046],[1531974211000,2772.5275067657117],[1531975884000,2745.9170557500142],[1531977671000,2745.736555750014],[1531979077000,2746.1615547343163],[1531980478000,2746.5024633215276],[1531982040000,2746.8951633215274],[1531983630000,2746.9851629663576],[1531985064000,2747.0681629663577],[1531986730000,2747.9114656124966],[1531988201000,2750.346465612497],[1531989616000,2752.776445298544],[1531991091000,2835.0144452985437],[1531992533000,2931.0694384520925],[1531993883000,2931.0694384520925],[1531995329000,2931.0694384520925],[1531996609000,2931.5216468823273],[1531998030000,3062.511646882327],[1531999471000,3062.511646882327],[1532000884000,3062.511646882327],[1532002244000,3064.3116468823273],[1532003662000,3064.311623317493],[1532005053000,3064.561623317493],[1532006655000,3061.6516233174925],[1532008201000,3062.731623317493],[1532009576000,3063.981623317493],[1532011066000,3065.6317233174927],[1532012493000,3066.6557233174926],[1532013876000,3067.2757233174925],[1532015280000,3065.7757233174925],[1532016893000,3063.7857233174927],[1532018336000,3064.6217233174925],[1532019767000,3063.591723317493],[1532021309000,3169.597431317493],[1532022630000,3166.858431317493],[1532024350000,3188.3690313174925],[1532025984000,3208.2809552002254],[1532027496000,3209.6819552002253],[1532029241000,3209.6309552002253],[1532030780000,3207.503175200225],[1532032373000,3207.503175200225],[1532033955000,3215.913800200225],[1532035222000,3255.6256092002254],[1532036822000,3286.6258086923763],[1532038259000,3286.6603086923765],[1532039795000,3317.0428886923764],[1532041260000,3317.5653886923765],[1532042752000,3317.69738706726],[1532044066000,3317.8173870672604],[1532045631000,3318.0913870672603],[1532047153000,3319.3316319795395],[1532048671000,3319.5566319795394],[1532050043000,3326.237591351633],[1532051335000,3330.685091351633],[1532052690000,3348.322391351633],[1532054072000,3348.2623840964634],[1532055326000,3348.9793840964635],[1532056986000,3349.9543830807656],[1532058627000,3351.314372923789],[1532060081000,3352.034379823789],[1532061497000,3352.5843798237893],[1532063092000,3349.5843798237893],[1532064795000,3350.2453798237893],[1532066240000,3373.545379823789],[1532067909000,3374.9157798237893],[1532069254000,3374.704779823789],[1532070588000,3374.769779823789],[1532071960000,3374.861119823789],[1532073308000,3375.261119823789],[1532074741000,3376.0411398237893],[1532076071000,3375.2111398237894],[1532077469000,3464.126739823789],[1532078967000,3464.126739823789],[1532080512000,3464.306739823789],[1532082146000,3464.306739823789],[1532083604000,3464.306739823789],[1532084915000,3464.306739823789],[1532086416000,3464.306739823789],[1532087818000,3464.306739823789],[1532089468000,3464.306739823789],[1532090895000,3464.626739823789],[1532092249000,3464.604239823789],[1532093796000,3463.804239823789],[1532095330000,3461.419239823789],[1532096880000,3461.4341398237893],[1532098297000,3625.634139823789],[1532099683000,3626.2691398237894],[1532101316000,3625.9791398237894],[1532102836000,3632.9901398237894],[1532104188000,3646.060389823789],[1532105714000,3646.060389823789],[1532107134000,3656.405391823789],[1532108634000,3656.405391823789],[1532109947000,3647.9666418237894],[1532111300000,3648.341241823789],[1532112767000,3650.4588318237893],[1532114201000,3651.0908318237894],[1532115675000,3650.3603318237892],[1532117128000,3650.544831823789],[1532118564000,3654.0448218237893],[1532120150000,3658.585221823789],[1532121835000,3658.5882218237894],[1532123468000,3660.0446658237893],[1532125335000,3659.7196708237893],[1532127033000,3659.848300823789],[1532128465000,3679.3773408237894],[1532129884000,3679.778940823789],[1532131415000,3680.118940823789],[1532132846000,3680.638940823789],[1532134126000,3680.8489408237892],[1532135544000,3685.2089408237894],[1532137069000,3687.5529408237894],[1532138674000,3686.625340823789],[1532140056000,3686.945340823789],[1532141558000,3686.8683408237894],[1532142944000,3690.068340823789],[1532144486000,3697.568340823789],[1532145827000,3697.568340823789],[1532147205000,3697.2433408237894],[1532148542000,3698.941720823789],[1532150000000,3697.041720823789],[1532151452000,3700.039220823789],[1532152657000,3703.249220823789],[1532154205000,3703.249220823789],[1532155763000,3703.499220823789],[1532157337000,3703.3109208237893],[1532158759000,3703.910920823789],[1532160497000,3708.840920823789],[1532161882000,3719.736220823789],[1532163278000,3719.736220823789],[1532164647000,3719.736094230311],[1532166223000,3719.136094230311],[1532167683000,3719.132094230311],[1532169306000,3719.482094230311],[1532170881000,3719.482094230311],[1532172384000,3934.124745230311],[1532173837000,3934.924745230311],[1532175201000,3936.224745230311],[1532176452000,3936.608745230311],[1532177816000,3937.017245230311],[1532179186000,3936.777245230311],[1532180650000,3937.038055230311],[1532182027000,3937.138355230311],[1532183321000,3937.228455230311],[1532184746000,3937.333865230311],[1532186267000,3936.845865230311],[1532187727000,3940.973365230311],[1532189181000,3940.835865230311],[1532190676000,3941.691865230311],[1532191928000,3938.086865230311],[1532193381000,3938.349865230311],[1532195056000,3961.964865230311],[1532196624000,3962.485865230311],[1532198052000,3979.785865230311],[1532199340000,3986.525865230311],[1532200716000,3986.0918550733345],[1532202006000,3960.2733050733345],[1532203347000,3968.9213050733347],[1532204919000,3990.8713050733345],[1532206168000,3990.765701010544],[1532207581000,3991.329301010544],[1532209203000,4003.171806010544],[1532210813000,4006.376303010544],[1532212132000,4006.950423010544],[1532213685000,4007.024423010544],[1532215011000,4006.2931091599685],[1532216326000,4005.3131091599685],[1532217912000,4005.3131091599685],[1532219315000,4005.3131091599685],[1532220796000,4005.3936091599685],[1532222162000,4005.3936091599685],[1532223463000,4005.7686091599685],[1532225144000,4007.06860479182],[1532226510000,3984.4540426618196],[1532227873000,3984.4540426618196],[1532229060000,3984.5360426618195],[1532230564000,3985.1810426618194],[1532231991000,3985.0990426618196],[1532233351000,3984.8166426618195],[1532234932000,3984.9516626618197],[1532236245000,3984.94766266182],[1532237680000,3984.94766266182],[1532239280000,3984.94766266182],[1532240984000,3984.94766266182],[1532242478000,3984.94766266182],[1532243847000,3984.94766266182],[1532245591000,3984.94766266182],[1532247317000,3984.94766266182],[1532248729000,3985.1474626618196],[1532250279000,3982.4277626618195],[1532251621000,3982.4277626618195],[1532253186000,3981.73483266182],[1532254594000,3980.74493266182],[1532256250000,3978.74493266182],[1532257684000,3978.74493266182],[1532259123000,3988.74493266182],[1532260472000,3988.8449326618197],[1532261726000,3988.9498297162963],[1532263144000,3985.8862797162965],[1532264894000,3978.8362797162963],[1532266410000,3978.8362797162963],[1532267712000,3978.8862797162965],[1532269107000,3978.8862797162965],[1532270279000,3978.8872797162967],[1532271757000,3978.8872797162967],[1532273015000,3962.4864797162963],[1532274499000,3963.4864797162963],[1532275971000,3963.4864797162963],[1532277487000,3963.7444697162964],[1532279132000,3960.4001397162965],[1532280493000,3963.9407547162964],[1532281920000,3964.2851547162963],[1532283625000,3964.4611547162963],[1532284809000,3965.6904247162965],[1532286203000,3965.5004247162965],[1532287660000,3965.7199447162966],[1532288952000,3965.7699447162963],[1532290344000,3966.2749447162964],[1532291744000,3966.2749447162964],[1532293310000,3968.5799447162963],[1532294775000,3968.6388447162963],[1532296012000,3968.6595247162963],[1532297659000,3968.7606647162966],[1532299158000,3969.8727597162965],[1532300500000,3971.0297597243666],[1532301850000,3970.930803430626],[1532303210000,3971.145113430626],[1532304707000,3971.3171134306263],[1532305986000,3971.356613430626],[1532307453000,3968.4916134306263],[1532308918000,3968.591711430626],[1532310478000,3969.317111430626],[1532311761000,3969.317111430626],[1532313309000,3969.317111430626],[1532314853000,3969.467053430626],[1532316344000,3972.038553430626],[1532317967000,3972.014053430626],[1532319285000,3971.992303430626],[1532320526000,3971.992303430626],[1532322118000,3971.852603430626],[1532323489000,3971.8525932736497],[1532325007000,3976.2357932736495],[1532326319000,3976.2988932736494],[1532327631000,3976.2988932736494],[1532329083000,3976.2988932736494],[1532330501000,3976.2988932736494],[1532332200000,3976.2988932736494],[1532333679000,3976.3168932736494],[1532335096000,3978.8126462736495],[1532336677000,3978.8126462736495],[1532338253000,3979.2626462736494],[1532339947000,3984.8616462736495],[1532341456000,3986.8253962736494],[1532343016000,3986.7204562736497],[1532344542000,3987.0664562736497],[1532346213000,3987.0664562736497],[1532347531000,3987.0664562736497],[1532349140000,3987.0464562736497],[1532350619000,3987.1114562736498],[1532352192000,3992.8298962736494],[1532353451000,3982.8386962736495],[1532354792000,3982.8386962736495],[1532356341000,3980.8582962736496],[1532358012000,3981.2197262736495],[1532359353000,3981.2889262736494],[1532360882000,3980.4660672736495],[1532362303000,3980.4275602736498],[1532363533000,3980.3460002736497],[1532365014000,3980.5318372736497],[1532366416000,3981.9418372736495],[1532368010000,3981.9488372736496],[1532369394000,3991.2562192736495],[1532370739000,3994.9457192736495],[1532372260000,3994.4757192736497],[1532373708000,3997.0193192736497],[1532375037000,4001.9602692736494],[1532376544000,4002.2639032736497],[1532378167000,4003.6369032736498],[1532379541000,3999.0479032736494],[1532380989000,3999.2849182736495],[1532382611000,3999.3749182736497],[1532384011000,3973.9121682736495],[1532385580000,3974.2041682736494],[1532387085000,3981.9299682736496],[1532388634000,3995.9299682736496],[1532390117000,4023.3435082736496],[1532391610000,4023.3685082736497],[1532393169000,4022.5685082736495],[1532394480000,4024.4955982736496],[1532395917000,4026.2807182736497],[1532397618000,4029.1380792637488],[1532399211000,4029.4670842637483],[1532400696000,4029.859833248051],[1532402036000,4029.7713332480507],[1532403465000,4034.4988191201614],[1532405091000,4034.6508191201615],[1532406573000,4034.577819120161],[1532408177000,4033.1978191201615],[1532409647000,4033.6378191201616],[1532411124000,4033.6378191201616],[1532412684000,4038.2178191201615],[1532414219000,4033.273874675717],[1532415978000,4035.289874675717],[1532417610000,4033.273874675717],[1532419038000,4036.006885675717],[1532420527000,4036.206885675717],[1532421876000,4041.7618856757167],[1532423355000,4041.7618856757167],[1532424753000,4046.376850675717],[1532426290000,4040.7640169894426],[1532427691000,4040.7452969894425],[1532429340000,4040.7782859894423],[1532430825000,4040.8172829894424],[1532432309000,4041.603068489442],[1532433538000,4044.1470284894426],[1532434806000,4044.2442284894423],[1532436299000,4041.1199674894424],[1532437768000,4040.9769784894424],[1532439458000,4041.1370794894424],[1532440985000,4040.8152134894426],[1532442517000,4041.1517024894424],[1532443894000,4036.1253604894423],[1532445191000,4036.1298544894426],[1532446390000,4030.9407107924726],[1532448009000,4031.0551127924728],[1532449584000,4031.535112792473],[1532451049000,4031.8231017924727],[1532452561000,4032.354913792473],[1532454163000,4031.298404792473],[1532455478000,4031.7129047924727],[1532457128000,4031.7129047924727],[1532458565000,4031.7129047924727],[1532459864000,4031.7129047924727],[1532461085000,4031.842904792473],[1532462594000,4031.842904792473],[1532464210000,4034.2461047924726],[1532465841000,4033.4079067924727],[1532467214000,4033.6894067924727],[1532468712000,4015.937906792473],[1532470320000,4015.937906792473],[1532471821000,4015.937906792473],[1532473440000,4038.2254107924728],[1532474737000,4016.2428107924725],[1532476273000,4042.345310792473],[1532477616000,4041.3454607924727],[1532479117000,4046.3258617924726],[1532480611000,4050.630110792473],[1532482080000,4045.0673206748256],[1532483509000,4050.4130106748257],[1532485297000,4040.087510674826],[1532486767000,4050.087510674826],[1532488174000,4040.7083106748255],[1532489708000,4041.2948065963374],[1532491188000,4042.0915565963373],[1532492437000,4044.6365565963374],[1532494048000,4044.636555590797],[1532495739000,4044.6525555907965],[1532497392000,4039.5030655907967],[1532498816000,4039.5212655907967],[1532500230000,4037.338765590797],[1532501636000,4030.6080655907967],[1532503099000,4032.5900655907967],[1532504579000,4042.711065590797],[1532506074000,4033.2603655907965],[1532507685000,4035.1253655907967],[1532509100000,4035.1058625907967],[1532510444000,4035.532717590797],[1532512013000,4035.5386195907968],[1532513512000,4035.5386195907968],[1532514931000,4040.111019590797],[1532516549000,4040.2010195907965],[1532517970000,4040.2010195907965],[1532519396000,4040.2415195907965],[1532520788000,4040.4455195907967],[1532522138000,4037.720218590797],[1532523713000,4040.550318590797],[1532525117000,4041.2073185907966],[1532526491000,4041.983731280651],[1532527967000,4042.621380301239],[1532529507000,4043.8605867400875],[1532531031000,4043.7803325935656],[1532532607000,4042.6377305935653],[1532534042000,4042.8477305935653],[1532535557000,4044.8977305935655],[1532536860000,4046.5997305935657],[1532538354000,4056.8897305935657],[1532539707000,4055.861093978181],[1532541394000,4046.4929959781807],[1532542659000,4047.134995978181],[1532544198000,4050.124724978181],[1532545742000,4060.700364978181],[1532547142000,4061.452164978181],[1532548475000,4067.484564978181],[1532549799000,4067.794604978181],[1532551280000,4068.642022312383],[1532552696000,4068.0410223123827],[1532554299000,4068.3447268123828],[1532555684000,4069.031122431593],[1532557089000,4075.8053974315926],[1532558514000,4075.0102987008236],[1532559951000,4075.0682987008236],[1532561360000,4075.7082987008234],[1532562784000,4076.9317987008235],[1532564162000,4086.9461987008235],[1532565734000,4066.9124031629945],[1532567200000,4066.9624031629946],[1532568623000,4066.9624031629946],[1532570114000,4077.0753834980824],[1532571672000,4067.116883498082],[1532573329000,4067.1668834980824],[1532574614000,4067.2108810111386],[1532576049000,4067.345880911658],[153257743</t>
  </si>
  <si>
    <t xml:space="preserve">  "compound": [[1537918839000,0],[1537920351000,0],[1537921728000,0],[1537922897000,0],[1537924215000,0],[1537925407000,0],[1537926921000,0],[1537928343000,0.1],[1537929809000,0.149],[1537931284000,0.13520792806977033],[1537932750000,0.13520792806977033],[1537934264000,0.13520792806977033],[1537935757000,0.13520792806977033],[1537937434000,0.13520792806977033],[1537938775000,0.13520792806977033],[1537940208000,0.13420792806977033],[1537941552000,0.13520792806977033],[1537942770000,0.13520792806977033],[1537944246000,0.13520792806977033],[1537945675000,0.13520792806977033],[1537947136000,0.13520792806977033],[1537948443000,0.13520792806977033],[1537949756000,0.13520792806977033],[1537951214000,0.13520792806977033],[1537952494000,0.13520792806977033],[1537954022000,0.13520792806977033],[1537955494000,0.13520792806977033],[1537956909000,0.13520792806977033],[1537958473000,0.13520792806977033],[1537959901000,0.13520792806977033],[1537961262000,0.13520792806977033],[1537962707000,0.13520792806977033],[1537963973000,0.13520792806977033],[1537965124000,0.13520792806977033],[1537966707000,0.13520792806977033],[1537968117000,0.13520792806977033],[1537969584000,0.13520792806977033],[1537971067000,0.13520792806977033],[1537972534000,0.13520792806977033],[1537973767000,0.13520792806977033],[1537975093000,0.13520792806977033],[1537976563000,0.13520792806977033],[1537977933000,0.13520792806977033],[1537979287000,0.13520792806977033],[1537980606000,0.13520792806977033],[1537982162000,0.13520792806977033],[1537983696000,0.13520792806977033],[1537985172000,0.13520792806977033],[1537986615000,0.4137714344972314],[1537988208000,0.43746350642746107],[1537989593000,0.43746350642746107],[1537990865000,0.43746350642746107],[1537992503000,0.43746350642746107],[1537993834000,0.43746350642746107],[1537995406000,0.43746350642746107],[1537996854000,0.43746350642746107],[1537998158000,22.42746350642746],[1537999509000,22.42746350642746],[1538000936000,22.42746350642746],[1538002355000,22.42746350642746],[1538003567000,22.648093904427462],[1538005195000,22.648093904427462],[1538006651000,22.648093904427462],[1538008144000,22.648093904427462],[1538009433000,22.648093904427462],[1538010725000,523.6375277924275],[1538011950000,523.6375277924275],[1538013326000,523.6375277924275],[1538014822000,523.6375277924275],[1538016397000,493.6375277924275],[1538017842000,493.6375277924275],[1538019221000,953.6375277924275],[1538020515000,1160.6375277924274],[1538021819000,1160.6375277924274],[1538023404000,1160.6375277924274],[1538024920000,1180.6375277924274],[1538026428000,1180.6375277924274],[1538027648000,1180.6375277924274],[1538029102000,1180.6375277924274],[1538030378000,1284.6375277924274],[1538032005000,1729.6375277924274],[1538033663000,1729.6375277924274],[1538035063000,1729.6375277924274],[1538036389000,1729.6375277924274],[1538037871000,1729.8479377924275],[1538039376000,1729.8479377924275],[1538040786000,1729.8479377924275],[1538042229000,1729.8479377924275],[1538043504000,1729.8479377924275],[1538044863000,1729.8479377924275],[1538046407000,1729.8479377924275],[1538047662000,1758.2785154730611],[1538049163000,1758.2785154730611],[1538050703000,1758.2785154730611],[1538052175000,1758.2785154730611],[1538053593000,1758.2785154730611],[1538054938000,1758.2785154730611],[1538056323000,1758.2785154730611],[1538057669000,1758.2785154730611],[1538059249000,1758.2785154730611],[1538060894000,1758.2785154730611],[1538062222000,1759.2785154730611],[1538063817000,1758.2785154730611],[1538065170000,5080.302414120613],[1538066599000,5080.302414120613],[1538068112000,5080.302414120613],[1538069635000,5080.6024141206135],[1538071011000,5084.591075784613],[1538072279000,5084.591075784613],[1538073776000,5084.591075784613],[1538075237000,5097.591075784613],[1538076880000,5097.893000652613],[1538078369000,5117.903000652614],[1538079653000,5117.903000652614],[1538080928000,5127.953000652613],[1538082200000,5129.053000652613],[1538083473000,5129.092415665292],[1538084837000,4809.667637472989],[1538086273000,5259.662071360988],[1538087667000,5257.835377622188],[1538089097000,5290.138672106599],[1538090405000,5295.128105994599],[1538091806000,5295.231895370526],[1538093343000,5295.231895370526],[1538094686000,5295.363538866526],[1538095985000,5301.347972754526],[1538097426000,5360.340930270527],[1538098842000,5360.3709302705265],[1538100193000,5390.3709302705265],[1538101542000,5441.570930270526],[1538103115000,5441.570930270526],[1538104413000,5443.55422975858],[1538105954000,5443.55422975858],[1538107308000,5892.55422975858],[1538108550000,5893.254229758581],[1538110102000,5893.504229758581],[1538111480000,5894.55422975858],[1538112706000,5894.55422975858],[1538114153000,5894.754229758581],[1538115788000,6144.754229758581],[1538117256000,6144.87422975858],[1538118651000,6145.36371082258],[1538120081000,6145.38656471058],[1538121569000,6145.88656471058],[1538123157000,6146.062418792726],[1538124607000,6146.062418792726],[1538126056000,6146.062418792726],[1538127350000,6146.062418792726],[1538128689000,6146.062418792726],[1538130074000,6146.163274326257],[1538131500000,6146.163274326257],[1538132955000,6146.163274326257],[1538134292000,6146.408274326258],[1538135659000,6147.708274326257],[1538137000000,6146.708274326257],[1538138415000,6146.647760991112],[1538140000000,6146.647760991112],[1538141529000,6146.647760991112],[1538142908000,6147.667760991112],[1538144525000,6649.687760991112],[1538145855000,6612.6877342137495],[1538147277000,6612.98773421375],[1538148787000,6612.98773421375],[1538150128000,6721.453647945194],[1538151451000,7021.453647945194],[1538152828000,7022.367714568793],[1538154278000,7025.368480745493],[1538156040000,7048.394480745494],[1538157383000,7048.649480745493],[1538159164000,7046.449480745493],[1538160714000,7046.449480745493],[1538162300000,7046.940267054816],[1538163587000,8046.940267054816],[1538164930000,8046.940267054816],[1538166265000,8046.920267041387],[1538167579000,8048.049559401386],[1538168987000,8048.049559401386],[1538170459000,8048.090974047886],[1538171948000,8048.27759682911],[1538173276000,8049.55999068111],[1538174648000,8049.55999068111],[1538175832000,8046.521444877424],[1538177088000,8055.027676220795],[1538178397000,8057.520633736795],[1538179732000,8057.70887367612],[1538181432000,8207.70887367612],[1538183014000,8358.669593622284],[1538184454000,8358.669593622284],[1538185837000,8358.669593622284],[1538187288000,8358.679593622284],[1538188686000,8359.445455770285],[1538190041000,8359.465455770285],[1538191446000,8362.465455770285],[1538192594000,8362.465455770285],[1538194111000,8362.465455770285],[1538195707000,8362.465455770285],[1538197073000,8363.465455770285],[1538198514000,8363.525262614285],[1538199792000,8363.725262614284],[1538201437000,8363.725262614284],[1538202741000,8368.633662514285],[1538204288000,8367.633661210652],[1538205608000,8367.022671465647],[1538207020000,8368.022671465647],[1538208341000,8368.722671465648],[1538209925000,8368.722671465648],[1538211235000,8368.722671465648],[1538212617000,8368.722671465648],[1538213880000,8357.722671465648],[1538215239000,8357.722671465648],[1538216651000,8357.850041126483],[1538218116000,8357.850041126483],[1538219460000,8357.850041126483],[1538220876000,8357.850041126483],[1538222259000,8357.850041126483],[1538223437000,8644.218735014483],[1538224708000,8643.214669123026],[1538225943000,8644.214669123026],[1538227484000,9144.714669123026],[1538229015000,9144.714669123026],[1538230411000,9144.714669123026],[1538231998000,9154.703646483027],[1538233422000,9153.353646483027],[1538234727000,9153.353646483027],[1538236325000,9153.603646483027],[1538237598000,9157.392870371028],[1538238880000,9157.392870371028],[1538240418000,9157.392870371028],[1538241850000,9157.392870371028],[1538243211000,9157.747270371026],[1538244616000,9158.743939319027],[1538245970000,9158.743939319027],[1538247307000,9158.743939319027],[1538248747000,9158.743939319027],[1538250248000,9259.028572222527],[1538251492000,9259.027803451481],[1538252855000,9259.027803451481],[1538254221000,9259.267237339482],[1538255604000,9257.967237339482],[1538257203000,9257.973455165718],[1538258497000,9266.973455165718],[1538260029000,9266.973455165718],[1538261649000,9266.983455165719],[1538263106000,9267.183455165718],[1538264601000,9269.183455165718],[1538266263000,9264.141891868958],[1538267713000,9264.819935676958],[1538269301000,9264.819935676958],[1538270543000,9264.819935676958],[1538271808000,9264.819935676958],[1538273115000,9264.862335676959],[1538274478000,9264.862335676959],[1538275615000,9264.862335676959],[1538277094000,9264.862335676959],[1538278345000,9264.862335676959],[1538279752000,9264.862335676959],[1538280947000,9164.862335676959],[1538282438000,9164.862335676959],[1538283646000,9164.862335676959],[1538285154000,9165.851769564959],[1538286731000,9165.851769564959],[1538288415000,9165.851769564959],[1538289844000,9165.851769564959],[1538291250000,9165.624361860582],[1538292949000,9165.586546779823],[1538294506000,9165.586546779823],[1538295982000,9165.586546779823],[1538297530000,9165.586546779823],[1538299061000,9165.586546779823],[1538300427000,9165.586546779823],[1538301783000,9163.946320555235],[1538303232000,9413.946320555235],[1538304550000,9413.946320555235],[1538306146000,9413.946320555235],[1538307573000,9413.946320555235],[1538308922000,9414.946320555235],[1538310125000,9414.946320555235],[1538311777000,9414.946320555235],[1538313088000,9414.946320555235],[1538314525000,9415.934926085234],[1538315830000,9416.124212973235],[1538317143000,9416.124212973235],[1538318721000,9416.254712973234],[1538320276000,9416.254712973234],[1538321660000,9419.754712973234],[1538323165000,9419.843240597234],[1538324368000,9419.843240597234],[1538325735000,9419.554016059017],[1538327136000,9420.187834586945],[1538328687000,9420.187834586945],[1538330047000,9420.187834586945],[1538331355000,9420.187834586945],[1538332693000,9422.105228402945],[1538334142000,9447.125852416946],[1538335683000,9447.234924700946],[1538337075000,9448.369342984945],[1538338387000,9452.159342265844],[1538339764000,9452.159342265844],[1538341176000,9452.159342265844],[1538342473000,9453.646073369844],[1538344022000,9453.459449751306],[1538345455000,9453.459449751306],[1538346914000,9453.459449751306],[1538348235000,9453.575889324997],[1538349499000,9454.815889324997],[1538350982000,9454.815889324997],[1538352367000,9453.815889324997],[1538354074000,9447.438965586001],[1538355653000,9447.438965586001],[1538356918000,9447.438965586001],[1538358211000,9447.438965586001],[1538359726000,9447.438965586001],[1538361031000,9447.438965586001],[1538362298000,9447.438965586001],[1538363884000,9447.438965586001],[1538365324000,9447.438965586001],[1538366892000,9447.438965586001],[1538368491000,9447.438965586001],[1538369877000,9447.438965586001],[1538371255000,9457.438965586001],[1538372694000,9457.438965586001],[1538374136000,9457.928399474002],[1538375615000,9457.928399474002],[1538377002000,9457.928399474002],[1538378223000,9457.928399474002],[1538379579000,9457.928399474002],[1538380969000,9457.928399474002],[1538382412000,9457.938399474002],[1538383711000,9457.938399474002],[1538385231000,9457.938399474002],[1538386467000,9457.938399474002],[1538388048000,9457.938399474002],[1538389490000,9457.928399441025],[1538390866000,9457.928399441025],[1538392262000,9457.928399441025],[1538393749000,9457.928403197395],[1538395200000,9457.928403197395],[1538396750000,9445.428403197395],[1538398330000,9445.428403197395],[1538399759000,9445.428403197395],[1538401111000,9445.428403197395],[1538402486000,9445.428403197395],[1538404002000,9445.428403197395],[1538405534000,9445.438842607395],[1538406793000,9445.438842607395],[1538408002000,9445.438842607395],[1538409366000,9444.938839560313],[1538410625000,9444.938839560313],[1538411802000,9444.938839560313],[1538413355000,9445.509209284532],[1538414624000,9446.009209284532],[1538416016000,9446.085278964532],[1538417373000,9471.085286859732],[1538418856000,9471.085286859732],[1538420353000,9521.085286859732],[1538421801000,9521.085286859732],[1538423402000,9521.085286859732],[1538424883000,9521.328377145948],[1538426266000,9521.328377145948],[1538427451000,9521.328377145948],[1538428692000,9521.328377145948],[1538430042000,9521.328377145948],[1538431429000,9521.396622975948],[1538432985000,9521.396622975948],[1538434356000,9521.396622975948],[1538435819000,9521.406622975948],[1538437631000,9521.406622975948],[1538438814000,9521.406622975948],[1538440199000,9695.229935679949],[1538441698000,9696.214369567948],[1538443027000,9697.214369567948],[1538444450000,9697.264369567949],[1538445958000,9697.264369567949],[1538447688000,9697.264369567949],[1538449207000,9697.264369567949],[1538450453000,9692.104369567947],[1538451716000,9765.984877083949],[1538453177000,9765.58787866334],[1538454706000,9764.991713269963],[1538456030000,9764.991713269963],[1538457286000,9761.003013513355],[1538458508000,9761.003013513355],[1538459780000,9761.003013513355],[1538461365000,9761.003013513355],[1538463074000,9761.003013513355],[1538464528000,9761.503013513355],[1538465966000,9761.503013513355],[1538467500000,9761.503013513355],[1538468908000,9761.503013513355],[1538470345000,9761.503013513355],[1538471904000,9762.004063030048],[1538473342000,9762.004063030048],[1538474859000,9762.004063030048],[1538476436000,9762.004063030048],[1538477682000,9770.228226700721],[1538479036000,9770.228226700721],[1538480228000,9770.228226700721],[1538481432000,9770.228226700721],[1538482973000,9745.228176030361],[1538484435000,9746.114621761977],[1538485667000,9746.414621761978],[1538486968000,9746.414621761978],[1538488159000,9746.454621761977],[1538489640000,9746.454621761977],[1538491101000,9746.454621761977],[1538492789000,9746.454621761977],[1538494378000,9746.45462206464],[1538495701000,9746.45462206464],[1538497104000,9746.45462206464],[1538498440000,9746.45462206464],[1538499865000,9766.492933339641],[1538501319000,9766.55940076977],[1538502402000,9766.61816802577],[1538503626000,9767.032575910724],[1538504808000,9771.717647531294],[1538506136000,9771.717647531294],[1538507618000,9771.87022055235],[1538509174000,9771.87022055235],[1538510609000,9771.87022055235],[1538511832000,9771.79516446815],[1538513239000,9770.895164468151],[1538514718000,9769.895155660603],[1538515988000,9773.413348931597],[1538517171000,9773.413348931597],[1538518804000,9780.413348931597],[1538520149000,9780.413348931597],[1538521431000,9780.413348931597],[1538522876000,9780.413348931597],[1538524229000,9780.413348931597],[1538525679000,9780.413348931597],[1538527021000,9780.413348931597],[1538528369000,9779.613340629987],[1538529779000,9779.613340629987],[1538531390000,9784.333264986655],[1538532911000,9784.333264986655],[1538534287000,9784.333264986655],[1538535584000,9785.333264986655],[1538537106000,9784.333264986655],[1538538682000,9783.333264980702],[1538539952000,9785.333264980702],[1538541404000,9785.343264980702],[1538542886000,9785.343264980702],[1538544316000,9785.343264980702],[1538545850000,9785.343264980702],[1538547094000,9785.343264980702],[1538548587000,9784.709442709627],[1538550260000,9784.709442709627],[1538551658000,9784.709442709627],[1538553142000,9784.709442709627],[1538554648000,9784.709442709627],[1538555926000,9784.709442709627],[1538557317000,9784.709442709627],[1538558935000,9784.709442709627],[1538560179000,9784.709442709627],[1538561489000,9784.709442709627],[1538562906000,9784.709442709627],[1538564154000,9784.699003254631],[1538565698000,9784.699003254631],[1538567014000,9784.99900333974],[1538568527000,9784.99900333974],[1538569865000,9784.99900333974],[1538571172000,9785.64900333974],[1538572505000,9785.538503105425],[1538573991000,9785.588503105424],[1538575624000,9785.588503105424],[1538577144000,9785.588503105424],[1538578596000,9785.588503105424],[1538580058000,9785.588503105424],[1538581355000,9788.99512836866],[1538582961000,9788.99512836866],[1538584261000,9789.030255607018],[1538586111000,9788.995593353502],[1538587488000,9788.995593353502],[1538588832000,9790.005593353502],[1538590267000,9790.005593353502],[1538591868000,9792.254340213502],[1538593183000,9782.254340213502],[1538594819000,9782.454340213502],[1538596261000,9782.454340213502],[1538597571000,9781.444602280359],[1538598925000,9781.444602280359],[1538600231000,9781.444602280359],[1538601647000,9781.444602280359],[1538602958000,9781.544602280357],[1538604226000,9781.544602280357],[1538605757000,9781.544502280358],[1538606937000,9781.551202280358],[1538608416000,9781.551202280358],[1538609680000,9780.603375274448],[1538610902000,9780.603375274448],[1538612342000,9780.603375274448],[1538613683000,9780.603375274448],[1538615075000,9780.603375274448],[1538616465000,9780.708932201185],[1538617953000,9780.708932201185],[1538619516000,9780.708932201185],[1538620959000,9780.708932201185],[1538622441000,9780.708932201185],[1538623872000,9779.857573143321],[1538625322000,9780.85257314332],[1538627043000,9780.85257314332],[1538628222000,9780.85257314332],[1538629666000,9783.845548936642],[1538631256000,9783.845548936642],[1538632510000,9783.845549936643],[1538633901000,9783.845549936643],[1538635249000,9783.845549936643],[1538636561000,9784.836817910042],[1538638032000,9784.836817910042],[1538639622000,9784.836817910042],[1538641006000,9785.326265950842],[1538642277000,9785.326265950842],[1538643625000,9785.326265950842],[1538644909000,9785.326265950842],[1538646442000,9785.326265950842],[1538647814000,9785.326265950842],[1538649008000,9785.326265950842],[1538650321000,11285.326265950842],[1538651795000,11284.326265950842],[1538653151000,8234.307077084648],[1538654606000,8234.307077084648],[1538656083000,8234.307077084648],[1538657415000,8235.296369444648],[1538658767000,8235.296369444648],[1538660274000,8234.296369444648],[1538661670000,8234.296369444648],[1538663027000,8234.296369444648],[1538664676000,8234.296369444648],[1538666083000,8234.296369444648],[1538667394000,8234.296369444648],[1538668901000,8234.296369444648],[1538670314000,8234.296369444648],[1538671804000,8234.296369444648],[1538673251000,8234.310425924647],[1538674585000,8235.310425924647],[1538675956000,8235.310425924647],[1538677309000,8235.310425924647],[1538678581000,8235.310425924647],[1538679864000,8235.310425924647],[1538681400000,8235.310425924647],[1538682637000,8335.310425924647],[1538684115000,8335.310425924647],[1538685500000,8335.310425924647],[1538686797000,8335.151501246233],[1538688030000,8335.151501246233],[1538689535000,8326.151346977567],[1538690845000,8315.320830507282],[1538692436000,8315.320830507282],[1538693738000,8315.320830507282],[1538695206000,8315.320830507282],[1538696577000,8315.300830507284],[1538698064000,8315.300830507284],[1538699187000,8315.395319396383],[1538700722000,8315.395319396383],[1538702214000,8315.395319396383],[1538703558000,8315.407587711383],[1538705024000,8331.605929264819],[1538706372000,8331.605929264819],[1538707874000,8331.605929264819],[1538709266000,8331.63592926482],[1538710653000,8331.63592926482],[1538712014000,8331.63592926482],[1538713425000,8331.63592926482],[1538714836000,8331.63592926482],[1538716242000,8331.63592926482],[1538717650000,8331.63592926482],[1538719073000,8331.63592926482],[1538720520000,8331.63592926482],[1538722114000,8331.63592926482],[1538723370000,8331.63592926482],[1538724807000,8331.63592926482],[1538726418000,8331.63592926482],[1538727695000,8331.63592926482],[1538729009000,8331.63592926482],[1538730542000,8331.63592926482],[1538732100000,8331.63592926482],[1538733544000,8331.63592926482],[1538735182000,8331.63592926482],[1538736333000,8331.63592926482],[1538737724000,8331.85112862482],[1538738980000,8331.85112862482],[1538740268000,8323.626898159951],[1538741600000,8324.05702913591],[1538743062000,8324.05702913591],[1538744552000,8324.05702913591],[1538745886000,8324.05702913591],[1538746922000,8324.05702913591],[1538748544000,8324.05702913591],[1538750062000,8324.05702913591],[1538751388000,8324.10702913591],[1538752767000,8324.10702913591],[1538754297000,8324.10702913591],[1538755691000,8332.10752913591],[1538757099000,8332.10752913591],[1538758535000,8332.10752913591],[1538760090000,8332.10752913591],[1538761566000,8332.15688052586],[1538762939000,8332.15688052586],[1538764379000,8332.15688052586],[1538765914000,8332.15688052586],[1538767382000,8332.15688052586],[1538768784000,8323.865881552465],[1538770382000,8323.866838607411],[1538771727000,8323.866838607411],[1538773217000,8323.866838607411],[1538774710000,8323.866838607411],[1538776129000,8323.866838607411],[1538777473000,8324.866838607411],[1538778896000,8324.866838607411],[1538780242000,8324.866838607411],[1538781502000,8324.866838607411],[1538783123000,8324.866838607411],[1538784466000,8321.866813147906],[1538785683000,8321.871108456988],[1538787274000,8321.871108456988],[1538788694000,8321.871108456988],[1538790099000,8321.871108456988],[1538791388000,8321.871108456988],[1538792632000,8321.871108456988],[1538794063000,8321.871108456988],[1538795371000,8321.871108456988],[1538796733000,8321.871108456988],[1538798220000,8321.871108456988],[1538799529000,8321.871108456988],[1538800875000,8321.871108456988],[1538802369000,8321.370053686021],[1538803733000,8321.370053686021],[1538805216000,8321.370053686021],[1538806364000,8321.370053686021],[1538807681000,8321.370053686021],[1538809189000,8321.370053686021],[1538810655000,8351.23173607906],[1538811954000,8351.38173607906],[1538813537000,8351.40094307906],[1538814843000,8351.40094307906],[1538816092000,8351.40094307906],[1538817678000,8351.40094307906],[1538819071000,8351.40094307906],[1538820494000,8356.40094307906],[1538821676000,8356.40094307906],[1538822876000,8356.40094307906],[1538824248000,8356.40094307906],[1538825503000,8354.935968501368],[1538827088000,8351.746285454183],[1538828552000,8351.746285454183],[1538829957000,8351.746285454183],[1538831251000,8349.489442728442],[1538832576000,8349.489442728442],[1538834193000,8349.489442728442],[1538835570000,8350.274412372606],[1538837058000,8359.274412372606],[1538838457000,8354.566013397043],[1538839820000,8354.556013397043],[1538841320000,8354.556013397043],[1538842664000,8354.556013397043],[1538844042000,8354.556013397043],[1538845334000,8354.956013393945],[1538846782000,8354.956013393945],[1538848044000,8354.956013393945],[1538849246000,8354.956013393945],[1538850674000,8354.956013393945],[1538852289000,8354.956013393945],[1538853553000,8354.956013393945],[1538854808000,8354.836013393944],[1538856324000,8354.836013393944],[1538857703000,8354.352922617523],[1538859124000,8354.352922617523],[1538860497000,8354.352922617523],[1538861799000,8354.352922617523],[1538863202000,8354.352922617523],[1538864579000,8354.352922617523],[1538865977000,8354.352922617523],[1538867296000,8364.852922617523],[1538868948000,8364.852922617523],[1538870547000,8364.952922642547],[1538871913000,8364.952922642547],[1538873470000,8364.952922642547],[1538874918000,8364.952922642547],[1538876285000,8364.952922642547],[1538877441000,8364.952922642547],[1538878716000,8364.952922642547],[1538880203000,8364.933715594872],[1538881656000,8364.933715594872],[1538883043000,8364.933715594872],[1538884494000,8364.933715594872],[1538885986000,8364.933715594872],[1538887502000,8364.933715594872],[1538888615000,8364.933715594872],[1538890028000,8364.933715594872],[1538891296000,8365.386033430072],[1538892891000,8365.383033430073],[1538894310000,8365.383033430073],[1538895697000,8365.383033430073],[1538897142000,8365.383033430073],[1538898488000,8365.383033430073],[1538899857000,8365.383033430073],[1538901277000,8365.383033430073],[1538902871000,8365.383033430073],[1538904326000,8373.583033430072],[1538905527000,8364.883033430073],[1538906766000,8364.883033430073],[1538908136000,8364.883033414017],[1538909600000,8364.883033414017],[1538911026000,8364.883033414017],[1538912558000,8364.883033414017],[1538913896000,8363.883033414017],[1538915180000,8363.883033414017],[1538916448000,8363.883033414017],[1538917879000,8363.883033414017],[1538919144000,8363.883033414017],[1538920711000,8363.883033414017],[1538921886000,8363.883033414017],[1538923489000,8363.883033414017],[1538924812000,8363.883033414017],[1538926375000,8363.883033414017],[1538927654000,8363.883033414017],[1538929056000,8363.883033414017],[1538930322000,8363.883033414017],[1538931752000,8363.883033414017],[1538932997000,8363.883033414017],[1538934426000,8363.891033414016],[1538935707000,8363.991033414015],[1538937040000,8365.341033411252],[1538938437000,8374.411033411252],[1538939860000,8374.411033411252],[1538941348000,8389.111025726897],[1538942654000,8389.111025726897],[1538944170000,8389.125861834897],[1538945414000,8389.125861834897],[1538946749000,8377.125861834897],[1538948312000,8444.959001012898],[1538949715000,8444.959001012898],[1538950973000,8444.959001012898],[1538952282000,8448.959001012898],[1538953816000,8448.959001012898],[1538954957000,8448.959001002902],[1538956269000,8448.959001002902],[1538957613000,8448.959001002902],[1538959009000,8448.959001002902],[1538960459000,8448.959001002902],[1538961774000,8448.959001002902],[1538963299000,8448.959001002902],[1538964699000,8448.959001002902],[1538966128000,8448.959001002902],[1538967560000,8448.959001002902],[1538969152000,8448.959001002902],[1538970465000,8448.959001002902],[1538971770000,8448.959001002902],[1538973132000,8577.959001002902],[1538974396000,8577.959001002902],[1538976017000,8572.924290244024],[1538977648000,8576.924290244024],[1538978987000,8576.924290244024],[1538980216000,8576.924290244024],[1538981780000,8576.924290244024],[1538983194000,8586.924290244024],[1538984559000,8586.924290244024],[1538985877000,8586.924290244024],[1538987205000,8587.913099964024],[1538988612000,8587.913099964024],[1538990162000,8587.913099964024],[1538991373000,8588.913099964024],[1538992647000,8588.913099964024],[1538993884000,8588.913099964024],[1538995356000,8588.913099964024],[1538996835000,8589.011099964024],[1538998163000,8589.011099964024],[1538999507000,8589.011099964024],[1539000831000,8589.011099964024],[1539002423000,8589.011099964024],[1539003847000,8589.011099964024],[1539005211000,8589.111099964024],[1539006701000,8589.111099964024],[1539007861000,8589.131099964025],[1539009283000,8589.131099964025],[1539010824000,8590.129482792277],[1539012201000,8590.069482780393],[1539013903000,8590.069482780393],[1539015335000,8590.069482780393],[1539016883000,8590.785090560394],[1539018229000,8590.785090560394],[1539019643000,8590.785090560394],[1539020977000,8587.785090560394],[1539022195000,8587.785090560394],[1539023469000,8587.785090560394],[1539024786000,8586.63252048919],[1539026327000,8586.63252048919],[1539027899000,8586.821812849188],[1539029092000,8586.821812849188],[1539030559000,8586.821812849188],[1539031844000,8586.821812849188],[1539033482000,8586.821812849188],[1539034832000,8586.821812849188],[1539036156000,8586.821812849188],[1539037515000,8586.798958303225],[1539038669000,8585.798958303225],[1539039979000,8585.798958303225],[1539041418000,8585.798958303225],[1539043094000,8585.798958303225],[1539044376000,8589.917174659284],[1539045559000,8589.917174659284],[1539046792000,8589.917174659284],[1539047995000,8589.917174659284],[1539049430000,8589.917174659284],[1539050899000,8589.917174659284],[1539052355000,8589.917174659284],[1539053771000,8589.917174659284],[1539055217000,8589.917174659284],[1539056654000,8589.917174659284],[1539058125000,8626.132239736884],[1539059635000,8626.132239736884],[1539061081000,8626.132239736884],[1539062431000,8590.222233384258],[1539063749000,8591.222233384258],[1539065560000,8591.222233384258],[1539066823000,8591.222233384258],[1539068140000,8591.222233384258],[1539069735000,8591.222233384258],[1539071138000,8591.222233384258],[1539072351000,8591.222233384258],[1539073711000,8591.39416081623],[1539075160000,8591.39416081623],[1539076801000,8591.39416081623],[1539077948000,8590.114159131384],[1539079473000,8592.096554917385],[1539080873000,8592.096554917385],[1539082188000,8592.096554917385],[1539083584000,8592.096554917385],[1539084961000,8592.096554917385],[1539086546000,8592.096554917385],[1539087865000,8592.096554917385],[1539089130000,8592.381757880805],[1539090564000,8592.381757880805],[1539092236000,8592.381757880805],[1539093646000,8592.381757880805],[1539094960000,8592.381757880805],[1539096393000,8592.381757880805],[1539097646000,8592.381757880805],[1539099268000,8592.381757880805],[1539100924000,8592.381757880805],[1539102364000,8592.381757880805],[1539103701000,8592.381757880805],[1539105121000,8592.381757880805],[1539106481000,8592.381757880805],[1539107925000,8592.381757880805],[1539109667000,8592.381757877347],[1539111283000,8593.381757877347],[1539112641000,8593.381757877347],[1539114004000,8643.381757973757],[1539115270000,8643.381757973757],[1539116538000,8628.381757973757],[1539118079000,8613.382292507207],[1539119579000,8613.382292507207],[1539120813000,8613.382292507207],[1539122124000,8613.382292507207],[1539123547000,8613.382292507207],[1539124944000,8613.382292507207],[1539126184000,8613.382292507207],[1539127453000,8613.382292507207],[1539128850000,8613.382292507207],[1539130256000,8613.382292507207],[1539131589000,8609.632182448468],[1539133057000,8609.632182448468],[1539134160000,8609.632182448468],[1539135682000,8609.632182448468],[1539137097000,8609.679963536468],[1539138678000,8609.679963536468],[1539139939000,8609.679963536468],[1539141123000,8609.679963536468],[1539142667000,8609.679963536468],[1539143897000,8609.679963536468],[1539145305000,8609.679963536468],[1539146854000,8609.679963536468],[1539148374000,8609.679963536468],[1539149653000,8609.679963536468],[1539151029000,8609.679963536468],[1539152426000,8609.679963536468],[1539153880000,8609.684963536467],[1539155267000,8609.684963536467],[1539156418000,8609.684963536467],[1539157654000,8609.684963536467],[1539158951000,8609.684963536467],[1539160201000,8609.684963536467],[1539161668000,8609.684963536467],[1539163052000,8599.684963536467],[1539164535000,8599.684963536467],[1539165967000,8599.684963536467],[1539167317000,8599.684963536467],[1539168747000,8599.784963536467],[1539170014000,8599.784963536467],[1539171482000,8599.784963536467],[1539172885000,8600.772432976468],[1539174432000,8600.772432976468],[1539175902000,8600.772432976468],[1539177535000,8600.772432976468],[1539178933000,8600.772432976468],[1539180363000,8600.772432976468],[1539181724000,8600.772432976468],[1539183517000,8600.772432976468],[1539184848000,8599.683103760584],[1539186450000,8599.683103760584],[1539187888000,8598.699754130716],[1539189400000,8602.888338850715],[1539190730000,8602.888338850715],[1539192066000,8603.076356850715],[1539193393000,8603.076356850715],[1539194756000,8603.076356850715],[1539196072000,8603.076356850715],[1539197603000,8603.091456850716],[1539198948000,8603.102388820715],[1539200233000,8603.102388820715],[1539201508000,8603.102388820715],[1539202983000,8603.102388820715],[1539204403000,8603.102388820715],[1539205934000,8603.102388820715],[1539207185000,8603.102388820715],[1539208569000,8628.102388820715],[1539209924000,8628.102388820715],[1539211474000,8628.102388820715],[1539212977000,8628.199554478715],[1539214297000,8628.199554478715],[1539215672000,8628.299554478715],[1539216850000,8598.34288285426],[1539218468000,8598.34288285426],[1539219949000,8598.34288285426],[1539221117000,8598.34288285426],[1539222496000,8490.534617304857],[1539223880000,8490.534617304857],[1539225264000,8489.4213183097],[1539226695000,8489.4213183097],[1539228058000,8489.4213183097],[1539229659000,8507.500678796197],[1539231071000,8507.500678796197],[1539232317000,8507.500678796197],[1539233582000,8507.500678796197],[1539234946000,8507.500678796197],[1539236164000,8507.500678796197],[1539237463000,8507.500678796197],[1539239036000,8507.500678796197],[1539240699000,8507.500678796197],[1539242029000,8507.500678796197],[1539243679000,8507.500678796197],[1539245160000,8507.500678796197],[1539246905000,8507.500678796197],[1539248312000,8508.50075154013],[1539249695000,8508.51075154013],[1539251187000,8508.500751539044],[1539252632000,8508.500751539044],[1539253906000,8508.500751539044],[1539255093000,8508.500751539044],[1539256455000,8508.500751539044],[1539257819000,8508.500751539044],[1539259279000,8508.500751539044],[1539260859000,8507.500713277188],[1539262235000,8511.975690692188],[1539263458000,8511.975690692188],[1539264906000,8511.975690692188],[1539266564000,8511.975690692188],[1539267850000,8512.575690695288],[1539269124000,8512.575690695288],[1539270655000,8462.575690695288],[1539271990000,8512.58838212968],[1539273314000,8512.58838212968],[1539274894000,8512.58838212968],[1539276549000,8512.58838212968],[1539278150000,8512.58838212968],[1539279340000,8512.5</t>
  </si>
  <si>
    <t xml:space="preserve">  "uniswap": [[1541133701000,0],[1541135224000,0],[1541136767000,0],[1541138179000,0],[1541139793000,0],[1541141191000,0],[1541142546000,0.1],[1541144110000,0.1],[1541145585000,0.10001],[1541147128000,0.10552088334895303],[1541148548000,0.10652088334895303],[1541149798000,0.10652088334895303],[1541151388000,0.10652088334895303],[1541152683000,0.10652088334895303],[1541153929000,60.11615421668228],[1541155232000,90.02603578760687],[1541156517000,90.02603578760687],[1541157977000,90.24569318760688],[1541159498000,90.24569318760688],[1541160776000,90.24569318760688],[1541162093000,90.34569318760687],[1541163540000,90.34569318760687],[1541165044000,90.0644490119924],[1541166376000,91.26444901199238],[1541167692000,91.2644490119924],[1541169182000,91.4197447119924],[1541170775000,91.4197447119924],[1541172065000,91.4197447119924],[1541173480000,91.42974471199238],[1541174868000,91.42974471199238],[1541176140000,91.43504194807453],[1541177504000,91.44034101660385],[1541179151000,91.44034101660385],[1541180807000,91.44034101660385],[1541182332000,91.44034101660385],[1541183732000,91.44034101660385],[1541185118000,91.6575627439746],[1541186573000,91.6575627439746],[1541187732000,91.6575627439746],[1541189045000,91.66256274397459],[1541190392000,91.49973902674652],[1541191665000,91.49973902674652],[1541193112000,91.59973902674652],[1541194376000,91.59973902674652],[1541195811000,91.59973902674652],[1541197369000,91.18006771583198],[1541198595000,91.18006771583198],[1541200004000,91.04130019320269],[1541201341000,91.0313152157365],[1541203037000,91.0313152157365],[1541204518000,91.0313152157365],[1541205908000,91.0313152157365],[1541207569000,91.0313152157365],[1541208929000,91.0313152157365],[1541210357000,91.0313152157365],[1541211770000,91.0313152157365],[1541213469000,91.0313152157365],[1541214766000,91.0313152157365],[1541216060000,91.0313152157365],[1541217495000,91.0313152157365],[1541218957000,91.0313152157365],[1541220558000,91.0313152157365],[1541222080000,91.0313152157365],[1541223394000,91.0313152157365],[1541224886000,91.0313152157365],[1541226429000,90.99826057396494],[1541227718000,90.99826057396494],[1541229088000,90.99826057396494],[1541230532000,90.99826057396494],[1541231898000,90.99826057396494],[1541233433000,90.99826057396494],[1541234652000,90.99826057396494],[1541235990000,90.99826057396493],[1541237446000,90.99826057396493],[1541238896000,90.99826057396493],[1541240365000,90.99826057396493],[1541241626000,90.99826057396493],[1541242943000,90.99826057396493],[1541244376000,90.99826057396493],[1541245780000,90.99826057396493],[1541247186000,90.99826057396493],[1541248480000,91.19826057396493],[1541249783000,91.19826057396493],[1541251143000,91.19826057396493],[1541252545000,91.19826057396493],[1541253853000,91.19826057396493],[1541255079000,91.19826057396493],[1541256352000,86.19826057396493],[1541257903000,90.19826057396493],[1541259374000,90.19826057396493],[1541260931000,90.19826057396493],[1541262398000,90.19826057396493],[1541263855000,90.19826057396493],[1541265174000,90.19826057396493],[1541266429000,90.19826057396493],[1541267888000,90.19826057396493],[1541269202000,90.19826057396493],[1541270577000,90.19826057396493],[1541272155000,90.19826057396493],[1541273717000,90.19826057396493],[1541274940000,90.19826057396493],[1541276153000,90.19826057396493],[1541277572000,90.22304284623822],[1541278948000,90.22304284623822],[1541280355000,90.22304284623822],[1541281698000,90.22304284623822],[1541283168000,102.01204284623822],[1541284797000,102.01204284623822],[1541286198000,102.01204284623822],[1541287550000,102.04244284623822],[1541289098000,102.04244284623822],[1541290553000,102.04244284623822],[1541292007000,102.04244284623822],[1541293359000,102.04244284623822],[1541294751000,102.09213186496164],[1541296219000,102.09213186496164],[1541297633000,102.09213186496164],[1541298859000,102.09213186496164],[1541300364000,102.09213186496164],[1541301766000,102.09213186496164],[1541303251000,102.09213186496164],[1541304761000,102.09213186496164],[1541305860000,102.09213186496164],[1541307140000,102.09213186496164],[1541308327000,102.09213186496164],[1541309634000,102.09213186496164],[1541311009000,102.09213186496164],[1541312392000,102.09213186496164],[1541313735000,102.09213186496164],[1541315266000,102.09213186496164],[1541316687000,102.09213186496164],[1541318222000,101.84678345819795],[1541319614000,101.89582080104479],[1541321189000,101.89582080104479],[1541322715000,101.89582080104479],[1541324032000,101.89582080104479],[1541325594000,101.89582080104479],[1541326990000,101.89582080104479],[1541328642000,101.89582080104479],[1541330165000,101.89582080104479],[1541331303000,101.89582080104479],[1541332816000,101.89582080104479],[1541334271000,101.89582080104479],[1541335522000,101.89582080104479],[1541336876000,101.89582080104479],[1541338143000,101.90582080104481],[1541339621000,101.90582080104481],[1541340779000,101.90582080104481],[1541342165000,101.90582080104481],[1541343719000,101.90582080104481],[1541345242000,101.90582080104481],[1541346646000,101.90582080104481],[1541348327000,101.90582080104481],[1541349786000,101.90582080104481],[1541351371000,101.90582080104481],[1541352845000,101.90582080104481],[1541354451000,101.90582080104481],[1541355972000,101.90582080104481],[1541357369000,101.90582080104481],[1541358510000,101.90582080104481],[1541359960000,101.90582080104481],[1541361366000,101.90582080104481],[1541362792000,101.90582080104481],[1541364068000,101.90582080104481],[1541365268000,101.90582080104481],[1541366474000,101.90582080104481],[1541367902000,101.92776795306877],[1541369258000,101.92776795306877],[1541370802000,101.92776795306877],[1541372134000,101.92776795306877],[1541373696000,101.92776795306877],[1541375311000,101.92776795306877],[1541376846000,101.92776795306877],[1541378245000,101.92776795306877],[1541379866000,101.92776795306877],[1541381402000,101.92776795306877],[1541382807000,101.92776795306877],[1541384359000,101.92776795306877],[1541385870000,101.92776795306877],[1541387055000,101.92776795306877],[1541388447000,101.92776795306877],[1541389919000,101.92776795306877],[1541391421000,101.92776795306877],[1541392854000,101.92776795306877],[1541394101000,101.92776795306877],[1541395628000,101.92776795306877],[1541397214000,101.92776795306877],[1541398883000,101.92776795306877],[1541400455000,101.92776795306877],[1541401803000,101.92776795306877],[1541403163000,101.92776795306877],[1541404554000,101.92776795306877],[1541406087000,101.92776795306877],[1541407410000,101.92776795306877],[1541408749000,101.92776795306877],[1541410093000,101.92776795306877],[1541411222000,101.92776795306877],[1541412639000,101.92776795306877],[1541413867000,101.92776795306877],[1541415323000,101.92776795306877],[1541416700000,101.92776795306877],[1541418120000,101.92776795306877],[1541419560000,101.92776795306877],[1541420957000,101.92776795306877],[1541422325000,101.92826128974242],[1541423787000,101.92826128974242],[1541425413000,101.92826128974242],[1541426656000,101.92826128974242],[1541427940000,101.92826128974242],[1541429574000,101.92826128974242],[1541431151000,101.92826128974242],[1541432569000,102.18826128974241],[1541434190000,101.51731068406367],[1541435724000,101.51831068406368],[1541437191000,101.51931068406368],[1541438664000,101.51931068406368],[1541439981000,101.51978200061161],[1541441741000,101.51978200061161],[1541443060000,101.56978200061161],[1541444439000,101.56978200061161],[1541445740000,101.56978200061161],[1541447103000,101.6697820006116],[1541448426000,101.6697820006116],[1541449770000,101.68921155372654],[1541451065000,101.82967655372654],[1541452380000,101.82967655372654],[1541453776000,101.83437875372655],[1541455280000,101.83437875372655],[1541456665000,101.83527905162023],[1541458134000,101.83998125162023],[1541459335000,101.83998125162023],[1541460799000,101.84998125162022],[1541462150000,101.84998125162022],[1541463786000,101.84998125162022],[1541464998000,101.84998125162022],[1541466468000,101.84998125162022],[1541467670000,101.84998125162022],[1541469338000,101.84998125162022],[1541471041000,101.84998125162022],[1541472318000,101.84998125162022],[1541473783000,101.84998125162022],[1541475266000,101.84998125162022],[1541476866000,101.84998125162022],[1541478163000,101.84998125162022],[1541479693000,101.84998125162022],[1541481009000,101.84998125162022],[1541482521000,101.84998125162022],[1541483929000,101.84998125162022],[1541485178000,101.84998125162022],[1541486679000,101.84998125162022],[1541488219000,125.84998125162022],[1541489457000,125.88798125162023],[1541490713000,125.88798125162023],[1541492111000,125.88798125162023],[1541493609000,125.88798125162023],[1541495114000,125.88798125162023],[1541496522000,125.88798125162023],[1541498055000,125.41336447536573],[1541499385000,125.41336447536573],[1541500855000,125.41336447536573],[1541502161000,125.73736557536573],[1541503717000,125.73736557536573],[1541505216000,125.73736557536573],[1541506853000,125.73736557536573],[1541508377000,125.85736557536573],[1541509635000,125.85736557536573],[1541511091000,125.85736557536573],[1541512525000,126.35736557536573],[1541514161000,128.15736557536573],[1541515388000,128.15736557536573],[1541516778000,128.15736557536573],[1541518039000,128.15736557536573],[1541519476000,127.15736557536572],[1541521033000,127.65736557536572],[1541522359000,127.96736557536572],[1541523535000,128.06736557536576],[1541525040000,128.06736557536576],[1541526439000,128.06736557536576],[1541527791000,128.06736557536576],[1541529356000,128.06736557536576],[1541530725000,128.06736557536576],[1541532298000,128.06736557536576],[1541533727000,128.06736557536576],[1541535111000,128.06736557536576],[1541536506000,128.16736557536575],[1541537866000,128.16736557536575],[1541539047000,128.68736557536573],[1541540394000,128.74036557536573],[1541541857000,128.74036557536573],[1541543325000,128.74036557536573],[1541544745000,130.93573142536573],[1541546158000,131.43573142536576],[1541547728000,131.59073142536576],[1541549025000,367.59073142536573],[1541550643000,366.4449181146644],[1541552013000,366.9449181146644],[1541553460000,366.9449181146644],[1541554885000,366.9449181146644],[1541556375000,367.0364469146644],[1541557858000,367.0364469146644],[1541559509000,367.0594078887785],[1541560874000,367.0594078887785],[1541562381000,367.0690743031178],[1541563675000,367.0690743031178],[1541565035000,367.0690743031178],[1541566407000,367.11907430311777],[1541567917000,367.11907430311777],[1541569183000,411.1190743031178],[1541570752000,411.1190743031178],[1541572177000,411.1190743031178],[1541573677000,411.1190743031178],[1541575126000,411.1190743031178],[1541576662000,411.2910743031178],[1541578220000,411.31107430311783],[1541579496000,412.3086414485255],[1541580874000,412.3086414485255],[1541582352000,411.247415979245],[1541583729000,411.347415979245],[1541585073000,409.5619634006576],[1541586571000,409.5619634006576],[1541588040000,409.5619634006576],[1541589435000,409.5619634006576],[1541590779000,413.13551547002913],[1541592294000,413.13551547002913],[1541593754000,413.13551547002913],[1541595162000,413.13551547002913],[1541596423000,413.13551547002913],[1541597633000,412.00188821230637],[1541599074000,412.0518882123064],[1541600376000,412.0518882123064],[1541601800000,412.30130878081417],[1541603164000,412.4663087808142],[1541604526000,412.4663087808142],[1541606043000,413.0663087808142],[1541607230000,413.06630878081415],[1541608401000,413.15753878081415],[1541609892000,416.32115388081417],[1541611478000,416.32115388081417],[1541612800000,416.32115388081417],[1541614157000,416.32115388081417],[1541615565000,416.5691370808142],[1541616860000,416.5691370808142],[1541618334000,416.5691370808142],[1541619936000,416.5691370808142],[1541621321000,416.5731370808142],[1541622669000,416.5731370808142],[1541624240000,416.5731370808142],[1541625624000,415.50645165648035],[1541626915000,415.50645165648035],[1541628204000,415.50645165648035],[1541629606000,415.5645071564804],[1541630994000,415.5645071564804],[1541632142000,415.5645071564804],[1541633523000,415.5645071564804],[1541634748000,415.5645071564804],[1541636496000,415.56950715648037],[1541637714000,415.56950715648037],[1541639385000,415.56950715648037],[1541640723000,415.56950715648037],[1541642072000,415.56950715648037],[1541643698000,415.56950715648037],[1541645124000,415.56950715648037],[1541646417000,415.57950715648036],[1541647971000,415.6795071564804],[1541649336000,415.6795071564804],[1541650915000,415.6795071564804],[1541652182000,415.6795071564804],[1541653416000,415.6249458432175],[1541654949000,415.4663946879463],[1541656477000,415.5663946879463],[1541657766000,415.5863946879463],[1541659360000,415.8063946879463],[1541660955000,415.8063946879463],[1541662439000,415.8063946879463],[1541663858000,415.8063946879463],[1541665180000,415.8063946879463],[1541666692000,415.8063946879463],[1541668022000,415.95639468794633],[1541669258000,416.0064682879463],[1541670744000,416.0064682879463],[1541672216000,414.8301197277739],[1541673646000,414.8459197277739],[1541674931000,414.8459197277739],[1541676270000,414.8459197277739],[1541677766000,414.8459197277739],[1541679336000,414.8459197277739],[1541680639000,414.8459197277739],[1541682103000,415.3459197277739],[1541683514000,415.3459197277739],[1541685001000,415.3459197277739],[1541686264000,415.3459197277739],[1541687771000,415.3459197277739],[1541689204000,415.3459197277739],[1541690928000,415.3559197277739],[1541692258000,415.3559197277739],[1541693508000,415.3466543265631],[1541694774000,415.3466543265631],[1541696189000,415.3466543265631],[1541697548000,415.82847283375554],[1541699121000,418.32847283375554],[1541700599000,416.01335172955186],[1541701965000,416.06335172955187],[1541703520000,416.06335172955187],[1541704729000,416.19335172955186],[1541706163000,416.19335172955186],[1541707546000,416.19335172955186],[1541709043000,415.4059443041575],[1541710493000,415.4343779041575],[1541711802000,415.7705409088071],[1541713220000,415.7755409088071],[1541714503000,415.7755409088071],[1541715953000,416.0467754088071],[1541717259000,416.0467754088071],[1541718730000,415.8024287571813],[1541720142000,415.8024287571813],[1541721782000,415.8024287571813],[1541723325000,415.8024287571813],[1541724719000,415.8024287571813],[1541725962000,415.8024287571813],[1541727350000,415.8024287571813],[1541728908000,415.5550745437963],[1541730243000,415.5550745437963],[1541731706000,415.5650745437963],[1541733218000,415.5650745437963],[1541734687000,415.5750745437963],[1541736076000,415.5750745437963],[1541737562000,415.5750745437963],[1541739032000,415.5750745437963],[1541740429000,415.5750745437963],[1541741747000,415.5750745437963],[1541743460000,415.5750745437963],[1541744826000,415.5750745437963],[1541746212000,415.5750745437963],[1541747575000,415.5750745437963],[1541749087000,415.17241648320885],[1541750633000,415.1318725834219],[1541752076000,415.1318725834219],[1541753565000,415.3818725834219],[1541754858000,415.3818725834219],[1541756155000,415.3818725834219],[1541757497000,415.3818725834219],[1541758849000,415.3818725834219],[1541760271000,415.3818725834219],[1541761609000,415.3818725834219],[1541762895000,414.1333998140582],[1541764202000,414.91339981405815],[1541765734000,414.91339981405815],[1541766996000,414.91339981405815],[1541768300000,414.91339981405815],[1541769817000,414.91339981405815],[1541771340000,414.91339981405815],[1541772881000,414.91339981405815],[1541774156000,414.91339981405815],[1541775648000,414.91339981405815],[1541777000000,414.91339981405815],[1541778266000,414.91339981405815],[1541780030000,414.9169065377081],[1541781298000,414.9169065377081],[1541782771000,414.9169065377081],[1541783923000,414.9169065377081],[1541785428000,414.9169065377081],[1541786882000,414.9319065377081],[1541788222000,414.9319065377081],[1541789799000,414.9319065377081],[1541791165000,414.90989293009545],[1541792487000,414.90989293009545],[1541793911000,414.92417823009544],[1541795556000,414.8449034200026],[1541797091000,414.8449034200026],[1541798450000,415.0949034200026],[1541799773000,415.39490342000255],[1541801152000,415.39490342000255],[1541802644000,415.84290648779466],[1541804044000,416.0731064877947],[1541805585000,416.0995819877947],[1541806901000,416.0995819877947],[1541808283000,416.0995819877947],[1541809724000,416.12377064553147],[1541811155000,415.8794578518755],[1541812598000,415.8794578518755],[1541814104000,415.8794578518755],[1541815706000,415.8794578518755],[1541817146000,415.88045785187546],[1541818459000,415.88045785187546],[1541819751000,415.88845785187544],[1541821228000,415.93583015187545],[1541822493000,415.93583015187545],[1541823973000,415.93583015187545],[1541825282000,415.93583015187545],[1541826977000,415.94249865187544],[1541828344000,415.9434986518755],[1541829664000,415.9434986518755],[1541831001000,415.9434986518755],[1541832114000,416.1934986518755],[1541833697000,416.1934986518755],[1541835035000,416.1934986518755],[1541836467000,416.1934986518755],[1541838169000,416.19949865187544],[1541839590000,416.19949865187544],[1541840887000,416.19949865187544],[1541842356000,416.2014986518754],[1541843734000,416.2014986518754],[1541845167000,416.2014986518754],[1541846343000,416.2014986518754],[1541847833000,416.2014986518754],[1541849383000,413.4882188210318],[1541851160000,410.2665328623732],[1541852526000,410.2665328623732],[1541854128000,410.2665328623732],[1541855268000,410.2665328623732],[1541856940000,409.7720964769163],[1541858281000,409.7720964769163],[1541859750000,409.7720964769163],[1541861159000,409.7720964769163],[1541862443000,409.2192565913928],[1541863760000,409.2192565913928],[1541865126000,409.2192565913928],[1541866402000,409.2192565913928],[1541867755000,409.3370803188347],[1541869057000,420.0484902404423],[1541870562000,420.1084902404423],[1541871935000,422.10249024044225],[1541873217000,422.10249024044225],[1541874538000,421.7077727026006],[1541875912000,421.7077727026006],[1541877512000,421.7077727026006],[1541878846000,421.7077727026006],[1541880178000,422.05777270260063],[1541881596000,422.05777270260063],[1541883070000,422.05777270260063],[1541884563000,423.0379930289294],[1541885822000,423.10799302892946],[1541887199000,423.10799302892946],[1541888704000,423.35799302892946],[1541889993000,423.3250860099936],[1541891525000,433.14847624676645],[1541893006000,438.42267404980043],[1541894551000,438.5495222523739],[1541895948000,438.5495222523739],[1541897392000,439.69952225237387],[1541898822000,439.69952225237387],[1541900045000,439.45501798446605],[1541901394000,452.45501798446605],[1541902795000,452.6120679975644],[1541904319000,452.6120679975644],[1541905823000,460.0120679975644],[1541907157000,459.8826817983602],[1541908679000,459.8826817983602],[1541909985000,459.3993159748355],[1541911443000,459.3993159748355],[1541912691000,459.3993159748355],[1541914002000,459.3993159748355],[1541915360000,459.3993159748355],[1541916662000,459.3993159748355],[1541918075000,459.3993159748355],[1541919420000,459.4693159748355],[1541921042000,459.4693159748355],[1541922394000,459.4693159748355],[1541924115000,459.4693159748355],[1541925783000,459.4693159748355],[1541927175000,459.1429218117058],[1541928565000,459.1429218117058],[1541929809000,459.1429218117058],[1541931248000,459.1429218117058],[1541932749000,459.1429218117058],[1541934343000,459.1429218117058],[1541935604000,479.1429218117058],[1541936848000,478.9626581165746],[1541938243000,478.9626581165746],[1541939475000,478.9626581165746],[1541940739000,478.9626581165746],[1541942204000,478.9626581165746],[1541943493000,478.9626581165746],[1541945087000,478.9626581165746],[1541946618000,478.97265811657456],[1541947822000,478.4829039734894],[1541949327000,478.63290397348936],[1541950770000,478.63290397348936],[1541952216000,478.63290397348936],[1541953317000,479.08419761395476],[1541954582000,479.08419761395476],[1541956074000,479.08419761395476],[1541957457000,479.2276919509846],[1541959034000,479.2276919509846],[1541960672000,479.3286919509846],[1541962215000,479.3286919509846],[1541963596000,479.4286919509846],[1541965061000,479.4286919509846],[1541966357000,479.43219833127915],[1541967553000,479.43219833127915],[1541968983000,479.43219833127915],[1541970315000,479.43219833127915],[1541971888000,479.43219833127915],[1541973242000,479.43219833127915],[1541974854000,479.4322983312791],[1541976080000,479.36130571573045],[1541977619000,479.6569203157305],[1541979141000,479.6569203157305],[1541980530000,479.6569203157305],[1541981746000,479.6622981225854],[1541983213000,479.6622981225854],[1541984452000,479.6622981225854],[1541985995000,479.6622981225854],[1541987229000,479.6622981225854],[1541988650000,479.6622981225854],[1541990301000,479.6622981225854],[1541991929000,479.59393647403266],[1541993343000,479.593036176139],[1541994843000,479.59309477613897],[1541996209000,479.59309477613897],[1541997638000,479.59309477613897],[1541999128000,479.59309477613897],[1542000559000,479.59309477613897],[1542001914000,479.3649335728918],[1542003228000,479.3649335728918],[1542004648000,478.2742964269178],[1542006075000,478.2742964269178],[1542007425000,478.2742964269178],[1542009076000,478.02900666685093],[1542010385000,478.02900666685093],[1542011780000,478.02900666685093],[1542013490000,478.02900666685093],[1542015136000,478.02900666685093],[1542016384000,478.02900666685093],[1542017780000,479.02900666685093],[1542019127000,479.02900666685093],[1542020436000,479.02900666685093],[1542021916000,479.02900666685093],[1542023381000,479.1872606478064],[1542024638000,479.1872606478064],[1542026005000,479.1872606478064],[1542027394000,479.1872606478064],[1542029000000,479.1872606478064],[1542030400000,479.1872606478064],[1542031749000,479.1872606478064],[1542033085000,476.6933384659105],[1542034573000,476.79333846591044],[1542035966000,476.79333846591044],[1542037350000,476.79333846591044],[1542038541000,476.79333846591044],[1542039827000,476.6044253526198],[1542041127000,476.6044253526198],[1542042624000,476.79442535261984],[1542043974000,476.79442535261984],[1542045244000,475.9841731659554],[1542046589000,475.346006854619],[1542048139000,474.6200239861924],[1542049580000,474.6200239861924],[1542051073000,473.43688117211383],[1542052542000,473.43688117211383],[1542053899000,473.43709277812883],[1542055100000,473.43709277812883],[1542056452000,473.43709277812883],[1542057712000,473.43709277812883],[1542058894000,474.44069277812883],[1542060265000,474.44081016199965],[1542061862000,474.4406929613314],[1542063228000,474.4406929613314],[1542064809000,474.4406929613314],[1542066091000,474.5406929613314],[1542067454000,474.5406929613314],[1542068921000,474.5506929613314],[1542070360000,474.5506929613314],[1542071780000,474.355172264065],[1542073207000,474.555172264065],[1542074581000,474.555172264065],[1542075748000,474.5787863207511],[1542077302000,475.8313022296819],[1542078691000,476.3413022296819],[1542080091000,476.5401222296819],[1542081514000,476.5401222296819],[1542082899000,476.7401222296819],[1542084395000,476.7401222296819],[1542085646000,476.7401222296819],[1542087060000,476.7401222296819],[1542088469000,474.8752391715036],[1542090178000,474.8952391715036],[1542091375000,475.3952391715036],[1542092753000,475.3952391715036],[1542094064000,475.3952391715036],[1542095480000,474.16214695761226],[1542097013000,474.2134223776123],[1542098415000,474.2907243893087],[1542099992000,473.9948396358265],[1542101399000,474.59942976797487],[1542102852000,474.59942976797487],[1542104504000,474.8994297679748],[1542105787000,474.8994297679748],[1542107173000,474.8994297679748],[1542108626000,474.8994297679748],[1542110025000,474.8994297679748],[1542111419000,474.8994297679748],[1542113028000,479.99942976797485],[1542114455000,480.00942976797484],[1542115953000,480.00942976797484],[1542117373000,480.00942976797484],[1542118866000,480.00942976797484],[1542120391000,481.49942976797485],[1542122102000,481.49942976797485],[1542123742000,481.53942976797487],[1542125190000,481.53942976797487],[1542126506000,481.53942976797487],[1542127956000,481.53942976797487],[1542129179000,481.53942976797487],[1542130516000,481.51194665620966],[1542131772000,481.51194665620966],[1542133144000,481.51194665620966],[1542134640000,481.51194665620966],[1542136035000,481.51194665620966],[1542137637000,481.51194665620966],[1542139069000,481.51194665620966],[1542140360000,481.51194665620966],[1542141767000,481.51194665620966],[1542143389000,481.51194665620966],[1542144779000,481.51194665620966],[1542146223000,481.5221809646799],[1542147450000,481.5353714018085],[1542148614000,481.53950990180846],[1542150020000,481.24680677415205],[1542151132000,481.24680677415205],[1542152542000,481.24680677415205],[1542153820000,481.24680677415205],[1542155188000,481.24680677415205],[1542156560000,481.24680677415205],[1542158079000,481.24680677415205],[1542159456000,479.4145633753331],[1542160805000,479.4145633753331],[1542162249000,596.6309383753329],[1542163823000,596.6309383753329],[1542165209000,596.6205608914414],[1542166850000,596.6205608914414],[1542168361000,596.6205608914414],[1542169630000,596.6205608914414],[1542171062000,596.6205608914414],[1542172523000,596.6205608914414],[1542174055000,596.6205608914414],[1542175531000,596.6205608914414],[1542177015000,596.6205608914414],[1542178220000,596.6205608914414],[1542179603000,596.6205608914414],[1542181120000,596.6205608914414],[1542182615000,596.6205608914414],[1542184151000,596.6205608914414],[1542185758000,596.6342148472479],[1542187059000,596.7984775322609],[1542188441000,596.7984775322609],[1542190087000,596.7984775322609],[1542191630000,596.7984775322609],[1542192939000,596.7984775322609],[1542194334000,597.3991159120634],[1542195859000,597.32521791831],[1542197396000,596.3362751538274],[1542198654000,596.3362751538274],[1542200038000,596.3362751538274],[1542201514000,596.3362751538274],[1542202848000,595.3473974994448],[1542204154000,595.3473974994448],[1542205584000,595.3473974994448],[1542206998000,592.6149026402038],[1542208371000,592.8649026402038],[1542209844000,592.8866890886222],[1542211253000,592.8868937590076],[1542212758000,595.5868937590077],[1542214124000,595.3267492427258],[1542215643000,595.3267492427258],[1542216927000,594.3381758982955],[1542218526000,591.7933264366341],[1542220082000,591.7933264366341],[1542221371000,592.2933264366341],[1542222719000,593.0433264366341],[1542224099000,594.0560529092227],[1542225370000,592.1550707666473],[1542226712000,592.1550707666473],[1542228035000,593.5711036644917],[1542229409000,592.5873069003721],[1542230814000,590.6261156649992],[1542232153000,590.6261156649992],[1542233536000,589.8393342425535],[1542234798000,589.1331399796763],[1542236176000,588.1276732439037],[1542237777000,588.1276732439037],[1542239129000,577.4855638069057],[1542240616000,577.4098359285113],[1542241932000,577.4100359285112],[1542243508000,576.6698862349867],[1542245286000,576.6884761218516],[1542246924000,576.6884761218516],[1542248314000,576.6884761218516],[1542249669000,576.6884761218516],[1542251079000,576.6884761218516],[1542252391000,577.6884761218516],[1542253814000,577.6884761218516],[1542255040000,577.6884761811448],[1542256432000,582.5583344837411],[1542258006000,583.032366063657],[1542259387000,583.032366063657],[1542260944000,583.032366063657],[1542262645000,583.032366063657],[1542263974000,583.032366063657],[1542265178000,583.032366063657],[1542266620000,583.032366063657],[1542268000000,583.032366063657],[1542269384000,583.032366063657],[1542270610000,583.032366063657],[1542271879000,583.032366063657],[1542273271000,583.032366063657],[1542274795000,583.032366063657],[1542276259000,581.4907996325655],[1542277812000,581.4907996325655],[1542279194000,581.4917809325655],[1542280574000,581.7917809325654],[1542282048000,582.0917809325655],[1542283306000,582.3417809325655],[1542284847000,582.9417809325655],[1542286355000,582.9417809325655],[1542287842000,582.9417809325655],[1542288990000,581.9533506360348],[1542290315000,581.9533506360348],[1542291492000,580.4112268350382],[1542292968000,580.6108779788951],[1542294679000,578.8956014838702],[1542296178000,578.9056014838702],[1542297460000,578.0162631163598],[1542298725000,577.0326257652235],[1542300067000,577.0326257652235],[1542301674000,578.0187894143035],[1542303148000,578.0377894132043],[1542304701000,578.0377894132043],[1542306017000,570.1441725928236],[1542307685000,570.2441725928236],[1542308991000,570.2441725928236],[1542310362000,570.2511725928235],[1542311818000,570.1506895815484],[1542313173000,570.0613704371041],[1542314525000,569.3212216179013],[1542315932000,569.3212216179013],[1542317389000,570.9310974915769],[1542318744000,571.3310974915769],[1542320079000,572.8106299911959],[1542321723000,572.8106299911959],[1542323231000,573.1106299911959],[1542324578000,573.1106299911959],[1542325984000,573.1106299911959],[1542327517000,571.6302417717993],[1542328680000,571.9302417717993],[1542330174000,571.9402417717993],[1542331626000,571.9402417717993],[1542333047000,572.1222981574541],[1542334458000,572.1222981574541],[1542335871000,572.7493990862895],[1542337111000,572.7493990862895],[1542338509000,572.7493990862895],[1542339847000,572.7493990862895],[1542341124000,572.7493990862895],[1542342531000,572.7493990862895],[1542343971000,572.7493990862895],[1542345435000,572.7493990862895],[1542346823000,572.7493990862895],[1542348086000,572.7493990862895],[1542349552000,572.7493990862895],[1542350796000,572.7815224862894],[1542352158000,572.7815224862894],[1542353530000,572.7815224862894],[1542355062000,572.8373107553956],[1542356433000,572.8373107553956],[1542357635000,573.4497856558015],[1542358976000,573.4497856558015],[1542360232000,573.4497856558015],[1542361604000,573.4497856558015],[1542363017000,573.9497856558015],[1542364475000,573.2482768693917],[1542366020000,573.2482768693917],[1542367353000,573.2482768693917],[1542368660000,574.3982768693917],[1542369976000,574.8982768693917],[1542371256000,574.8982768693917],[1542372778000,575.3982768693917],[1542374137000,575.3982768693917],[1542375628000,575.3982768693917],[1542376993000,575.3982768693917],[1542378460000,575.3982768693917],[1542379915000,574.8539806849863],[1542381539000,574.854487255202],[1542382830000,574.854487255202],[1542384341000,574.5402977287677],[1542385854000,574.5402977287677],[1542387460000,575.0402977287677],[1542388846000,575.0402977287677],[1542390331000,575.0564060774184],[1542391802000,575.3206439660488],[1542393349000,575.3206439660488],[1542394643000,576.2206439660488],[1542395930000,576.2206439660488],[1542397639000,576.2206439660488],[1542399034000,576.2206439660488],[1542400435000,576.2206439660488],[1542401843000,576.2206439660488],[1542403198000,578.2206439660488],[1542404624000,578.2206439660488],[1542405959000,576.8086614614474],[1542407543000,577.4086614614474],[1542408759000,577.4086614614474],[1542410140000,577.9017749885522],[1542411439000,577.9517749885522],[1542412686000,577.9517749885522],[1542414243000,578.5925049885522],[1542415503000,578.8925049885522],[1542417088000,578.8925049885522],[1542418478000,578.8925049885522],[1542420018000,578.8925049885522],[1542421457000,578.8925049885522],[1542422675000,578.8925049885522],[1542424187000,578.8925049885522],[1542425365000,579.1429037250971],[1542426816000,579.1429037250971],[1542428378000,579.1429037250971],[1542429909000,578.5421378960392],[1542431499000,578.0174344129211],[1542432803000,578.1624390129211],[1542434245000,578.1828376971255],[1542435870000,577.9962705280782],[1542437104000,577.9962705280782],[1542438478000,577.9962705280782],[1542440006000,577.9962705280782],[1542441406000,577.9206571315191],[1542442648000,577.9206571315191],[1542444255000,577.9206571315191],[1542445768000,572.2966562309635],[1542447076000,572.5858502538855],[1542448371000,572.5858502538855],[1542449891000,572.5858502538855],[1542451087000,572.5858502538855],[1542452754000,572.5858502538855],[1542454069000,572.5858502538855],[1542455499000,572.5858502538855],[1542456995000,572.5858502538855],[1542458345000,572.5858502538855],[1542459816000,572.5858502538855],[1542461327000,572.1934540479695],[1542462791000,572.1934540479695],[1542464219000,572.1934540479695],[1542465549000,572.1934540479695],[1542467035000,572.1934540479695],[1542468382000,572.1934540479695],[1542469838000,572.1934540479695],[1542471189000,572.1991724419078],[1542472690000,572.1991724419078],[1542474161000,572.1991724419078],[1542475502000,572.1991724419078],[1542476878000,572.1991724419078],[1542478399000,572.1991724419078],[1542480034000,572.4991724419077],[1542481330000,572.4991724419077],[1542482550000,572.4991724419077],[1542483997000,572.4991724419077],[1542485313000,572.4991724419077],[1542486772000,572.4991724419077],[1542488202000,572.4991724419077],[154248954</t>
  </si>
  <si>
    <t xml:space="preserve">  "dydx": [[1537918839000,0],[1537920351000,0],[1537921728000,0],[1537922897000,0],[1537924215000,0],[1537925407000,0],[1537926921000,0],[1537928343000,0],[1537929809000,0],[1537931284000,0],[1537932750000,0],[1537934264000,0],[1537935757000,0],[1537937434000,0],[1537938775000,0],[1537940208000,0],[1537941552000,0],[1537942770000,0],[1537944246000,0],[1537945675000,0],[1537947136000,0],[1537948443000,0],[1537949756000,0],[1537951214000,0],[1537952494000,0],[1537954022000,0],[1537955494000,0],[1537956909000,0],[1537958473000,0],[1537959901000,0],[1537961262000,0],[1537962707000,0],[1537963973000,0],[1537965124000,0],[1537966707000,0],[1537968117000,0],[1537969584000,0],[1537971067000,0],[1537972534000,0],[1537973767000,0],[1537975093000,0],[1537976563000,0],[1537977933000,0],[1537979287000,0],[1537980606000,0],[1537982162000,0],[1537983696000,0],[1537985172000,0],[1537986615000,0],[1537988208000,0],[1537989593000,0],[1537990865000,0],[1537992503000,0],[1537993834000,0],[1537995406000,0],[1537996854000,0],[1537998158000,0],[1537999509000,0],[1538000936000,0],[1538002355000,0],[1538003567000,0],[1538005195000,0],[1538006651000,0],[1538008144000,0],[1538009433000,0],[1538010725000,0],[1538011950000,0],[1538013326000,0],[1538014822000,0],[1538016397000,0],[1538017842000,0],[1538019221000,0],[1538020515000,0],[1538021819000,0],[1538023404000,0],[1538024920000,0],[1538026428000,0],[1538027648000,0],[1538029102000,0],[1538030378000,0],[1538032005000,0],[1538033663000,0],[1538035063000,0],[1538036389000,0],[1538037871000,0],[1538039376000,0],[1538040786000,0],[1538042229000,0],[1538043504000,0],[1538044863000,0],[1538046407000,0],[1538047662000,0],[1538049163000,0],[1538050703000,0],[1538052175000,0],[1538053593000,0],[1538054938000,0],[1538056323000,0],[1538057669000,0],[1538059249000,0],[1538060894000,0],[1538062222000,0],[1538063817000,0],[1538065170000,0],[1538066599000,0],[1538068112000,0],[1538069635000,0],[1538071011000,0],[1538072279000,0],[1538073776000,0],[1538075237000,0],[1538076880000,0],[1538078369000,0],[1538079653000,0],[1538080928000,0],[1538082200000,0],[1538083473000,0],[1538084837000,0],[1538086273000,0],[1538087667000,0],[1538089097000,0],[1538090405000,0],[1538091806000,0],[1538093343000,0],[1538094686000,0],[1538095985000,0],[1538097426000,0],[1538098842000,0],[1538100193000,0],[1538101542000,0],[1538103115000,0],[1538104413000,0],[1538105954000,0],[1538107308000,0],[1538108550000,0],[1538110102000,0],[1538111480000,0],[1538112706000,0],[1538114153000,0],[1538115788000,0],[1538117256000,0],[1538118651000,0],[1538120081000,0],[1538121569000,0],[1538123157000,0],[1538124607000,0],[1538126056000,0],[1538127350000,0],[1538128689000,0],[1538130074000,0],[1538131500000,0],[1538132955000,0],[1538134292000,0],[1538135659000,0],[1538137000000,0],[1538138415000,0],[1538140000000,0],[1538141529000,0],[1538142908000,0],[1538144525000,0],[1538145855000,0],[1538147277000,0],[1538148787000,0],[1538150128000,0],[1538151451000,0],[1538152828000,0],[1538154278000,0],[1538156040000,0],[1538157383000,0],[1538159164000,0],[1538160714000,0],[1538162300000,0],[1538163587000,0],[1538164930000,0],[1538166265000,0],[1538167579000,0],[1538168987000,0],[1538170459000,0],[1538171948000,0],[1538173276000,0],[1538174648000,0],[1538175832000,0],[1538177088000,0],[1538178397000,0],[1538179732000,0],[1538181432000,0],[1538183014000,0],[1538184454000,0],[1538185837000,0],[1538187288000,0],[1538188686000,0],[1538190041000,0],[1538191446000,0],[1538192594000,0],[1538194111000,0],[1538195707000,0],[1538197073000,0],[1538198514000,0],[1538199792000,0],[1538201437000,0],[1538202741000,0],[1538204288000,0],[1538205608000,0],[1538207020000,0],[1538208341000,0],[1538209925000,0],[1538211235000,0],[1538212617000,0],[1538213880000,0],[1538215239000,0],[1538216651000,0],[1538218116000,0],[1538219460000,0],[1538220876000,0],[1538222259000,0],[1538223437000,0],[1538224708000,0],[1538225943000,0],[1538227484000,0],[1538229015000,0],[1538230411000,0],[1538231998000,0],[1538233422000,0],[1538234727000,0],[1538236325000,0],[1538237598000,0],[1538238880000,0],[1538240418000,0],[1538241850000,0],[1538243211000,0],[1538244616000,0],[1538245970000,0],[1538247307000,0],[1538248747000,0],[1538250248000,0],[1538251492000,0],[1538252855000,0],[1538254221000,0],[1538255604000,0],[1538257203000,0],[1538258497000,0],[1538260029000,0],[1538261649000,0],[1538263106000,0],[1538264601000,0],[1538266263000,0],[1538267713000,0],[1538269301000,0],[1538270543000,0],[1538271808000,0],[1538273115000,0],[1538274478000,0],[1538275615000,0],[1538277094000,0],[1538278345000,0],[1538279752000,0],[1538280947000,0],[1538282438000,0],[1538283646000,0],[1538285154000,0],[1538286731000,0],[1538288415000,0],[1538289844000,0],[1538291250000,0],[1538292949000,0],[1538294506000,0],[1538295982000,0],[1538297530000,0],[1538299061000,0],[1538300427000,0],[1538301783000,0],[1538303232000,0],[1538304550000,0],[1538306146000,0],[1538307573000,0],[1538308922000,0],[1538310125000,0],[1538311777000,0],[1538313088000,0],[1538314525000,0],[1538315830000,0],[1538317143000,0],[1538318721000,0],[1538320276000,0],[1538321660000,0],[1538323165000,0],[1538324368000,0],[1538325735000,0],[1538327136000,0],[1538328687000,0],[1538330047000,0],[1538331355000,0],[1538332693000,0],[1538334142000,0],[1538335683000,0],[1538337075000,0],[1538338387000,0],[1538339764000,0],[1538341176000,0],[1538342473000,0],[1538344022000,0],[1538345455000,0],[1538346914000,0],[1538348235000,0],[1538349499000,0],[1538350982000,0],[1538352367000,0],[1538354074000,0],[1538355653000,0],[1538356918000,0],[1538358211000,0],[1538359726000,0],[1538361031000,0],[1538362298000,0],[1538363884000,0],[1538365324000,0],[1538366892000,0],[1538368491000,0],[1538369877000,0],[1538371255000,0],[1538372694000,0],[1538374136000,0],[1538375615000,0],[1538377002000,0],[1538378223000,0],[1538379579000,0],[1538380969000,0],[1538382412000,0],[1538383711000,0],[1538385231000,0],[1538386467000,0],[1538388048000,0],[1538389490000,0],[1538390866000,0],[1538392262000,0],[1538393749000,0],[1538395200000,0],[1538396750000,0],[1538398330000,0],[1538399759000,0],[1538401111000,0],[1538402486000,0],[1538404002000,0],[1538405534000,0],[1538406793000,0],[1538408002000,0],[1538409366000,0],[1538410625000,0],[1538411802000,0],[1538413355000,0],[1538414624000,0],[1538416016000,0],[1538417373000,0],[1538418856000,0],[1538420353000,0],[1538421801000,0],[1538423402000,0],[1538424883000,0],[1538426266000,0],[1538427451000,0],[1538428692000,0],[1538430042000,0],[1538431429000,0],[1538432985000,0],[1538434356000,0],[1538435819000,0],[1538437631000,0],[1538438814000,0],[1538440199000,0],[1538441698000,0],[1538443027000,0],[1538444450000,0],[1538445958000,0],[1538447688000,0],[1538449207000,0],[1538450453000,0],[1538451716000,0],[1538453177000,0],[1538454706000,0],[1538456030000,0],[1538457286000,0],[1538458508000,0],[1538459780000,0],[1538461365000,0],[1538463074000,0],[1538464528000,0],[1538465966000,0],[1538467500000,0],[1538468908000,0],[1538470345000,0],[1538471904000,0],[1538473342000,0],[1538474859000,0],[1538476436000,0],[1538477682000,0],[1538479036000,0],[1538480228000,0],[1538481432000,0],[1538482973000,0],[1538484435000,0],[1538485667000,0],[1538486968000,0],[1538488159000,0],[1538489640000,0],[1538491101000,0],[1538492789000,0],[1538494378000,0],[1538495701000,0],[1538497104000,0],[1538498440000,0],[1538499865000,0],[1538501319000,0],[1538502402000,0],[1538503626000,0],[1538504808000,0],[1538506136000,0],[1538507618000,0],[1538509174000,0],[1538510609000,0],[1538511832000,0],[1538513239000,0],[1538514718000,0],[1538515988000,0],[1538517171000,0],[1538518804000,0],[1538520149000,0],[1538521431000,0],[1538522876000,0],[1538524229000,0],[1538525679000,0],[1538527021000,0],[1538528369000,0],[1538529779000,0],[1538531390000,0],[1538532911000,0],[1538534287000,0],[1538535584000,0],[1538537106000,0],[1538538682000,0],[1538539952000,0],[1538541404000,0],[1538542886000,0],[1538544316000,0],[1538545850000,0],[1538547094000,0],[1538548587000,0],[1538550260000,0],[1538551658000,0],[1538553142000,0],[1538554648000,0],[1538555926000,0],[1538557317000,0],[1538558935000,0],[1538560179000,0],[1538561489000,0],[1538562906000,0],[1538564154000,0],[1538565698000,0],[1538567014000,0],[1538568527000,0],[1538569865000,0],[1538571172000,0],[1538572505000,0],[1538573991000,0],[1538575624000,0],[1538577144000,0],[1538578596000,0],[1538580058000,0],[1538581355000,0],[1538582961000,0],[1538584261000,0],[1538586111000,0],[1538587488000,0],[1538588832000,0],[1538590267000,0],[1538591868000,0],[1538593183000,0],[1538594819000,0],[1538596261000,0],[1538597571000,0],[1538598925000,0],[1538600231000,0],[1538601647000,0],[1538602958000,0],[1538604226000,0],[1538605757000,0],[1538606937000,0],[1538608416000,0],[1538609680000,0],[1538610902000,0],[1538612342000,0],[1538613683000,0],[1538615075000,0],[1538616465000,0],[1538617953000,0],[1538619516000,0],[1538620959000,0],[1538622441000,0],[1538623872000,0],[1538625322000,0],[1538627043000,0],[1538628222000,0],[1538629666000,0],[1538631256000,0],[1538632510000,0],[1538633901000,0],[1538635249000,0],[1538636561000,0],[1538638032000,0],[1538639622000,0],[1538641006000,0],[1538642277000,0],[1538643625000,0],[1538644909000,0],[1538646442000,0],[1538647814000,0],[1538649008000,0],[1538650321000,0],[1538651795000,0],[1538653151000,0],[1538654606000,0],[1538656083000,0],[1538657415000,0],[1538658767000,0],[1538660274000,0],[1538661670000,0],[1538663027000,0],[1538664676000,0],[1538666083000,0],[1538667394000,0],[1538668901000,0],[1538670314000,0],[1538671804000,0],[1538673251000,0],[1538674585000,0],[1538675956000,0],[1538677309000,0],[1538678581000,0],[1538679864000,0],[1538681400000,0],[1538682637000,0],[1538684115000,0],[1538685500000,0],[1538686797000,0],[1538688030000,0],[1538689535000,0],[1538690845000,0],[1538692436000,0],[1538693738000,0],[1538695206000,0],[1538696577000,0],[1538698064000,0],[1538699187000,0],[1538700722000,0],[1538702214000,0],[1538703558000,0],[1538705024000,0],[1538706372000,0],[1538707874000,0],[1538709266000,0],[1538710653000,0],[1538712014000,0],[1538713425000,0],[1538714836000,0],[1538716242000,0],[1538717650000,0],[1538719073000,0],[1538720520000,0],[1538722114000,0],[1538723370000,0],[1538724807000,0],[1538726418000,0],[1538727695000,0],[1538729009000,0],[1538730542000,0],[1538732100000,0],[1538733544000,0],[1538735182000,0],[1538736333000,0],[1538737724000,0],[1538738980000,0],[1538740268000,0],[1538741600000,0],[1538743062000,0],[1538744552000,0],[1538745886000,0],[1538746922000,0],[1538748544000,0],[1538750062000,0],[1538751388000,0],[1538752767000,0],[1538754297000,0],[1538755691000,0],[1538757099000,0],[1538758535000,0],[1538760090000,0],[1538761566000,0],[1538762939000,0],[1538764379000,0],[1538765914000,0],[1538767382000,0],[1538768784000,0],[1538770382000,0],[1538771727000,0],[1538773217000,0],[1538774710000,0],[1538776129000,0],[1538777473000,0],[1538778896000,0],[1538780242000,0],[1538781502000,0],[1538783123000,0],[1538784466000,0],[1538785683000,0],[1538787274000,0],[1538788694000,0],[1538790099000,0],[1538791388000,0],[1538792632000,0],[1538794063000,0],[1538795371000,0],[1538796733000,0],[1538798220000,0],[1538799529000,0],[1538800875000,0],[1538802369000,0],[1538803733000,0],[1538805216000,0],[1538806364000,0],[1538807681000,0],[1538809189000,0],[1538810655000,0],[1538811954000,0],[1538813537000,0],[1538814843000,0],[1538816092000,0],[1538817678000,0],[1538819071000,0],[1538820494000,0],[1538821676000,0],[1538822876000,0],[1538824248000,0],[1538825503000,0],[1538827088000,0],[1538828552000,0],[1538829957000,0],[1538831251000,0],[1538832576000,0],[1538834193000,0],[1538835570000,0],[1538837058000,0],[1538838457000,0],[1538839820000,0],[1538841320000,0],[1538842664000,0],[1538844042000,0],[1538845334000,0],[1538846782000,0],[1538848044000,0],[1538849246000,0],[1538850674000,0],[1538852289000,0],[1538853553000,0],[1538854808000,0],[1538856324000,0],[1538857703000,0],[1538859124000,0],[1538860497000,0],[1538861799000,0],[1538863202000,0],[1538864579000,0],[1538865977000,0],[1538867296000,0],[1538868948000,0],[1538870547000,0],[1538871913000,0],[1538873470000,0],[1538874918000,0],[1538876285000,0],[1538877441000,0],[1538878716000,0],[1538880203000,0],[1538881656000,0],[1538883043000,0],[1538884494000,0],[1538885986000,0],[1538887502000,0],[1538888615000,0],[1538890028000,0],[1538891296000,0],[1538892891000,0],[1538894310000,0],[1538895697000,0],[1538897142000,0],[1538898488000,0],[1538899857000,0],[1538901277000,0],[1538902871000,0],[1538904326000,0],[1538905527000,0],[1538906766000,0],[1538908136000,0],[1538909600000,0],[1538911026000,0],[1538912558000,0],[1538913896000,0],[1538915180000,0],[1538916448000,0],[1538917879000,0],[1538919144000,0],[1538920711000,0],[1538921886000,0],[1538923489000,0],[1538924812000,0],[1538926375000,0],[1538927654000,0],[1538929056000,0],[1538930322000,0],[1538931752000,0],[1538932997000,0],[1538934426000,0],[1538935707000,0],[1538937040000,0],[1538938437000,0],[1538939860000,0],[1538941348000,0],[1538942654000,0],[1538944170000,0],[1538945414000,0],[1538946749000,0],[1538948312000,0],[1538949715000,0],[1538950973000,0],[1538952282000,0],[1538953816000,0],[1538954957000,0],[1538956269000,0],[1538957613000,0],[1538959009000,0],[1538960459000,0],[1538961774000,0],[1538963299000,0],[1538964699000,0],[1538966128000,0],[1538967560000,0],[1538969152000,0],[1538970465000,0],[1538971770000,0],[1538973132000,0],[1538974396000,0],[1538976017000,0],[1538977648000,0],[1538978987000,0],[1538980216000,0],[1538981780000,0],[1538983194000,0],[1538984559000,0],[1538985877000,0],[1538987205000,0],[1538988612000,0],[1538990162000,0],[1538991373000,0],[1538992647000,0],[1538993884000,0],[1538995356000,0],[1538996835000,0],[1538998163000,0],[1538999507000,0],[1539000831000,0],[1539002423000,0],[1539003847000,0],[1539005211000,0],[1539006701000,0],[1539007861000,0],[1539009283000,0],[1539010824000,0],[1539012201000,0],[1539013903000,0],[1539015335000,0],[1539016883000,0],[1539018229000,0],[1539019643000,0],[1539020977000,0],[1539022195000,0],[1539023469000,0],[1539024786000,0],[1539026327000,0],[1539027899000,0],[1539029092000,0],[1539030559000,0],[1539031844000,0],[1539033482000,0],[1539034832000,0],[1539036156000,0],[1539037515000,0],[1539038669000,0],[1539039979000,0],[1539041418000,0],[1539043094000,0],[1539044376000,0],[1539045559000,0],[1539046792000,0],[1539047995000,0],[1539049430000,0],[1539050899000,0],[1539052355000,0],[1539053771000,0],[1539055217000,0],[1539056654000,0],[1539058125000,0],[1539059635000,0],[1539061081000,0],[1539062431000,0],[1539063749000,0],[1539065560000,0],[1539066823000,0],[1539068140000,0],[1539069735000,0],[1539071138000,0],[1539072351000,0],[1539073711000,0],[1539075160000,0],[1539076801000,0],[1539077948000,0],[1539079473000,0],[1539080873000,0],[1539082188000,0],[1539083584000,0],[1539084961000,0],[1539086546000,0],[1539087865000,0],[1539089130000,0],[1539090564000,0],[1539092236000,0],[1539093646000,0],[1539094960000,0],[1539096393000,0],[1539097646000,0],[1539099268000,0],[1539100924000,0],[1539102364000,0],[1539103701000,0],[1539105121000,0],[1539106481000,0],[1539107925000,0],[1539109667000,0],[1539111283000,0],[1539112641000,0],[1539114004000,0],[1539115270000,0],[1539116538000,0],[1539118079000,0],[1539119579000,0],[1539120813000,0],[1539122124000,0],[1539123547000,0],[1539124944000,0],[1539126184000,0],[1539127453000,0],[1539128850000,0],[1539130256000,0],[1539131589000,0],[1539133057000,0],[1539134160000,0],[1539135682000,0],[1539137097000,0],[1539138678000,0],[1539139939000,0],[1539141123000,0],[1539142667000,0],[1539143897000,0],[1539145305000,0],[1539146854000,0],[1539148374000,0],[1539149653000,0],[1539151029000,0],[1539152426000,0],[1539153880000,0],[1539155267000,0],[1539156418000,0],[1539157654000,0],[1539158951000,0],[1539160201000,0],[1539161668000,0],[1539163052000,0],[1539164535000,0],[1539165967000,0],[1539167317000,0],[1539168747000,0],[1539170014000,0],[1539171482000,0],[1539172885000,0],[1539174432000,0],[1539175902000,0],[1539177535000,0],[1539178933000,0],[1539180363000,0],[1539181724000,0],[1539183517000,0],[1539184848000,0],[1539186450000,0],[1539187888000,0],[1539189400000,0],[1539190730000,0],[1539192066000,0],[1539193393000,0],[1539194756000,0],[1539196072000,0],[1539197603000,0],[1539198948000,0],[1539200233000,0],[1539201508000,0],[1539202983000,0],[1539204403000,0],[1539205934000,0],[1539207185000,0],[1539208569000,0],[1539209924000,0],[1539211474000,0],[1539212977000,0],[1539214297000,0],[1539215672000,0],[1539216850000,0],[1539218468000,0],[1539219949000,0],[1539221117000,0],[1539222496000,0],[1539223880000,0],[1539225264000,0],[1539226695000,0],[1539228058000,0],[1539229659000,0],[1539231071000,0],[1539232317000,0],[1539233582000,0],[1539234946000,0],[1539236164000,0],[1539237463000,0],[1539239036000,0],[1539240699000,0],[1539242029000,0],[1539243679000,0],[1539245160000,0],[1539246905000,0],[1539248312000,0],[1539249695000,0],[1539251187000,0],[1539252632000,0],[1539253906000,0],[1539255093000,0],[1539256455000,0],[1539257819000,0],[1539259279000,0],[1539260859000,0],[1539262235000,0],[1539263458000,0],[1539264906000,0],[1539266564000,0],[1539267850000,0],[1539269124000,0],[1539270655000,0],[1539271990000,0],[1539273314000,0],[1539274894000,0],[1539276549000,0],[1539278150000,0],[1539279340000,0],[1539280615000,0],[1539281843000,0],[1539283245000,0],[1539284583000,0],[1539285930000,0],[1539287511000,0],[1539288978000,0],[1539290357000,0],[1539291575000,0],[1539292819000,0],[1539294311000,0],[1539295679000,0],[1539297125000,0],[1539298479000,0],[1539299869000,0],[1539301396000,0],[1539302709000,0],[1539304278000,0],[1539305659000,0],[1539306833000,0],[1539308179000,0],[1539309490000,0],[1539310857000,0],[1539312359000,0],[1539313778000,0],[1539315169000,0],[1539316714000,0],[1539318168000,0],[1539319484000,0],[1539320787000,0],[1539322162000,0],[1539323340000,0],[1539324766000,0],[1539326035000,0],[1539327246000,0],[1539328830000,0],[1539330275000,0],[1539331855000,0],[1539333162000,0],[1539334751000,0],[1539336378000,0],[1539337747000,0],[1539339245000,0],[1539340695000,0],[1539342086000,0],[1539343313000,0],[1539344668000,0],[1539346058000,0],[1539347418000,0],[1539349030000,0],[1539350474000,0],[1539351717000,0],[1539353257000,0],[1539354634000,0],[1539356075000,0],[1539357698000,0],[1539359013000,0],[1539360419000,0],[1539361847000,0],[1539363209000,0],[1539364674000,0],[1539366022000,0],[1539367466000,0],[1539368881000,0],[1539370088000,0],[1539371395000,0],[1539372720000,0],[1539374291000,0],[1539375716000,0],[1539377092000,0],[1539378589000,0],[1539380091000,0],[1539381433000,0],[1539382696000,0],[1539384167000,0],[1539385635000,0],[1539386979000,0],[1539388219000,0],[1539389575000,0],[1539390863000,0],[1539392291000,0],[1539393859000,0],[1539395315000,0],[1539396849000,0],[1539398070000,0],[1539399623000,0],[1539400992000,0],[1539402576000,0],[1539404158000,0],[1539405527000,0],[1539406859000,0],[1539408304000,0],[1539409648000,0],[1539411101000,0],[1539412514000,0],[1539413808000,0],[1539415145000,0],[1539416406000,0],[1539417876000,0],[1539419397000,0],[1539420914000,0],[1539422240000,0],[1539423439000,0],[1539425009000,0],[1539426358000,0],[1539427684000,0],[1539429154000,0],[1539430325000,0],[1539431655000,0],[1539433288000,0],[1539434581000,0],[1539435918000,0],[1539437386000,0],[1539438833000,0],[1539440234000,0],[1539441456000,0],[1539442843000,0],[1539444073000,0],[1539445412000,0],[1539446662000,0],[1539447741000,0],[1539449324000,0],[1539450504000,0],[1539451966000,0],[1539453453000,0],[1539454818000,0],[1539456226000,0],[1539457635000,0],[1539459126000,0],[1539460603000,0],[1539461977000,0],[1539463325000,0],[1539464848000,0],[1539466257000,0],[1539467679000,0],[1539469100000,0],[1539470509000,0],[1539471983000,0],[1539473718000,0],[1539475032000,0],[1539476471000,0],[1539477862000,0],[1539479245000,0],[1539480734000,0],[1539481988000,0],[1539483480000,0],[1539485044000,0],[1539486588000,0],[1539487962000,0],[1539489319000,0],[1539490763000,0],[1539492289000,0],[1539493445000,0],[1539494798000,0],[1539496268000,0],[1539497645000,0],[1539498945000,0],[1539500357000,0],[1539501964000,0],[1539503435000,0],[1539504581000,0],[1539506235000,0],[1539507679000,0],[1539508962000,0],[1539510485000,0],[1539511890000,0],[1539513337000,0],[1539514569000,0],[1539515971000,0],[1539517195000,0],[1539518553000,0],[1539519931000,0],[1539521186000,0],[1539522514000,0],[1539523940000,0],[1539525454000,0],[1539526850000,0],[1539528349000,0],[1539529793000,0],[1539531174000,0],[1539532467000,0],[1539533883000,0],[1539535396000,0],[1539536813000,0],[1539538292000,0],[1539539714000,0],[1539541019000,0],[1539542492000,0],[1539543688000,0],[1539544934000,0],[1539546314000,0],[1539547751000,0],[1539549233000,0],[1539550569000,0],[1539551937000,0],[1539553221000,0],[1539554659000,0],[1539556196000,0],[1539557568000,0],[1539559127000,0],[1539560429000,0],[1539561643000,0],[1539563299000,0],[1539564608000,0],[1539566081000,0],[1539567498000,0],[1539569016000,0],[1539570380000,0],[1539571832000,0],[1539573090000,0],[1539574520000,0],[1539575969000,0],[1539577316000,0],[1539578682000,0],[1539580190000,0],[1539581410000,0],[1539583047000,0],[1539584304000,0],[1539585965000,0],[1539587397000,0],[1539588713000,0],[1539590131000,0],[1539591652000,0],[1539592918000,0],[1539594132000,0],[1539595602000,0],[1539597003000,0],[1539598355000,0],[1539599787000,0],[1539601322000,0],[1539602749000,0],[1539604213000,0],[1539605695000,0],[1539607251000,0],[1539608873000,0],[1539610475000,0],[1539611779000,0],[1539613025000,0],[1539614361000,0],[1539615802000,0],[1539617025000,0],[1539618617000,0],[1539620181000,0],[1539621444000,0],[1539622816000,0],[1539624345000,0],[1539625750000,0],[1539627120000,0],[1539628355000,0],[1539629785000,0],[1539631210000,0],[1539632512000,0],[1539634068000,0],[1539635634000,0],[1539637098000,0],[1539638334000,0],[1539639776000,0],[1539641129000,0],[1539642569000,0],[1539643909000,0],[1539645331000,0],[1539646719000,0],[1539648132000,0],[1539649473000,0],[1539650690000,0],[1539652123000,0],[1539653417000,0],[1539654807000,0],[1539656246000,0],[1539657744000,0],[1539659331000,0],[1539660623000,0],[1539662071000,0],[1539663562000,0],[1539664898000,0],[1539666250000,0],[1539667654000,0],[1539669207000,0],[1539670641000,0],[1539671982000,0],[1539673660000,0],[1539675002000,0],[1539676296000,0],[1539677700000,0],[1539679317000,0],[1539680948000,0],[1539682267000,0],[1539683541000,0],[1539684991000,0],[1539686647000,0],[1539688139000,0],[1539689447000,0],[1539690800000,0],[1539692019000,0],[1539693355000,0],[1539694898000,0],[1539696443000,0],[1539697763000,0],[1539699159000,0],[1539700452000,0],[1539701950000,0],[1539703381000,0],[1539704887000,0],[1539706464000,0],[1539707844000,0],[1539709103000,0],[1539710408000,0],[1539711918000,0],[1539713472000,0],[1539714839000,0],[1539716378000,0],[1539717589000,0],[1539718995000,0],[1539720461000,0],[1539721938000,0],[1539723043000,0],[1539724446000,0],[1539725904000,0],[1539727245000,0],[1539728722000,0],[1539730069000,0],[1539731476000,0],[1539732960000,0],[1539734311000,0],[1539735818000,0],[1539737253000,0],[1539738666000,0],[1539740038000,0],[1539741357000,0],[1539742893000,0],[1539744136000,0],[1539745537000,0],[1539746888000,0],[1539748134000,0],[1539749647000,0],[1539751080000,0],[1539752649000,0],[1539754210000,0],[1539755762000,0],[1539756943000,0],[1539758325000,0],[1539759699000,0],[1539761203000,0],[1539762447000,0],[1539763903000,0],[1539765380000,0],[1539767020000,0],[1539768407000,0],[1539770009000,0],[1539771618000,0],[1539772858000,0],[1539774412000,0],[1539775787000,0],[1539777130000,0],[1539778359000,0],[1539779746000,0],[1539781239000,0],[1539782583000,0],[1539783909000,0],[1539785236000,0],[1539786678000,0],[1539788016000,0],[1539789316000,0],[1539790727000,0],[1539792490000,0],[1539793818000,0],[1539795203000,0],[1539796626000,0],[1539798017000,0],[1539799308000,0],[1539800628000,0],[1539801995000,0],[1539803540000,0],[1539804977000,0],[1539806191000,0],[1539807557000,0],[1539809000000,0],[1539810405000,0],[1539811735000,0],[1539813006000,0],[1539814477000,0],[1539815970000,0],[1539817297000,0],[1539818819000,0],[1539820321000,0],[1539821531000,0],[1539822973000,0],[1539824350000,0],[1539825901000,0],[1539827357000,0],[1539828543000,0],[1539829931000,0],[1539831287000,0],[1539832464000,0],[1539834092000,0],[1539835442000,0],[1539836951000,0],[1539838445000,0],[1539839897000,0],[1539841336000,0],[1539842787000,0],[1539844000000,0],[1539845404000,0],[1539846815000,0],[1539848189000,0],[1539849602000,0],[1539851027000,0],[1539852433000,0],[1539853908000,0],[1539855489000,0],[1539856816000,0],[1539858144000,0],[1539859524000,0],[1539861069000,0],[1539862333000,0],[1539863734000,0],[1539865078000,0],[1539866604000,0],[1539867914000,0],[1539869380000,0],[1539870656000,0],[1539871882000,0],[1539873335000,0],[1539875079000,0],[1539876554000,0],[1539877882000,0],[1539879290000,0],[1539880487000,0],[1539882003000,0],[1539883447000,0],[1539884584000,0],[1539886061000,0],[1539887546000,0],[1539888913000,0],[1539890387000,0],[1539891858000,0],[1539893301000,0],[1539894862000,0],[1539896327000,0],[1539897801000,0],[1539899161000,0],[1539900417000,0],[1539901894000,0],[1539903407000,0],[1539904708000,0],[1539906232000,0],[1539907490000,0],[1539908990000,0],[1539910383000,0],[1539911793000,0],[1539913365000,0],[1539914799000,0],[1539916093000,0],[1539917709000,0],[1539919174000,0],[1539920625000,0],[1539921967000,0],[1539923282000,0],[1539924823000,0],[1539926090000,0],[1539927511000,0],[1539928864000,0],[1539930338000,0],[1539931730000,0],[1539932947000,0],[1539934386000,0],[1539935869000,0],[1539937286000,0],[1539938686000,0],[1539940331000,0],[1539941834000,0],[1539943420000,0],[1539945033000,0],[1539946619000,0],[1539948043000,0],[1539949374000,0],[1539950906000,0],[1539952260000,0],[1539953506000,0],[1539954821000,0],[1539956173000,0],[1539957517000,0],[1539958807000,0],[1539960291000,0],[1539961597000,0],[1539962963000,0],[1539964665000,0],[1539966012000,0],[1539967372000,0],[1539968798000,0],[1539970248000,0],[1539971622000,0],[1539973195000,0],[1539974556000,0],[1539975791000,0],[1539976956000,0],[1539978473000,0],[1539979789000,0],[1539981234000,0],[1539982614000,0],[1539983960000,0],[1539985496000,0],[1539986985000,0],[1539988403000,0],[1539989904000,0],[1539991453000,0],[1539992889000,0],[1539994425000,0],[1539995634000,0],[1539997067000,0],[1539998343000,0],[1539999640000,0],[1540001144000,0],[1540002653000,0],[1540004176000,0],[1540005406000,0],[1540006670000,0],[1540007959000,0],[1540009521000,0],[1540011089000,0],[1540012621000,0],[1540014107000,0],[1540015630000,0],[1540017243000,0],[1540018746000,0],[1540019876000,0],[1540021348000,0],[1540022699000,0],[1540024145000,0],[1540025679000,0],[1540027058000,0],[1540028384000,0],[1540029646000,0],[1540031113000,0],[1540032444000,0],[1540033969000,0],[1540035461000,0],[1540036793000,0],[1540038238000,0],[1540039528000,0],[1540040878000,0],[1540042323000,0],[1540043662000,0],[1540044968000,0],[1540046588000,0],[1540047913000,0],[1540049263000,0],[1540050592000,0],[1540051945000,0],[1540053311000,0],[1540054786000,0],[1540056058000,0],[1540057849000,0],[1540059286000,0],[1540060484000,0],[1540061952000,0],[1540063541000,0],[1540064848000,0],[1540066331000,0],[1540067474000,0],[1540068795000,0],[1540070198000,0],[1540071633000,0],[1540072838000,0],[1540074203000,0],[1540075590000,0],[1540077009000,0],[1540078503000,0],[1540079933000,0],[1540081339000,0],[1540082687000,0],[1540084110000,0],[1540085573000,0],[1540087083000,0],[1540088553000,0],[1540090036000,0],[1540091431000,0],[1540092796000,0],[1540094063000,0],[1540095570000,0],[1540096793000,0],[1540098283000,0],[1540099587000,0],[1540101034000,0],[1540102563000,0],[1540104179000,0],[1540105380000,0],[1540106910000,0],[1540108352000,0],[1540109821000,0],[1540111207000,0],[1540112295000,0],[1540113595000,0],[1540114995000,0],[1540116384000,0],[1540117953000,0],[1540119387000,0],[1540120977000,0],[1540122420000,0],[1540123935000,0],[1540125637000,0],[1540127174000,0],[1540128621000,0],[1540130014000,0],[1540131532000,0],[1540132924000,0],[1540134307000,0],[1540135588000,0],[1540137074000,0],[1540138352000,0],[1540139865000,0],[1540141054000,0],[1540142519000,0],[1540143940000,0],[1540145348000,0],[1540146608000,0],[1540148099000,0],[1540149576000,0],[1540151025000,0],[1540152212000,0],[1540153655000,0],[1540154937000,0],[1540156234000,0],[1540157734000,0],[1540159107000,0],[1540160653000,0],[1540162126000,0],[1540163592000,0],[1540164779000,0],[1540166102000,0],[1540167648000,0],[1540169186000,0],[1540170763000,0],[1540172192000,0],[1540173337000,0],[1540174597000,0],[1540175783000,0],[1540177178000,0],[1540178606000,0],[1540179924000,0],[1540181412000,0],[1540182790000,0],[1540184315000,0],[1540185797000,0],[1540187208000,0],[1540188786000,0],[1540190098000,0],[1540191642000,0],[1540193080000,0],[1540194479000,0],[1540195944000,0],[1540197380000,0],[1540198838000,0],[1540200253000,0],[1540201434000,0],[1540202956000,0],[1540204354000,0],[1540205766000,0],[1540207097000,0],[1540208551000,0],[1540209855000,0],[1540211283000,0],[1540212735000,0],[1540214262000,0],[1540215839000,0],[1540217318000,0],[1540218898000,0],[1540220272000,0],[1540221770000,0],[1540223211000,0],[1540224564000,0],[1540226260000,0],[1540227715000,0],[1540229078000,0],[1540230534000,0],[1540232080000,0],[1540233346000,0],[1540234740000,0],[1540236062000,0],[1540237541000,0],[1540238733000,0],[1540240180000,0],[1540241661000,0],[1540243120000,0],[1540244345000,0],[1540245801000,0],[1540247628000,0],[1540248943000,0],[1540250401000,0],[1540251621000,0],[1540252900000,0],[1540254227000,0],[1540255486000,0],[1540256874000,0],[1540258032000,0],[1540259503000,0],[1540260809000,0],[1540262261000,0],[1540263870000,0],[1540265209000,0],[1540266542000,0],[1540267970000,0],[1540269421000,0],[1540270772000,0],[1540272301000,0],[1540273575000,0],[1540275001000,0],[1540276329000,0],[1540277790000,0],[1540279160000,0],[1540280369000,0],[1540281815000,0],[1540283220000,0],[1540284786000,0],[1540286266000,0],[1540287801000,0],[1540289152000,0],[1540290583000,0],[1540291874000,0],[1540293096000,0],[1540294455000,0],[1540295809000,0],[1540297371000,0],[1540298843000,0],[1540300400000,0],[1540301843000,0],[1540303262000,0],[1540304804000,0],[1540306185000,0],[1540307707000,0],[1540309107000,0],[1540310496000,0],[1540312046000,0],[1540313494000,0],[1540314910000,0],[1540316174000,0],[1540317582000,0],[1540319128000,0],[1540320508000,0],[1540321714000,0],[1540323233000,0],[1540324613000,0],[1540325817000,0],[1540327096000,0],[1540328739000,0],[1540330157000,0],[1540331549000,0],[1540332705000,0],[1540334095000,0],[1540335555000,0],[1540336960000,0],[1540338274000,0],[1540339859000,0],[1540341504000,0],[1540342878000,0],[1540344475000,0],[1540345817000,0],[1540347145000,0],[1540348570000,0],[1540349889000,0],[1540351228000,0],[1540352586000,0],[1540353972000,0],[1540355501000,0],[1540356805000,0],[1540358361000,0],[1540359594000,0],[1540361036000,0],[1540362603000,0],[1540364184000,0],[1540365656000,0],[1540367004000,0],[1540368369000,0],[1540369564000,0],[1540371009000,0],[1540372670000,0],[1540373912000,0],[1540375279000,0],[1540376799000,0],[1540378150000,0],[1540379543000,0],[1540380745000,0],[1540382328000,0],[1540383782000,0],[1540385369000,0],[1540386839000,0],[1540388140000,0],[1540389382000,0],[1540390855000,0],[1540392225000,0],[1540393457000,0],[1540394849000,0],[1540396285000,0],[1540397800000,0],[1540399210000,0],[1540400512000,0],[1540401720000,0],[1540403024000,0],[1540404419000,0],[1540405837000,0],[1540407306000,0],[1540408766000,0],[1540410078000,0],[1540411424000,0],[1540413184000,0],[1540414577000,0],[1540415879000,0],[1540417243000,0],[1540418606000,0],[1540420010000,0],[1540421435000,0],[1540423057000,0],[1540424516000,0],[1540425816000,0],[1540427079000,0],[1540428398000,0],[1540429971000,0],[1540431406000,0],[1540432979000,0],[1540434456000,0],[1540435875000,0],[1540437352000,0],[1540438561000,0],[1540440116000,0],[1540441466000,0],[1540442850000,0],[1540444443000,0],[1540446033000,0],[1540447360000,0],[1540448630000,0],[1540449822000,0],[1540451213000,0],[1540452696000,0],[1540454250000,0],[1540455677000,0],[1540457118000,0],[1540458691000,0],[1540460252000,0],[1540461460000,0],[1540463079000,0],[1540464358000,0],[1540465734000,0],[1540467155000,0],[1540468568000,0],[1540469913000,0],[1540471197000,0],[1540472601000,0],[1540474138000,0],[1540475538000,0],[1540476912000,0],[1540478166000,0],[1540479707000,0],[1540480845000</t>
  </si>
  <si>
    <r>
      <rPr>
        <b/>
        <sz val="12"/>
        <color theme="1"/>
        <rFont val="Calibri"/>
        <family val="2"/>
        <scheme val="minor"/>
      </rPr>
      <t xml:space="preserve">Source: </t>
    </r>
    <r>
      <rPr>
        <sz val="12"/>
        <color theme="1"/>
        <rFont val="Calibri"/>
        <family val="2"/>
        <scheme val="minor"/>
      </rPr>
      <t>CoinMarketCap</t>
    </r>
  </si>
  <si>
    <t>Total DAI (#)</t>
  </si>
  <si>
    <t>ETH</t>
  </si>
  <si>
    <t>DAI</t>
  </si>
  <si>
    <t>Anaylsis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</si>
  <si>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</si>
  <si>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</si>
  <si>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</si>
  <si>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</si>
  <si>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</si>
  <si>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</si>
  <si>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</si>
  <si>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</si>
  <si>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</si>
  <si>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</si>
  <si>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</si>
  <si>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</si>
  <si>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</si>
  <si>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</si>
  <si>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</si>
  <si>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</si>
  <si>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</si>
  <si>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</si>
  <si>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</si>
  <si>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</si>
  <si>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</si>
  <si>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</si>
  <si>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</si>
  <si>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</si>
  <si>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</si>
  <si>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Map to Tabs</t>
  </si>
  <si>
    <t>Key Analysis</t>
  </si>
  <si>
    <t>ETH Supply Growth Rate</t>
  </si>
  <si>
    <t>ETH Collat. Growth Rate</t>
  </si>
  <si>
    <t>P-value less than significance F</t>
  </si>
  <si>
    <t>Close Price Growth Rate</t>
  </si>
  <si>
    <t>Y intercept</t>
  </si>
  <si>
    <t>X intercept</t>
  </si>
  <si>
    <r>
      <rPr>
        <b/>
        <sz val="12"/>
        <color theme="1"/>
        <rFont val="Calibri"/>
        <family val="2"/>
        <scheme val="minor"/>
      </rPr>
      <t xml:space="preserve">Multiple r - </t>
    </r>
    <r>
      <rPr>
        <sz val="12"/>
        <color theme="1"/>
        <rFont val="Calibri"/>
        <family val="2"/>
        <scheme val="minor"/>
      </rPr>
      <t>correlation coefficient</t>
    </r>
  </si>
  <si>
    <t>dependent</t>
  </si>
  <si>
    <t>independent</t>
  </si>
  <si>
    <t>Supply of DAI</t>
  </si>
  <si>
    <t>ETH Close Price</t>
  </si>
  <si>
    <t>ETH Market Cap</t>
  </si>
  <si>
    <t>ETH Close Price Growth Rate</t>
  </si>
  <si>
    <t>Supply of Collat.ETH Growth Rate</t>
  </si>
  <si>
    <t>Supply of Collateralized ETH</t>
  </si>
  <si>
    <t>Total Supply of ETH</t>
  </si>
  <si>
    <t>is supply of collateralized ETH impacted by total supply of ETH?</t>
  </si>
  <si>
    <t>is supply of DAI impacted by total supply of ETH?</t>
  </si>
  <si>
    <t>is ETH collateralization impacted by dai supply?</t>
  </si>
  <si>
    <t>is ETH issuance impacting rate of collateralization?</t>
  </si>
  <si>
    <t>is ETH price growth rate impacted by growth of collateralized ETH?</t>
  </si>
  <si>
    <t>is DAI market cap impacted by supply of collateralized ETH?</t>
  </si>
  <si>
    <t>REG I</t>
  </si>
  <si>
    <t>REG II</t>
  </si>
  <si>
    <t>REG III</t>
  </si>
  <si>
    <t>REG IV</t>
  </si>
  <si>
    <t>REG V</t>
  </si>
  <si>
    <t>REG VI</t>
  </si>
  <si>
    <t>REG VII</t>
  </si>
  <si>
    <t>REG VIII</t>
  </si>
  <si>
    <t>REG IX</t>
  </si>
  <si>
    <t>REG X</t>
  </si>
  <si>
    <t>RESIDUAL OUTPUT</t>
  </si>
  <si>
    <t>Observation</t>
  </si>
  <si>
    <t>Predicted Y</t>
  </si>
  <si>
    <t>Residuals</t>
  </si>
  <si>
    <t>is collateralized ETH impacted by ETH market price growth rate?</t>
  </si>
  <si>
    <t>is close price impacted by by the supply of DAI?</t>
  </si>
  <si>
    <t>ETH Supply Growth (#)</t>
  </si>
  <si>
    <t>ETH Collat. Growth (#)</t>
  </si>
  <si>
    <t>REG XI</t>
  </si>
  <si>
    <t>is ETH market cap impacted by the supply of DAI?</t>
  </si>
  <si>
    <t xml:space="preserve">Supply of DAI </t>
  </si>
  <si>
    <t>REG XII</t>
  </si>
  <si>
    <t xml:space="preserve">is DAI supply impacted by ETH market price? </t>
  </si>
  <si>
    <r>
      <t>R-squared</t>
    </r>
    <r>
      <rPr>
        <sz val="12"/>
        <color theme="1"/>
        <rFont val="Calibri"/>
        <family val="2"/>
        <scheme val="minor"/>
      </rPr>
      <t xml:space="preserve"> - strength of correlation - dictates how predictable or how correlated is the result of the dependent variable based on the independent variable (the closer to 1.0)</t>
    </r>
  </si>
  <si>
    <r>
      <rPr>
        <b/>
        <sz val="12"/>
        <color theme="1"/>
        <rFont val="Calibri"/>
        <family val="2"/>
        <scheme val="minor"/>
      </rPr>
      <t xml:space="preserve">Significance F and P-values </t>
    </r>
    <r>
      <rPr>
        <sz val="12"/>
        <color theme="1"/>
        <rFont val="Calibri"/>
        <family val="2"/>
        <scheme val="minor"/>
      </rPr>
      <t>-  must be below 0.05 for model to be useful</t>
    </r>
  </si>
  <si>
    <t xml:space="preserve">is collateralization of ETH impacting market price? </t>
  </si>
  <si>
    <t>is ETH price impacting collateralization of ETH?</t>
  </si>
  <si>
    <t>Sources: https://mikemcdonald.github.io/eth-defi/, Etherscan, CoinMarketCap</t>
  </si>
  <si>
    <r>
      <rPr>
        <b/>
        <sz val="12"/>
        <color theme="1"/>
        <rFont val="Calibri"/>
        <family val="2"/>
        <scheme val="minor"/>
      </rPr>
      <t xml:space="preserve">Source: </t>
    </r>
    <r>
      <rPr>
        <sz val="12"/>
        <color theme="1"/>
        <rFont val="Calibri"/>
        <family val="2"/>
        <scheme val="minor"/>
      </rPr>
      <t>https://mikemcdonald.github.io/eth-defi/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</si>
</sst>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0.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Helvetica Neue"/>
      <family val="2"/>
    </font>
    <font>
      <sz val="13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15" fontId="6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6" fillId="0" borderId="0" xfId="0" applyNumberFormat="1" applyFont="1"/>
    <xf numFmtId="0" fontId="7" fillId="0" borderId="0" xfId="0" applyFont="1"/>
    <xf numFmtId="44" fontId="0" fillId="0" borderId="0" xfId="1" applyFont="1"/>
    <xf numFmtId="165" fontId="0" fillId="0" borderId="0" xfId="1" applyNumberFormat="1" applyFont="1"/>
    <xf numFmtId="0" fontId="8" fillId="0" borderId="0" xfId="0" applyFont="1"/>
    <xf numFmtId="170" fontId="0" fillId="2" borderId="0" xfId="2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170" fontId="0" fillId="6" borderId="0" xfId="2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7" borderId="0" xfId="0" applyFill="1"/>
    <xf numFmtId="0" fontId="0" fillId="7" borderId="0" xfId="0" applyFill="1" applyBorder="1" applyAlignment="1"/>
    <xf numFmtId="0" fontId="11" fillId="0" borderId="0" xfId="0" applyFont="1"/>
    <xf numFmtId="10" fontId="0" fillId="2" borderId="0" xfId="2" applyNumberFormat="1" applyFont="1" applyFill="1"/>
    <xf numFmtId="0" fontId="0" fillId="2" borderId="0" xfId="0" applyFill="1" applyBorder="1" applyAlignment="1"/>
    <xf numFmtId="0" fontId="12" fillId="0" borderId="0" xfId="0" applyFont="1"/>
    <xf numFmtId="0" fontId="0" fillId="0" borderId="3" xfId="0" applyBorder="1"/>
    <xf numFmtId="0" fontId="2" fillId="0" borderId="3" xfId="0" applyFont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6" borderId="0" xfId="2" applyNumberFormat="1" applyFont="1" applyFill="1"/>
    <xf numFmtId="0" fontId="0" fillId="8" borderId="0" xfId="0" applyFill="1"/>
    <xf numFmtId="0" fontId="0" fillId="6" borderId="0" xfId="0" applyFill="1"/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I'!$B$25:$B$399</c:f>
              <c:numCache>
                <c:formatCode>General</c:formatCode>
                <c:ptCount val="375"/>
                <c:pt idx="0">
                  <c:v>1.08197727221292E6</c:v>
                </c:pt>
                <c:pt idx="1">
                  <c:v>1.07225696633695E6</c:v>
                </c:pt>
                <c:pt idx="2">
                  <c:v>1.08804547233732E6</c:v>
                </c:pt>
                <c:pt idx="3">
                  <c:v>1.08724681974221E6</c:v>
                </c:pt>
                <c:pt idx="4">
                  <c:v>1.08249689487899E6</c:v>
                </c:pt>
                <c:pt idx="5">
                  <c:v>1.07888672060961E6</c:v>
                </c:pt>
                <c:pt idx="6">
                  <c:v>1.06621784581391E6</c:v>
                </c:pt>
                <c:pt idx="7">
                  <c:v>1.0674287259418E6</c:v>
                </c:pt>
                <c:pt idx="8">
                  <c:v>1.04158240906568E6</c:v>
                </c:pt>
                <c:pt idx="9">
                  <c:v>1.02699145170391E6</c:v>
                </c:pt>
                <c:pt idx="10">
                  <c:v>1.04356847062178E6</c:v>
                </c:pt>
                <c:pt idx="11">
                  <c:v>1.0199806718195E6</c:v>
                </c:pt>
                <c:pt idx="12">
                  <c:v>1.01198735055979E6</c:v>
                </c:pt>
                <c:pt idx="13">
                  <c:v>974303.9772443754</c:v>
                </c:pt>
                <c:pt idx="14">
                  <c:v>898151.391564216</c:v>
                </c:pt>
                <c:pt idx="15">
                  <c:v>866986.4096787394</c:v>
                </c:pt>
                <c:pt idx="16">
                  <c:v>847636.1361859847</c:v>
                </c:pt>
                <c:pt idx="17">
                  <c:v>821298.6247673215</c:v>
                </c:pt>
                <c:pt idx="18">
                  <c:v>792578.145636435</c:v>
                </c:pt>
                <c:pt idx="19">
                  <c:v>788800.0238091837</c:v>
                </c:pt>
                <c:pt idx="20">
                  <c:v>780496.4929445543</c:v>
                </c:pt>
                <c:pt idx="21">
                  <c:v>774187.6418256022</c:v>
                </c:pt>
                <c:pt idx="22">
                  <c:v>767985.0743018627</c:v>
                </c:pt>
                <c:pt idx="23">
                  <c:v>772916.852059632</c:v>
                </c:pt>
                <c:pt idx="24">
                  <c:v>787745.3333964116</c:v>
                </c:pt>
                <c:pt idx="25">
                  <c:v>791001.0849552868</c:v>
                </c:pt>
                <c:pt idx="26">
                  <c:v>789381.9714408653</c:v>
                </c:pt>
                <c:pt idx="27">
                  <c:v>785191.1063650741</c:v>
                </c:pt>
                <c:pt idx="28">
                  <c:v>774568.0392833143</c:v>
                </c:pt>
                <c:pt idx="29">
                  <c:v>772062.9277834371</c:v>
                </c:pt>
                <c:pt idx="30">
                  <c:v>904071.8250586643</c:v>
                </c:pt>
                <c:pt idx="31">
                  <c:v>959994.5961721392</c:v>
                </c:pt>
                <c:pt idx="32">
                  <c:v>950724.2978180168</c:v>
                </c:pt>
                <c:pt idx="33">
                  <c:v>941583.7368042262</c:v>
                </c:pt>
                <c:pt idx="34">
                  <c:v>940632.2986584952</c:v>
                </c:pt>
                <c:pt idx="35">
                  <c:v>920195.8022712118</c:v>
                </c:pt>
                <c:pt idx="36">
                  <c:v>920647.2762104297</c:v>
                </c:pt>
                <c:pt idx="37">
                  <c:v>916077.8963855084</c:v>
                </c:pt>
                <c:pt idx="38">
                  <c:v>910400.2775545876</c:v>
                </c:pt>
                <c:pt idx="39">
                  <c:v>893749.161038781</c:v>
                </c:pt>
                <c:pt idx="40">
                  <c:v>860283.393762763</c:v>
                </c:pt>
                <c:pt idx="41">
                  <c:v>855206.9205723767</c:v>
                </c:pt>
                <c:pt idx="42">
                  <c:v>999515.4392282156</c:v>
                </c:pt>
                <c:pt idx="43">
                  <c:v>1.01057972412705E6</c:v>
                </c:pt>
                <c:pt idx="44">
                  <c:v>1.03571714329845E6</c:v>
                </c:pt>
                <c:pt idx="45">
                  <c:v>1.00691979768024E6</c:v>
                </c:pt>
                <c:pt idx="46">
                  <c:v>1.00783352791161E6</c:v>
                </c:pt>
                <c:pt idx="47">
                  <c:v>1.17491013343318E6</c:v>
                </c:pt>
                <c:pt idx="48">
                  <c:v>1.22465928111116E6</c:v>
                </c:pt>
                <c:pt idx="49">
                  <c:v>1.22594522693984E6</c:v>
                </c:pt>
                <c:pt idx="50">
                  <c:v>1.21922764126619E6</c:v>
                </c:pt>
                <c:pt idx="51">
                  <c:v>1.16061497023498E6</c:v>
                </c:pt>
                <c:pt idx="52">
                  <c:v>1.12793410117034E6</c:v>
                </c:pt>
                <c:pt idx="53">
                  <c:v>1.11137396559026E6</c:v>
                </c:pt>
                <c:pt idx="54">
                  <c:v>1.11022567188294E6</c:v>
                </c:pt>
                <c:pt idx="55">
                  <c:v>1.11085339907101E6</c:v>
                </c:pt>
                <c:pt idx="56">
                  <c:v>1.11202526396838E6</c:v>
                </c:pt>
                <c:pt idx="57">
                  <c:v>1.09393911588661E6</c:v>
                </c:pt>
                <c:pt idx="58">
                  <c:v>1.09739773851504E6</c:v>
                </c:pt>
                <c:pt idx="59">
                  <c:v>1.08375547374077E6</c:v>
                </c:pt>
                <c:pt idx="60">
                  <c:v>1.07408417241749E6</c:v>
                </c:pt>
                <c:pt idx="61">
                  <c:v>1.05901986625055E6</c:v>
                </c:pt>
                <c:pt idx="62">
                  <c:v>1.0514561219671E6</c:v>
                </c:pt>
                <c:pt idx="63">
                  <c:v>1.04808622793566E6</c:v>
                </c:pt>
                <c:pt idx="64">
                  <c:v>1.04669504217202E6</c:v>
                </c:pt>
                <c:pt idx="65">
                  <c:v>1.03631557447899E6</c:v>
                </c:pt>
                <c:pt idx="66">
                  <c:v>1.03799016001814E6</c:v>
                </c:pt>
                <c:pt idx="67">
                  <c:v>1.03607850087578E6</c:v>
                </c:pt>
                <c:pt idx="68">
                  <c:v>1.03570101250994E6</c:v>
                </c:pt>
                <c:pt idx="69">
                  <c:v>1.02114780007821E6</c:v>
                </c:pt>
                <c:pt idx="70">
                  <c:v>1.01828800981921E6</c:v>
                </c:pt>
                <c:pt idx="71">
                  <c:v>1.01414397908025E6</c:v>
                </c:pt>
                <c:pt idx="72">
                  <c:v>1.0088303679595E6</c:v>
                </c:pt>
                <c:pt idx="73">
                  <c:v>1.00141151609992E6</c:v>
                </c:pt>
                <c:pt idx="74">
                  <c:v>994744.9268139476</c:v>
                </c:pt>
                <c:pt idx="75">
                  <c:v>946493.718895697</c:v>
                </c:pt>
                <c:pt idx="76">
                  <c:v>949692.0594996175</c:v>
                </c:pt>
                <c:pt idx="77">
                  <c:v>955404.3775688166</c:v>
                </c:pt>
                <c:pt idx="78">
                  <c:v>948768.3011683282</c:v>
                </c:pt>
                <c:pt idx="79">
                  <c:v>948273.877945994</c:v>
                </c:pt>
                <c:pt idx="80">
                  <c:v>945298.1795881361</c:v>
                </c:pt>
                <c:pt idx="81">
                  <c:v>940907.5854629999</c:v>
                </c:pt>
                <c:pt idx="82">
                  <c:v>939593.298035812</c:v>
                </c:pt>
                <c:pt idx="83">
                  <c:v>907587.7699937647</c:v>
                </c:pt>
                <c:pt idx="84">
                  <c:v>905163.1409063223</c:v>
                </c:pt>
                <c:pt idx="85">
                  <c:v>902675.687782657</c:v>
                </c:pt>
                <c:pt idx="86">
                  <c:v>888951.1341399603</c:v>
                </c:pt>
                <c:pt idx="87">
                  <c:v>888525.5333918732</c:v>
                </c:pt>
                <c:pt idx="88">
                  <c:v>884928.0950411443</c:v>
                </c:pt>
                <c:pt idx="89">
                  <c:v>880421.5876006408</c:v>
                </c:pt>
                <c:pt idx="90">
                  <c:v>866895.6358112437</c:v>
                </c:pt>
                <c:pt idx="91">
                  <c:v>859626.0964547415</c:v>
                </c:pt>
                <c:pt idx="92">
                  <c:v>854399.443808759</c:v>
                </c:pt>
                <c:pt idx="93">
                  <c:v>840099.5184686576</c:v>
                </c:pt>
                <c:pt idx="94">
                  <c:v>828225.4544113165</c:v>
                </c:pt>
                <c:pt idx="95">
                  <c:v>818107.479430366</c:v>
                </c:pt>
                <c:pt idx="96">
                  <c:v>812122.8420250035</c:v>
                </c:pt>
                <c:pt idx="97">
                  <c:v>807140.9507037712</c:v>
                </c:pt>
                <c:pt idx="98">
                  <c:v>803870.5762948001</c:v>
                </c:pt>
                <c:pt idx="99">
                  <c:v>803897.1352691978</c:v>
                </c:pt>
                <c:pt idx="100">
                  <c:v>802610.02612162</c:v>
                </c:pt>
                <c:pt idx="101">
                  <c:v>799800.2140766719</c:v>
                </c:pt>
                <c:pt idx="102">
                  <c:v>797231.3311746552</c:v>
                </c:pt>
                <c:pt idx="103">
                  <c:v>793198.6340485966</c:v>
                </c:pt>
                <c:pt idx="104">
                  <c:v>772604.5870357003</c:v>
                </c:pt>
                <c:pt idx="105">
                  <c:v>769378.8482148934</c:v>
                </c:pt>
                <c:pt idx="106">
                  <c:v>758207.9961940028</c:v>
                </c:pt>
                <c:pt idx="107">
                  <c:v>749210.51215514</c:v>
                </c:pt>
                <c:pt idx="108">
                  <c:v>745233.6447049923</c:v>
                </c:pt>
                <c:pt idx="109">
                  <c:v>744114.1201287905</c:v>
                </c:pt>
                <c:pt idx="110">
                  <c:v>734061.7078326675</c:v>
                </c:pt>
                <c:pt idx="111">
                  <c:v>735913.7775743292</c:v>
                </c:pt>
                <c:pt idx="112">
                  <c:v>698948.2114044851</c:v>
                </c:pt>
                <c:pt idx="113">
                  <c:v>686460.8515988235</c:v>
                </c:pt>
                <c:pt idx="114">
                  <c:v>672466.3756368501</c:v>
                </c:pt>
                <c:pt idx="115">
                  <c:v>639698.4095473664</c:v>
                </c:pt>
                <c:pt idx="116">
                  <c:v>623317.1053116526</c:v>
                </c:pt>
                <c:pt idx="117">
                  <c:v>606700.682332025</c:v>
                </c:pt>
                <c:pt idx="118">
                  <c:v>544920.0281776994</c:v>
                </c:pt>
                <c:pt idx="119">
                  <c:v>548421.805129531</c:v>
                </c:pt>
                <c:pt idx="120">
                  <c:v>546205.378840923</c:v>
                </c:pt>
                <c:pt idx="121">
                  <c:v>507407.0509555599</c:v>
                </c:pt>
                <c:pt idx="122">
                  <c:v>617122.5217219988</c:v>
                </c:pt>
                <c:pt idx="123">
                  <c:v>677521.9979633517</c:v>
                </c:pt>
                <c:pt idx="124">
                  <c:v>671404.8453844215</c:v>
                </c:pt>
                <c:pt idx="125">
                  <c:v>670266.6853475531</c:v>
                </c:pt>
                <c:pt idx="126">
                  <c:v>672627.1312437985</c:v>
                </c:pt>
                <c:pt idx="127">
                  <c:v>663722.8961111215</c:v>
                </c:pt>
                <c:pt idx="128">
                  <c:v>663694.7459295711</c:v>
                </c:pt>
                <c:pt idx="129">
                  <c:v>660096.2199082894</c:v>
                </c:pt>
                <c:pt idx="130">
                  <c:v>665370.3301514</c:v>
                </c:pt>
                <c:pt idx="131">
                  <c:v>656581.990555784</c:v>
                </c:pt>
                <c:pt idx="132">
                  <c:v>656141.3348994878</c:v>
                </c:pt>
                <c:pt idx="133">
                  <c:v>654944.836046003</c:v>
                </c:pt>
                <c:pt idx="134">
                  <c:v>648125.093740024</c:v>
                </c:pt>
                <c:pt idx="135">
                  <c:v>649328.6535486866</c:v>
                </c:pt>
                <c:pt idx="136">
                  <c:v>638559.8237169276</c:v>
                </c:pt>
                <c:pt idx="137">
                  <c:v>632357.320450657</c:v>
                </c:pt>
                <c:pt idx="138">
                  <c:v>635542.3758229158</c:v>
                </c:pt>
                <c:pt idx="139">
                  <c:v>632932.1114085155</c:v>
                </c:pt>
                <c:pt idx="140">
                  <c:v>632641.0998504992</c:v>
                </c:pt>
                <c:pt idx="141">
                  <c:v>627393.9377857194</c:v>
                </c:pt>
                <c:pt idx="142">
                  <c:v>619051.201627822</c:v>
                </c:pt>
                <c:pt idx="143">
                  <c:v>619965.560634005</c:v>
                </c:pt>
                <c:pt idx="144">
                  <c:v>615708.9031973488</c:v>
                </c:pt>
                <c:pt idx="145">
                  <c:v>694901.4822356248</c:v>
                </c:pt>
                <c:pt idx="146">
                  <c:v>751916.0780672883</c:v>
                </c:pt>
                <c:pt idx="147">
                  <c:v>739584.8660079637</c:v>
                </c:pt>
                <c:pt idx="148">
                  <c:v>770473.3837999663</c:v>
                </c:pt>
                <c:pt idx="149">
                  <c:v>802492.2439130606</c:v>
                </c:pt>
                <c:pt idx="150">
                  <c:v>789883.336447616</c:v>
                </c:pt>
                <c:pt idx="151">
                  <c:v>792933.4880026536</c:v>
                </c:pt>
                <c:pt idx="152">
                  <c:v>805147.7373777904</c:v>
                </c:pt>
                <c:pt idx="153">
                  <c:v>802501.7438866944</c:v>
                </c:pt>
                <c:pt idx="154">
                  <c:v>802369.994241337</c:v>
                </c:pt>
                <c:pt idx="155">
                  <c:v>801821.5075538532</c:v>
                </c:pt>
                <c:pt idx="156">
                  <c:v>797010.2215989201</c:v>
                </c:pt>
                <c:pt idx="157">
                  <c:v>795981.7832710909</c:v>
                </c:pt>
                <c:pt idx="158">
                  <c:v>795682.2381778577</c:v>
                </c:pt>
                <c:pt idx="159">
                  <c:v>793198.0886083076</c:v>
                </c:pt>
                <c:pt idx="160">
                  <c:v>791697.9760164936</c:v>
                </c:pt>
                <c:pt idx="161">
                  <c:v>790603.1228463595</c:v>
                </c:pt>
                <c:pt idx="162">
                  <c:v>789841.846786445</c:v>
                </c:pt>
                <c:pt idx="163">
                  <c:v>788407.2728787231</c:v>
                </c:pt>
                <c:pt idx="164">
                  <c:v>787664.0686719223</c:v>
                </c:pt>
                <c:pt idx="165">
                  <c:v>786366.8532805185</c:v>
                </c:pt>
                <c:pt idx="166">
                  <c:v>782205.2765822414</c:v>
                </c:pt>
                <c:pt idx="167">
                  <c:v>774772.9209151828</c:v>
                </c:pt>
                <c:pt idx="168">
                  <c:v>777772.0912287637</c:v>
                </c:pt>
                <c:pt idx="169">
                  <c:v>778540.5356603033</c:v>
                </c:pt>
                <c:pt idx="170">
                  <c:v>773758.4236508813</c:v>
                </c:pt>
                <c:pt idx="171">
                  <c:v>768335.4031790626</c:v>
                </c:pt>
                <c:pt idx="172">
                  <c:v>761742.9679459793</c:v>
                </c:pt>
                <c:pt idx="173">
                  <c:v>759194.0323277177</c:v>
                </c:pt>
                <c:pt idx="174">
                  <c:v>756081.5093517402</c:v>
                </c:pt>
                <c:pt idx="175">
                  <c:v>754421.5582144303</c:v>
                </c:pt>
                <c:pt idx="176">
                  <c:v>751190.4340611322</c:v>
                </c:pt>
                <c:pt idx="177">
                  <c:v>749300.511951048</c:v>
                </c:pt>
                <c:pt idx="178">
                  <c:v>747689.6874476759</c:v>
                </c:pt>
                <c:pt idx="179">
                  <c:v>743961.9978964308</c:v>
                </c:pt>
                <c:pt idx="180">
                  <c:v>736881.6150033878</c:v>
                </c:pt>
                <c:pt idx="181">
                  <c:v>732244.3962744491</c:v>
                </c:pt>
                <c:pt idx="182">
                  <c:v>728981.7484462171</c:v>
                </c:pt>
                <c:pt idx="183">
                  <c:v>720559.322866948</c:v>
                </c:pt>
                <c:pt idx="184">
                  <c:v>725088.263841031</c:v>
                </c:pt>
                <c:pt idx="185">
                  <c:v>718528.904007047</c:v>
                </c:pt>
                <c:pt idx="186">
                  <c:v>710945.576921357</c:v>
                </c:pt>
                <c:pt idx="187">
                  <c:v>707419.9314793604</c:v>
                </c:pt>
                <c:pt idx="188">
                  <c:v>697369.955753624</c:v>
                </c:pt>
                <c:pt idx="189">
                  <c:v>689088.9180636222</c:v>
                </c:pt>
                <c:pt idx="190">
                  <c:v>690302.5208700952</c:v>
                </c:pt>
                <c:pt idx="191">
                  <c:v>599227.2027975649</c:v>
                </c:pt>
                <c:pt idx="192">
                  <c:v>567172.330697824</c:v>
                </c:pt>
                <c:pt idx="193">
                  <c:v>565648.778334931</c:v>
                </c:pt>
                <c:pt idx="194">
                  <c:v>567132.695300517</c:v>
                </c:pt>
                <c:pt idx="195">
                  <c:v>566624.8958634445</c:v>
                </c:pt>
                <c:pt idx="196">
                  <c:v>550862.4150484271</c:v>
                </c:pt>
                <c:pt idx="197">
                  <c:v>557064.886292589</c:v>
                </c:pt>
                <c:pt idx="198">
                  <c:v>553004.2919111428</c:v>
                </c:pt>
                <c:pt idx="199">
                  <c:v>549975.9243712694</c:v>
                </c:pt>
                <c:pt idx="200">
                  <c:v>551404.9535054297</c:v>
                </c:pt>
                <c:pt idx="201">
                  <c:v>542664.884664209</c:v>
                </c:pt>
                <c:pt idx="202">
                  <c:v>542105.2847539444</c:v>
                </c:pt>
                <c:pt idx="203">
                  <c:v>542555.3709864693</c:v>
                </c:pt>
                <c:pt idx="204">
                  <c:v>541810.2920188424</c:v>
                </c:pt>
                <c:pt idx="205">
                  <c:v>537736.9706230242</c:v>
                </c:pt>
                <c:pt idx="206">
                  <c:v>530666.045003182</c:v>
                </c:pt>
                <c:pt idx="207">
                  <c:v>537260.8448689827</c:v>
                </c:pt>
                <c:pt idx="208">
                  <c:v>536442.4492334712</c:v>
                </c:pt>
                <c:pt idx="209">
                  <c:v>536188.076856686</c:v>
                </c:pt>
                <c:pt idx="210">
                  <c:v>536970.543864005</c:v>
                </c:pt>
                <c:pt idx="211">
                  <c:v>536719.575371357</c:v>
                </c:pt>
                <c:pt idx="212">
                  <c:v>535342.2265804707</c:v>
                </c:pt>
                <c:pt idx="213">
                  <c:v>531882.3840675845</c:v>
                </c:pt>
                <c:pt idx="214">
                  <c:v>520459.3895507309</c:v>
                </c:pt>
                <c:pt idx="215">
                  <c:v>520571.7031999311</c:v>
                </c:pt>
                <c:pt idx="216">
                  <c:v>519573.444454005</c:v>
                </c:pt>
                <c:pt idx="217">
                  <c:v>515127.9547779691</c:v>
                </c:pt>
                <c:pt idx="218">
                  <c:v>510199.1234501589</c:v>
                </c:pt>
                <c:pt idx="219">
                  <c:v>512097.8907278859</c:v>
                </c:pt>
                <c:pt idx="220">
                  <c:v>501979.5794750182</c:v>
                </c:pt>
                <c:pt idx="221">
                  <c:v>497598.4012749372</c:v>
                </c:pt>
                <c:pt idx="222">
                  <c:v>448298.1292687187</c:v>
                </c:pt>
                <c:pt idx="223">
                  <c:v>435599.4864131807</c:v>
                </c:pt>
                <c:pt idx="224">
                  <c:v>432541.280983653</c:v>
                </c:pt>
                <c:pt idx="225">
                  <c:v>432327.6721588749</c:v>
                </c:pt>
                <c:pt idx="226">
                  <c:v>421204.6099430748</c:v>
                </c:pt>
                <c:pt idx="227">
                  <c:v>419136.1427739452</c:v>
                </c:pt>
                <c:pt idx="228">
                  <c:v>449894.9339315825</c:v>
                </c:pt>
                <c:pt idx="229">
                  <c:v>441897.9924667591</c:v>
                </c:pt>
                <c:pt idx="230">
                  <c:v>443181.4183943216</c:v>
                </c:pt>
                <c:pt idx="231">
                  <c:v>442957.3034864058</c:v>
                </c:pt>
                <c:pt idx="232">
                  <c:v>435848.606233965</c:v>
                </c:pt>
                <c:pt idx="233">
                  <c:v>434562.1751805256</c:v>
                </c:pt>
                <c:pt idx="234">
                  <c:v>410727.7199284091</c:v>
                </c:pt>
                <c:pt idx="235">
                  <c:v>407834.2761349789</c:v>
                </c:pt>
                <c:pt idx="236">
                  <c:v>403514.9757363448</c:v>
                </c:pt>
                <c:pt idx="237">
                  <c:v>405378.3857869725</c:v>
                </c:pt>
                <c:pt idx="238">
                  <c:v>402911.3548873523</c:v>
                </c:pt>
                <c:pt idx="239">
                  <c:v>390406.8258143308</c:v>
                </c:pt>
                <c:pt idx="240">
                  <c:v>381128.1007915915</c:v>
                </c:pt>
                <c:pt idx="241">
                  <c:v>368580.3230160096</c:v>
                </c:pt>
                <c:pt idx="242">
                  <c:v>356114.0788298899</c:v>
                </c:pt>
                <c:pt idx="243">
                  <c:v>348343.1704429054</c:v>
                </c:pt>
                <c:pt idx="244">
                  <c:v>336830.8719392243</c:v>
                </c:pt>
                <c:pt idx="245">
                  <c:v>329402.9538772467</c:v>
                </c:pt>
                <c:pt idx="246">
                  <c:v>324552.7149233306</c:v>
                </c:pt>
                <c:pt idx="247">
                  <c:v>314888.5930169032</c:v>
                </c:pt>
                <c:pt idx="248">
                  <c:v>302530.727102344</c:v>
                </c:pt>
                <c:pt idx="249">
                  <c:v>298956.752397814</c:v>
                </c:pt>
                <c:pt idx="250">
                  <c:v>296545.1149429638</c:v>
                </c:pt>
                <c:pt idx="251">
                  <c:v>298214.4621310373</c:v>
                </c:pt>
                <c:pt idx="252">
                  <c:v>294083.29230682</c:v>
                </c:pt>
                <c:pt idx="253">
                  <c:v>290200.5251022741</c:v>
                </c:pt>
                <c:pt idx="254">
                  <c:v>272053.0129359717</c:v>
                </c:pt>
                <c:pt idx="255">
                  <c:v>254887.1623456856</c:v>
                </c:pt>
                <c:pt idx="256">
                  <c:v>243284.740656728</c:v>
                </c:pt>
                <c:pt idx="257">
                  <c:v>234034.5527405113</c:v>
                </c:pt>
                <c:pt idx="258">
                  <c:v>235099.0474262497</c:v>
                </c:pt>
                <c:pt idx="259">
                  <c:v>230070.9762067662</c:v>
                </c:pt>
                <c:pt idx="260">
                  <c:v>223494.3782902617</c:v>
                </c:pt>
                <c:pt idx="261">
                  <c:v>211018.2702865408</c:v>
                </c:pt>
                <c:pt idx="262">
                  <c:v>205556.1834077256</c:v>
                </c:pt>
                <c:pt idx="263">
                  <c:v>195972.9434461116</c:v>
                </c:pt>
                <c:pt idx="264">
                  <c:v>193937.0695716822</c:v>
                </c:pt>
                <c:pt idx="265">
                  <c:v>186676.5347062606</c:v>
                </c:pt>
                <c:pt idx="266">
                  <c:v>181407.514494566</c:v>
                </c:pt>
                <c:pt idx="267">
                  <c:v>176261.6382627159</c:v>
                </c:pt>
                <c:pt idx="268">
                  <c:v>158425.789474813</c:v>
                </c:pt>
                <c:pt idx="269">
                  <c:v>125722.2598115173</c:v>
                </c:pt>
                <c:pt idx="270">
                  <c:v>113659.023094214</c:v>
                </c:pt>
                <c:pt idx="271">
                  <c:v>102913.1522806781</c:v>
                </c:pt>
                <c:pt idx="272">
                  <c:v>99397.94768560189</c:v>
                </c:pt>
                <c:pt idx="273">
                  <c:v>94010.76280443696</c:v>
                </c:pt>
                <c:pt idx="274">
                  <c:v>93063.63663496536</c:v>
                </c:pt>
                <c:pt idx="275">
                  <c:v>92315.16362657735</c:v>
                </c:pt>
                <c:pt idx="276">
                  <c:v>85767.46121199674</c:v>
                </c:pt>
                <c:pt idx="277">
                  <c:v>86372.3903870022</c:v>
                </c:pt>
                <c:pt idx="278">
                  <c:v>82380.07143201073</c:v>
                </c:pt>
                <c:pt idx="279">
                  <c:v>77204.50325381878</c:v>
                </c:pt>
                <c:pt idx="280">
                  <c:v>70860.8816155651</c:v>
                </c:pt>
                <c:pt idx="281">
                  <c:v>68706.30116374645</c:v>
                </c:pt>
                <c:pt idx="282">
                  <c:v>71192.295028163</c:v>
                </c:pt>
                <c:pt idx="283">
                  <c:v>72715.41025173257</c:v>
                </c:pt>
                <c:pt idx="284">
                  <c:v>66054.7619518342</c:v>
                </c:pt>
                <c:pt idx="285">
                  <c:v>65135.42249894567</c:v>
                </c:pt>
                <c:pt idx="286">
                  <c:v>61549.07254918583</c:v>
                </c:pt>
                <c:pt idx="287">
                  <c:v>60683.98051141551</c:v>
                </c:pt>
                <c:pt idx="288">
                  <c:v>59864.07927417825</c:v>
                </c:pt>
                <c:pt idx="289">
                  <c:v>57578.46973539121</c:v>
                </c:pt>
                <c:pt idx="290">
                  <c:v>55293.17521511804</c:v>
                </c:pt>
                <c:pt idx="291">
                  <c:v>50854.89542035118</c:v>
                </c:pt>
                <c:pt idx="292">
                  <c:v>45603.05561937572</c:v>
                </c:pt>
                <c:pt idx="293">
                  <c:v>31643.15565734118</c:v>
                </c:pt>
                <c:pt idx="294">
                  <c:v>145562.4042900008</c:v>
                </c:pt>
                <c:pt idx="295">
                  <c:v>139128.7253195749</c:v>
                </c:pt>
                <c:pt idx="296">
                  <c:v>132859.3642469032</c:v>
                </c:pt>
                <c:pt idx="297">
                  <c:v>123231.8376978067</c:v>
                </c:pt>
                <c:pt idx="298">
                  <c:v>127032.181702051</c:v>
                </c:pt>
                <c:pt idx="299">
                  <c:v>124682.7183101525</c:v>
                </c:pt>
                <c:pt idx="300">
                  <c:v>120510.7727332324</c:v>
                </c:pt>
                <c:pt idx="301">
                  <c:v>114410.136909571</c:v>
                </c:pt>
                <c:pt idx="302">
                  <c:v>114397.8772813035</c:v>
                </c:pt>
                <c:pt idx="303">
                  <c:v>100796.5592599914</c:v>
                </c:pt>
                <c:pt idx="304">
                  <c:v>112658.3331595607</c:v>
                </c:pt>
                <c:pt idx="305">
                  <c:v>105523.5797265373</c:v>
                </c:pt>
                <c:pt idx="306">
                  <c:v>103486.3621743553</c:v>
                </c:pt>
                <c:pt idx="307">
                  <c:v>113308.7247989838</c:v>
                </c:pt>
                <c:pt idx="308">
                  <c:v>110301.2441209458</c:v>
                </c:pt>
                <c:pt idx="309">
                  <c:v>108021.9125158432</c:v>
                </c:pt>
                <c:pt idx="310">
                  <c:v>101117.6184222269</c:v>
                </c:pt>
                <c:pt idx="311">
                  <c:v>97311.81202768412</c:v>
                </c:pt>
                <c:pt idx="312">
                  <c:v>90087.99032241292</c:v>
                </c:pt>
                <c:pt idx="313">
                  <c:v>80476.1738650761</c:v>
                </c:pt>
                <c:pt idx="314">
                  <c:v>73090.6817581307</c:v>
                </c:pt>
                <c:pt idx="315">
                  <c:v>62818.66305555089</c:v>
                </c:pt>
                <c:pt idx="316">
                  <c:v>59587.58649966528</c:v>
                </c:pt>
                <c:pt idx="317">
                  <c:v>45390.95117990865</c:v>
                </c:pt>
                <c:pt idx="318">
                  <c:v>51847.13520896353</c:v>
                </c:pt>
                <c:pt idx="319">
                  <c:v>47954.53026271373</c:v>
                </c:pt>
                <c:pt idx="320">
                  <c:v>46494.04588005663</c:v>
                </c:pt>
                <c:pt idx="321">
                  <c:v>47372.72522221308</c:v>
                </c:pt>
                <c:pt idx="322">
                  <c:v>40825.95352862443</c:v>
                </c:pt>
                <c:pt idx="323">
                  <c:v>41731.97391656321</c:v>
                </c:pt>
                <c:pt idx="324">
                  <c:v>41175.37198690226</c:v>
                </c:pt>
                <c:pt idx="325">
                  <c:v>-5785.923762030841</c:v>
                </c:pt>
                <c:pt idx="326">
                  <c:v>-15240.5648753643</c:v>
                </c:pt>
                <c:pt idx="327">
                  <c:v>-16781.57408948161</c:v>
                </c:pt>
                <c:pt idx="328">
                  <c:v>-21160.49725111312</c:v>
                </c:pt>
                <c:pt idx="329">
                  <c:v>-26697.31581277703</c:v>
                </c:pt>
                <c:pt idx="330">
                  <c:v>-28112.54578147241</c:v>
                </c:pt>
                <c:pt idx="331">
                  <c:v>-81867.95280177041</c:v>
                </c:pt>
                <c:pt idx="332">
                  <c:v>-84090.19027262789</c:v>
                </c:pt>
                <c:pt idx="333">
                  <c:v>-97705.26699476017</c:v>
                </c:pt>
                <c:pt idx="334">
                  <c:v>-91674.31112419476</c:v>
                </c:pt>
                <c:pt idx="335">
                  <c:v>-85946.8554994234</c:v>
                </c:pt>
                <c:pt idx="336">
                  <c:v>-91336.74263166281</c:v>
                </c:pt>
                <c:pt idx="337">
                  <c:v>-101071.6437826305</c:v>
                </c:pt>
                <c:pt idx="338">
                  <c:v>-98720.73667637579</c:v>
                </c:pt>
                <c:pt idx="339">
                  <c:v>-100506.7730199585</c:v>
                </c:pt>
                <c:pt idx="340">
                  <c:v>-108209.8074059711</c:v>
                </c:pt>
                <c:pt idx="341">
                  <c:v>-115767.8386202846</c:v>
                </c:pt>
                <c:pt idx="342">
                  <c:v>-119006.7570138777</c:v>
                </c:pt>
                <c:pt idx="343">
                  <c:v>-119898.5099663764</c:v>
                </c:pt>
                <c:pt idx="344">
                  <c:v>-119742.7603578116</c:v>
                </c:pt>
                <c:pt idx="345">
                  <c:v>-119947.6652209083</c:v>
                </c:pt>
                <c:pt idx="346">
                  <c:v>-111050.8729924237</c:v>
                </c:pt>
                <c:pt idx="347">
                  <c:v>-111604.2232957602</c:v>
                </c:pt>
                <c:pt idx="348">
                  <c:v>-112923.0475525424</c:v>
                </c:pt>
                <c:pt idx="349">
                  <c:v>-106684.7193229471</c:v>
                </c:pt>
                <c:pt idx="350">
                  <c:v>-115246.1667377422</c:v>
                </c:pt>
                <c:pt idx="351">
                  <c:v>-117811.2746444244</c:v>
                </c:pt>
                <c:pt idx="352">
                  <c:v>-118011.9424509838</c:v>
                </c:pt>
                <c:pt idx="353">
                  <c:v>-127534.1048571728</c:v>
                </c:pt>
                <c:pt idx="354">
                  <c:v>-121945.157174687</c:v>
                </c:pt>
                <c:pt idx="355">
                  <c:v>-121945.1556401067</c:v>
                </c:pt>
                <c:pt idx="356">
                  <c:v>-121945.1495855975</c:v>
                </c:pt>
                <c:pt idx="357">
                  <c:v>-238093.6004491026</c:v>
                </c:pt>
                <c:pt idx="358">
                  <c:v>-237964.9811480969</c:v>
                </c:pt>
                <c:pt idx="359">
                  <c:v>-237639.3853752999</c:v>
                </c:pt>
                <c:pt idx="360">
                  <c:v>-237964.9870491443</c:v>
                </c:pt>
                <c:pt idx="361">
                  <c:v>-237964.9799903758</c:v>
                </c:pt>
                <c:pt idx="362">
                  <c:v>-237964.9883612479</c:v>
                </c:pt>
                <c:pt idx="363">
                  <c:v>-237964.9724788654</c:v>
                </c:pt>
                <c:pt idx="364">
                  <c:v>-237844.0808941929</c:v>
                </c:pt>
                <c:pt idx="365">
                  <c:v>-237964.9800788174</c:v>
                </c:pt>
                <c:pt idx="366">
                  <c:v>-238074.4703038915</c:v>
                </c:pt>
                <c:pt idx="367">
                  <c:v>-237964.983660102</c:v>
                </c:pt>
                <c:pt idx="368">
                  <c:v>-237964.9776354849</c:v>
                </c:pt>
                <c:pt idx="369">
                  <c:v>-237964.9713829025</c:v>
                </c:pt>
                <c:pt idx="370">
                  <c:v>-237964.9791351766</c:v>
                </c:pt>
                <c:pt idx="371">
                  <c:v>-237964.9722996216</c:v>
                </c:pt>
                <c:pt idx="372">
                  <c:v>-306654.4754810003</c:v>
                </c:pt>
                <c:pt idx="373">
                  <c:v>-306654.4754810003</c:v>
                </c:pt>
                <c:pt idx="374">
                  <c:v>-306654.4754810003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7719200"/>
        <c:axId val="-888689248"/>
      </c:scatterChart>
      <c:valAx>
        <c:axId val="-8877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689248"/>
        <c:crosses val="autoZero"/>
        <c:crossBetween val="midCat"/>
      </c:valAx>
      <c:valAx>
        <c:axId val="-88868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Collateralized ETH on Supply of DAI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'REG X'!$B$25:$B$399</c:f>
              <c:numCache>
                <c:formatCode>General</c:formatCode>
                <c:ptCount val="375"/>
                <c:pt idx="0">
                  <c:v>8.15401091354186E7</c:v>
                </c:pt>
                <c:pt idx="1">
                  <c:v>8.164959094523E7</c:v>
                </c:pt>
                <c:pt idx="2">
                  <c:v>8.18871389736393E7</c:v>
                </c:pt>
                <c:pt idx="3">
                  <c:v>8.19526830104819E7</c:v>
                </c:pt>
                <c:pt idx="4">
                  <c:v>8.19478782608932E7</c:v>
                </c:pt>
                <c:pt idx="5">
                  <c:v>8.19311674022607E7</c:v>
                </c:pt>
                <c:pt idx="6">
                  <c:v>8.18244656991296E7</c:v>
                </c:pt>
                <c:pt idx="7">
                  <c:v>8.13939420048479E7</c:v>
                </c:pt>
                <c:pt idx="8">
                  <c:v>8.10661916020839E7</c:v>
                </c:pt>
                <c:pt idx="9">
                  <c:v>8.08436924120091E7</c:v>
                </c:pt>
                <c:pt idx="10">
                  <c:v>8.06880064379136E7</c:v>
                </c:pt>
                <c:pt idx="11">
                  <c:v>8.0236359976572E7</c:v>
                </c:pt>
                <c:pt idx="12">
                  <c:v>7.98131491716015E7</c:v>
                </c:pt>
                <c:pt idx="13">
                  <c:v>7.93578160470535E7</c:v>
                </c:pt>
                <c:pt idx="14">
                  <c:v>7.76443033383747E7</c:v>
                </c:pt>
                <c:pt idx="15">
                  <c:v>7.69530842057153E7</c:v>
                </c:pt>
                <c:pt idx="16">
                  <c:v>7.62825647804036E7</c:v>
                </c:pt>
                <c:pt idx="17">
                  <c:v>7.58637658838605E7</c:v>
                </c:pt>
                <c:pt idx="18">
                  <c:v>7.52646831128116E7</c:v>
                </c:pt>
                <c:pt idx="19">
                  <c:v>7.50543619987384E7</c:v>
                </c:pt>
                <c:pt idx="20">
                  <c:v>7.50175558037756E7</c:v>
                </c:pt>
                <c:pt idx="21">
                  <c:v>7.49870350673943E7</c:v>
                </c:pt>
                <c:pt idx="22">
                  <c:v>7.49215514676535E7</c:v>
                </c:pt>
                <c:pt idx="23">
                  <c:v>7.48401729101536E7</c:v>
                </c:pt>
                <c:pt idx="24">
                  <c:v>7.48860446703782E7</c:v>
                </c:pt>
                <c:pt idx="25">
                  <c:v>7.47430504876491E7</c:v>
                </c:pt>
                <c:pt idx="26">
                  <c:v>7.44793029756332E7</c:v>
                </c:pt>
                <c:pt idx="27">
                  <c:v>7.43275151946003E7</c:v>
                </c:pt>
                <c:pt idx="28">
                  <c:v>7.35766144239675E7</c:v>
                </c:pt>
                <c:pt idx="29">
                  <c:v>7.32490453325087E7</c:v>
                </c:pt>
                <c:pt idx="30">
                  <c:v>7.09005502143444E7</c:v>
                </c:pt>
                <c:pt idx="31">
                  <c:v>7.19882065159012E7</c:v>
                </c:pt>
                <c:pt idx="32">
                  <c:v>7.13677592293854E7</c:v>
                </c:pt>
                <c:pt idx="33">
                  <c:v>7.10319404735384E7</c:v>
                </c:pt>
                <c:pt idx="34">
                  <c:v>7.06062215288455E7</c:v>
                </c:pt>
                <c:pt idx="35">
                  <c:v>7.04602961466818E7</c:v>
                </c:pt>
                <c:pt idx="36">
                  <c:v>7.03996475150805E7</c:v>
                </c:pt>
                <c:pt idx="37">
                  <c:v>7.0322922614415E7</c:v>
                </c:pt>
                <c:pt idx="38">
                  <c:v>7.00876107587703E7</c:v>
                </c:pt>
                <c:pt idx="39">
                  <c:v>6.99295073006049E7</c:v>
                </c:pt>
                <c:pt idx="40">
                  <c:v>6.78291971407571E7</c:v>
                </c:pt>
                <c:pt idx="41">
                  <c:v>6.7488422542567E7</c:v>
                </c:pt>
                <c:pt idx="42">
                  <c:v>6.60790595484207E7</c:v>
                </c:pt>
                <c:pt idx="43">
                  <c:v>6.59367603923617E7</c:v>
                </c:pt>
                <c:pt idx="44">
                  <c:v>6.54904928330755E7</c:v>
                </c:pt>
                <c:pt idx="45">
                  <c:v>6.52035979110912E7</c:v>
                </c:pt>
                <c:pt idx="46">
                  <c:v>6.33963774761565E7</c:v>
                </c:pt>
                <c:pt idx="47">
                  <c:v>6.14856887230341E7</c:v>
                </c:pt>
                <c:pt idx="48">
                  <c:v>5.97393284495569E7</c:v>
                </c:pt>
                <c:pt idx="49">
                  <c:v>5.96946049942654E7</c:v>
                </c:pt>
                <c:pt idx="50">
                  <c:v>5.91658105725462E7</c:v>
                </c:pt>
                <c:pt idx="51">
                  <c:v>5.78918569048599E7</c:v>
                </c:pt>
                <c:pt idx="52">
                  <c:v>5.61703967173016E7</c:v>
                </c:pt>
                <c:pt idx="53">
                  <c:v>5.5754105960481E7</c:v>
                </c:pt>
                <c:pt idx="54">
                  <c:v>5.55500098678876E7</c:v>
                </c:pt>
                <c:pt idx="55">
                  <c:v>5.54780594982599E7</c:v>
                </c:pt>
                <c:pt idx="56">
                  <c:v>5.54497749346432E7</c:v>
                </c:pt>
                <c:pt idx="57">
                  <c:v>5.5379154181254E7</c:v>
                </c:pt>
                <c:pt idx="58">
                  <c:v>5.52095374552062E7</c:v>
                </c:pt>
                <c:pt idx="59">
                  <c:v>5.49409851936016E7</c:v>
                </c:pt>
                <c:pt idx="60">
                  <c:v>5.43582506585747E7</c:v>
                </c:pt>
                <c:pt idx="61">
                  <c:v>5.41045961425503E7</c:v>
                </c:pt>
                <c:pt idx="62">
                  <c:v>5.40762511418318E7</c:v>
                </c:pt>
                <c:pt idx="63">
                  <c:v>5.40220088430155E7</c:v>
                </c:pt>
                <c:pt idx="64">
                  <c:v>5.40055095142391E7</c:v>
                </c:pt>
                <c:pt idx="65">
                  <c:v>5.39546214745697E7</c:v>
                </c:pt>
                <c:pt idx="66">
                  <c:v>5.38898933386006E7</c:v>
                </c:pt>
                <c:pt idx="67">
                  <c:v>5.38453814131653E7</c:v>
                </c:pt>
                <c:pt idx="68">
                  <c:v>5.37800791247296E7</c:v>
                </c:pt>
                <c:pt idx="69">
                  <c:v>5.35876776113239E7</c:v>
                </c:pt>
                <c:pt idx="70">
                  <c:v>5.35231307866601E7</c:v>
                </c:pt>
                <c:pt idx="71">
                  <c:v>5.3463146963178E7</c:v>
                </c:pt>
                <c:pt idx="72">
                  <c:v>5.33419403556281E7</c:v>
                </c:pt>
                <c:pt idx="73">
                  <c:v>5.32305245585609E7</c:v>
                </c:pt>
                <c:pt idx="74">
                  <c:v>5.23082543859297E7</c:v>
                </c:pt>
                <c:pt idx="75">
                  <c:v>5.21344977184124E7</c:v>
                </c:pt>
                <c:pt idx="76">
                  <c:v>5.20701019865029E7</c:v>
                </c:pt>
                <c:pt idx="77">
                  <c:v>5.2064390680388E7</c:v>
                </c:pt>
                <c:pt idx="78">
                  <c:v>5.20566849499155E7</c:v>
                </c:pt>
                <c:pt idx="79">
                  <c:v>5.2019334821037E7</c:v>
                </c:pt>
                <c:pt idx="80">
                  <c:v>5.19416731452945E7</c:v>
                </c:pt>
                <c:pt idx="81">
                  <c:v>5.18709617362526E7</c:v>
                </c:pt>
                <c:pt idx="82">
                  <c:v>5.1685178085488E7</c:v>
                </c:pt>
                <c:pt idx="83">
                  <c:v>5.14915678300474E7</c:v>
                </c:pt>
                <c:pt idx="84">
                  <c:v>5.14537342043549E7</c:v>
                </c:pt>
                <c:pt idx="85">
                  <c:v>5.13965909246549E7</c:v>
                </c:pt>
                <c:pt idx="86">
                  <c:v>5.09719296292425E7</c:v>
                </c:pt>
                <c:pt idx="87">
                  <c:v>5.05063524159486E7</c:v>
                </c:pt>
                <c:pt idx="88">
                  <c:v>5.0465013438355E7</c:v>
                </c:pt>
                <c:pt idx="89">
                  <c:v>5.04113755105561E7</c:v>
                </c:pt>
                <c:pt idx="90">
                  <c:v>5.02182789704803E7</c:v>
                </c:pt>
                <c:pt idx="91">
                  <c:v>5.01454824814283E7</c:v>
                </c:pt>
                <c:pt idx="92">
                  <c:v>5.01088273792199E7</c:v>
                </c:pt>
                <c:pt idx="93">
                  <c:v>4.9974324609286E7</c:v>
                </c:pt>
                <c:pt idx="94">
                  <c:v>4.98597056458263E7</c:v>
                </c:pt>
                <c:pt idx="95">
                  <c:v>4.97583526261997E7</c:v>
                </c:pt>
                <c:pt idx="96">
                  <c:v>4.97353260904348E7</c:v>
                </c:pt>
                <c:pt idx="97">
                  <c:v>4.97275599228605E7</c:v>
                </c:pt>
                <c:pt idx="98">
                  <c:v>4.97566603873508E7</c:v>
                </c:pt>
                <c:pt idx="99">
                  <c:v>4.97501936174641E7</c:v>
                </c:pt>
                <c:pt idx="100">
                  <c:v>4.97382572898694E7</c:v>
                </c:pt>
                <c:pt idx="101">
                  <c:v>4.97278621083692E7</c:v>
                </c:pt>
                <c:pt idx="102">
                  <c:v>4.95431058883343E7</c:v>
                </c:pt>
                <c:pt idx="103">
                  <c:v>4.89940046004286E7</c:v>
                </c:pt>
                <c:pt idx="104">
                  <c:v>4.89697995411797E7</c:v>
                </c:pt>
                <c:pt idx="105">
                  <c:v>4.89334164059291E7</c:v>
                </c:pt>
                <c:pt idx="106">
                  <c:v>4.89240788737095E7</c:v>
                </c:pt>
                <c:pt idx="107">
                  <c:v>4.88382279706805E7</c:v>
                </c:pt>
                <c:pt idx="108">
                  <c:v>4.88275910407733E7</c:v>
                </c:pt>
                <c:pt idx="109">
                  <c:v>4.87850433211447E7</c:v>
                </c:pt>
                <c:pt idx="110">
                  <c:v>4.84155610996257E7</c:v>
                </c:pt>
                <c:pt idx="111">
                  <c:v>4.81713649900244E7</c:v>
                </c:pt>
                <c:pt idx="112">
                  <c:v>4.80683499500997E7</c:v>
                </c:pt>
                <c:pt idx="113">
                  <c:v>4.80029267874606E7</c:v>
                </c:pt>
                <c:pt idx="114">
                  <c:v>4.78266015431191E7</c:v>
                </c:pt>
                <c:pt idx="115">
                  <c:v>4.77617223143957E7</c:v>
                </c:pt>
                <c:pt idx="116">
                  <c:v>4.67851796243974E7</c:v>
                </c:pt>
                <c:pt idx="117">
                  <c:v>4.53341754671487E7</c:v>
                </c:pt>
                <c:pt idx="118">
                  <c:v>4.44790206960055E7</c:v>
                </c:pt>
                <c:pt idx="119">
                  <c:v>4.22452956340552E7</c:v>
                </c:pt>
                <c:pt idx="120">
                  <c:v>4.06994958827193E7</c:v>
                </c:pt>
                <c:pt idx="121">
                  <c:v>4.03414060548792E7</c:v>
                </c:pt>
                <c:pt idx="122">
                  <c:v>4.08483826828685E7</c:v>
                </c:pt>
                <c:pt idx="123">
                  <c:v>4.0725181650961E7</c:v>
                </c:pt>
                <c:pt idx="124">
                  <c:v>4.0668249901117E7</c:v>
                </c:pt>
                <c:pt idx="125">
                  <c:v>4.06616018199251E7</c:v>
                </c:pt>
                <c:pt idx="126">
                  <c:v>4.06279685728039E7</c:v>
                </c:pt>
                <c:pt idx="127">
                  <c:v>4.06128290788167E7</c:v>
                </c:pt>
                <c:pt idx="128">
                  <c:v>4.06179964510159E7</c:v>
                </c:pt>
                <c:pt idx="129">
                  <c:v>4.0613221919978E7</c:v>
                </c:pt>
                <c:pt idx="130">
                  <c:v>4.05957253790228E7</c:v>
                </c:pt>
                <c:pt idx="131">
                  <c:v>4.05820363754775E7</c:v>
                </c:pt>
                <c:pt idx="132">
                  <c:v>4.052809626217E7</c:v>
                </c:pt>
                <c:pt idx="133">
                  <c:v>4.05165829942875E7</c:v>
                </c:pt>
                <c:pt idx="134">
                  <c:v>4.04904741663336E7</c:v>
                </c:pt>
                <c:pt idx="135">
                  <c:v>4.03035724291867E7</c:v>
                </c:pt>
                <c:pt idx="136">
                  <c:v>4.01984118721501E7</c:v>
                </c:pt>
                <c:pt idx="137">
                  <c:v>4.00684116662963E7</c:v>
                </c:pt>
                <c:pt idx="138">
                  <c:v>3.99381697120355E7</c:v>
                </c:pt>
                <c:pt idx="139">
                  <c:v>3.98990669072064E7</c:v>
                </c:pt>
                <c:pt idx="140">
                  <c:v>3.98483299602913E7</c:v>
                </c:pt>
                <c:pt idx="141">
                  <c:v>3.98433136808465E7</c:v>
                </c:pt>
                <c:pt idx="142">
                  <c:v>3.98395061434365E7</c:v>
                </c:pt>
                <c:pt idx="143">
                  <c:v>3.98271769746805E7</c:v>
                </c:pt>
                <c:pt idx="144">
                  <c:v>3.97575534334701E7</c:v>
                </c:pt>
                <c:pt idx="145">
                  <c:v>3.90358135644294E7</c:v>
                </c:pt>
                <c:pt idx="146">
                  <c:v>3.86773913325297E7</c:v>
                </c:pt>
                <c:pt idx="147">
                  <c:v>3.83895294169175E7</c:v>
                </c:pt>
                <c:pt idx="148">
                  <c:v>3.77154442026028E7</c:v>
                </c:pt>
                <c:pt idx="149">
                  <c:v>3.75637470772225E7</c:v>
                </c:pt>
                <c:pt idx="150">
                  <c:v>3.69002383557132E7</c:v>
                </c:pt>
                <c:pt idx="151">
                  <c:v>3.63243029946327E7</c:v>
                </c:pt>
                <c:pt idx="152">
                  <c:v>3.63220366033173E7</c:v>
                </c:pt>
                <c:pt idx="153">
                  <c:v>3.62678547416027E7</c:v>
                </c:pt>
                <c:pt idx="154">
                  <c:v>3.62514158499281E7</c:v>
                </c:pt>
                <c:pt idx="155">
                  <c:v>3.62317133547591E7</c:v>
                </c:pt>
                <c:pt idx="156">
                  <c:v>3.61569526599004E7</c:v>
                </c:pt>
                <c:pt idx="157">
                  <c:v>3.61315992957183E7</c:v>
                </c:pt>
                <c:pt idx="158">
                  <c:v>3.60789887986491E7</c:v>
                </c:pt>
                <c:pt idx="159">
                  <c:v>3.60184308227005E7</c:v>
                </c:pt>
                <c:pt idx="160">
                  <c:v>3.60201230615493E7</c:v>
                </c:pt>
                <c:pt idx="161">
                  <c:v>3.60196395647354E7</c:v>
                </c:pt>
                <c:pt idx="162">
                  <c:v>3.60112690261437E7</c:v>
                </c:pt>
                <c:pt idx="163">
                  <c:v>3.59881518347261E7</c:v>
                </c:pt>
                <c:pt idx="164">
                  <c:v>3.59815641906359E7</c:v>
                </c:pt>
                <c:pt idx="165">
                  <c:v>3.59731332149425E7</c:v>
                </c:pt>
                <c:pt idx="166">
                  <c:v>3.59627380334423E7</c:v>
                </c:pt>
                <c:pt idx="167">
                  <c:v>3.59488375000409E7</c:v>
                </c:pt>
                <c:pt idx="168">
                  <c:v>3.59396510605756E7</c:v>
                </c:pt>
                <c:pt idx="169">
                  <c:v>3.59238165399184E7</c:v>
                </c:pt>
                <c:pt idx="170">
                  <c:v>3.58851972319033E7</c:v>
                </c:pt>
                <c:pt idx="171">
                  <c:v>3.58352761858618E7</c:v>
                </c:pt>
                <c:pt idx="172">
                  <c:v>3.5788739617518E7</c:v>
                </c:pt>
                <c:pt idx="173">
                  <c:v>3.57713035136645E7</c:v>
                </c:pt>
                <c:pt idx="174">
                  <c:v>3.57425354532338E7</c:v>
                </c:pt>
                <c:pt idx="175">
                  <c:v>3.57024354362259E7</c:v>
                </c:pt>
                <c:pt idx="176">
                  <c:v>3.56759639856615E7</c:v>
                </c:pt>
                <c:pt idx="177">
                  <c:v>3.56582559148502E7</c:v>
                </c:pt>
                <c:pt idx="178">
                  <c:v>3.56348969750257E7</c:v>
                </c:pt>
                <c:pt idx="179">
                  <c:v>3.55736137538561E7</c:v>
                </c:pt>
                <c:pt idx="180">
                  <c:v>3.55069516306312E7</c:v>
                </c:pt>
                <c:pt idx="181">
                  <c:v>3.54637088843325E7</c:v>
                </c:pt>
                <c:pt idx="182">
                  <c:v>3.54357567247754E7</c:v>
                </c:pt>
                <c:pt idx="183">
                  <c:v>3.54065051675307E7</c:v>
                </c:pt>
                <c:pt idx="184">
                  <c:v>3.54269631264714E7</c:v>
                </c:pt>
                <c:pt idx="185">
                  <c:v>3.54077139095656E7</c:v>
                </c:pt>
                <c:pt idx="186">
                  <c:v>3.53996153379318E7</c:v>
                </c:pt>
                <c:pt idx="187">
                  <c:v>3.53503591000095E7</c:v>
                </c:pt>
                <c:pt idx="188">
                  <c:v>3.53059680487776E7</c:v>
                </c:pt>
                <c:pt idx="189">
                  <c:v>3.52720628346986E7</c:v>
                </c:pt>
                <c:pt idx="190">
                  <c:v>3.44586096637596E7</c:v>
                </c:pt>
                <c:pt idx="191">
                  <c:v>3.32406811893911E7</c:v>
                </c:pt>
                <c:pt idx="192">
                  <c:v>3.30750230935076E7</c:v>
                </c:pt>
                <c:pt idx="193">
                  <c:v>3.30401811043516E7</c:v>
                </c:pt>
                <c:pt idx="194">
                  <c:v>3.30064874201286E7</c:v>
                </c:pt>
                <c:pt idx="195">
                  <c:v>3.25872050267716E7</c:v>
                </c:pt>
                <c:pt idx="196">
                  <c:v>3.24854289474327E7</c:v>
                </c:pt>
                <c:pt idx="197">
                  <c:v>3.24781764952233E7</c:v>
                </c:pt>
                <c:pt idx="198">
                  <c:v>3.2452400071329E7</c:v>
                </c:pt>
                <c:pt idx="199">
                  <c:v>3.24112121864897E7</c:v>
                </c:pt>
                <c:pt idx="200">
                  <c:v>3.23732274680428E7</c:v>
                </c:pt>
                <c:pt idx="201">
                  <c:v>3.2358964312031E7</c:v>
                </c:pt>
                <c:pt idx="202">
                  <c:v>3.2350412462134E7</c:v>
                </c:pt>
                <c:pt idx="203">
                  <c:v>3.23619559485674E7</c:v>
                </c:pt>
                <c:pt idx="204">
                  <c:v>3.23481460708186E7</c:v>
                </c:pt>
                <c:pt idx="205">
                  <c:v>3.232291358084E7</c:v>
                </c:pt>
                <c:pt idx="206">
                  <c:v>3.229209065895E7</c:v>
                </c:pt>
                <c:pt idx="207">
                  <c:v>3.21063372267362E7</c:v>
                </c:pt>
                <c:pt idx="208">
                  <c:v>3.2067264640458E7</c:v>
                </c:pt>
                <c:pt idx="209">
                  <c:v>3.20299447301303E7</c:v>
                </c:pt>
                <c:pt idx="210">
                  <c:v>3.20394031365534E7</c:v>
                </c:pt>
                <c:pt idx="211">
                  <c:v>3.2038798765536E7</c:v>
                </c:pt>
                <c:pt idx="212">
                  <c:v>3.20280107428745E7</c:v>
                </c:pt>
                <c:pt idx="213">
                  <c:v>3.20021134447767E7</c:v>
                </c:pt>
                <c:pt idx="214">
                  <c:v>3.19662440248909E7</c:v>
                </c:pt>
                <c:pt idx="215">
                  <c:v>3.19644913489403E7</c:v>
                </c:pt>
                <c:pt idx="216">
                  <c:v>3.19468739337816E7</c:v>
                </c:pt>
                <c:pt idx="217">
                  <c:v>3.19417367801333E7</c:v>
                </c:pt>
                <c:pt idx="218">
                  <c:v>3.19161718860951E7</c:v>
                </c:pt>
                <c:pt idx="219">
                  <c:v>3.18984335967329E7</c:v>
                </c:pt>
                <c:pt idx="220">
                  <c:v>3.18507185049051E7</c:v>
                </c:pt>
                <c:pt idx="221">
                  <c:v>3.1716971198743E7</c:v>
                </c:pt>
                <c:pt idx="222">
                  <c:v>3.14583004032737E7</c:v>
                </c:pt>
                <c:pt idx="223">
                  <c:v>3.12604293321601E7</c:v>
                </c:pt>
                <c:pt idx="224">
                  <c:v>3.12106593788729E7</c:v>
                </c:pt>
                <c:pt idx="225">
                  <c:v>3.11799573311864E7</c:v>
                </c:pt>
                <c:pt idx="226">
                  <c:v>3.11417610828834E7</c:v>
                </c:pt>
                <c:pt idx="227">
                  <c:v>3.1248341911811E7</c:v>
                </c:pt>
                <c:pt idx="228">
                  <c:v>3.12293948804139E7</c:v>
                </c:pt>
                <c:pt idx="229">
                  <c:v>3.11808941062634E7</c:v>
                </c:pt>
                <c:pt idx="230">
                  <c:v>3.11727653160787E7</c:v>
                </c:pt>
                <c:pt idx="231">
                  <c:v>3.11717681038999E7</c:v>
                </c:pt>
                <c:pt idx="232">
                  <c:v>3.11512799264083E7</c:v>
                </c:pt>
                <c:pt idx="233">
                  <c:v>3.11231464555459E7</c:v>
                </c:pt>
                <c:pt idx="234">
                  <c:v>3.11106661940356E7</c:v>
                </c:pt>
                <c:pt idx="235">
                  <c:v>3.10928070304699E7</c:v>
                </c:pt>
                <c:pt idx="236">
                  <c:v>3.10792691196789E7</c:v>
                </c:pt>
                <c:pt idx="237">
                  <c:v>3.10734067208097E7</c:v>
                </c:pt>
                <c:pt idx="238">
                  <c:v>3.10488390389503E7</c:v>
                </c:pt>
                <c:pt idx="239">
                  <c:v>3.0999341052621E7</c:v>
                </c:pt>
                <c:pt idx="240">
                  <c:v>3.09362749369499E7</c:v>
                </c:pt>
                <c:pt idx="241">
                  <c:v>3.0904938299695E7</c:v>
                </c:pt>
                <c:pt idx="242">
                  <c:v>3.08423556808379E7</c:v>
                </c:pt>
                <c:pt idx="243">
                  <c:v>3.07847591228748E7</c:v>
                </c:pt>
                <c:pt idx="244">
                  <c:v>3.07395823893203E7</c:v>
                </c:pt>
                <c:pt idx="245">
                  <c:v>3.07308492281181E7</c:v>
                </c:pt>
                <c:pt idx="246">
                  <c:v>3.07418487806357E7</c:v>
                </c:pt>
                <c:pt idx="247">
                  <c:v>3.07856052422992E7</c:v>
                </c:pt>
                <c:pt idx="248">
                  <c:v>3.0761460620152E7</c:v>
                </c:pt>
                <c:pt idx="249">
                  <c:v>3.0768108701344E7</c:v>
                </c:pt>
                <c:pt idx="250">
                  <c:v>3.08674370780622E7</c:v>
                </c:pt>
                <c:pt idx="251">
                  <c:v>3.08614538049894E7</c:v>
                </c:pt>
                <c:pt idx="252">
                  <c:v>3.08543524455343E7</c:v>
                </c:pt>
                <c:pt idx="253">
                  <c:v>3.07501891006765E7</c:v>
                </c:pt>
                <c:pt idx="254">
                  <c:v>3.05487220220091E7</c:v>
                </c:pt>
                <c:pt idx="255">
                  <c:v>3.04794611034091E7</c:v>
                </c:pt>
                <c:pt idx="256">
                  <c:v>3.0394818942415E7</c:v>
                </c:pt>
                <c:pt idx="257">
                  <c:v>3.04079640120446E7</c:v>
                </c:pt>
                <c:pt idx="258">
                  <c:v>3.045767352823E7</c:v>
                </c:pt>
                <c:pt idx="259">
                  <c:v>3.0454832984448E7</c:v>
                </c:pt>
                <c:pt idx="260">
                  <c:v>3.04395423977064E7</c:v>
                </c:pt>
                <c:pt idx="261">
                  <c:v>3.04165460804924E7</c:v>
                </c:pt>
                <c:pt idx="262">
                  <c:v>3.03929756108118E7</c:v>
                </c:pt>
                <c:pt idx="263">
                  <c:v>3.03062483698075E7</c:v>
                </c:pt>
                <c:pt idx="264">
                  <c:v>3.02656346374347E7</c:v>
                </c:pt>
                <c:pt idx="265">
                  <c:v>3.02292212836333E7</c:v>
                </c:pt>
                <c:pt idx="266">
                  <c:v>3.02293421578368E7</c:v>
                </c:pt>
                <c:pt idx="267">
                  <c:v>3.02036866081459E7</c:v>
                </c:pt>
                <c:pt idx="268">
                  <c:v>3.00857133855394E7</c:v>
                </c:pt>
                <c:pt idx="269">
                  <c:v>2.99075145910438E7</c:v>
                </c:pt>
                <c:pt idx="270">
                  <c:v>2.98354433472127E7</c:v>
                </c:pt>
                <c:pt idx="271">
                  <c:v>2.97928654090332E7</c:v>
                </c:pt>
                <c:pt idx="272">
                  <c:v>2.9724601702612E7</c:v>
                </c:pt>
                <c:pt idx="273">
                  <c:v>2.97010010143806E7</c:v>
                </c:pt>
                <c:pt idx="274">
                  <c:v>2.97035998097556E7</c:v>
                </c:pt>
                <c:pt idx="275">
                  <c:v>2.96736834443917E7</c:v>
                </c:pt>
                <c:pt idx="276">
                  <c:v>2.96259381340131E7</c:v>
                </c:pt>
                <c:pt idx="277">
                  <c:v>2.95910659263061E7</c:v>
                </c:pt>
                <c:pt idx="278">
                  <c:v>2.95068770435751E7</c:v>
                </c:pt>
                <c:pt idx="279">
                  <c:v>2.94312097921902E7</c:v>
                </c:pt>
                <c:pt idx="280">
                  <c:v>2.93238432809399E7</c:v>
                </c:pt>
                <c:pt idx="281">
                  <c:v>2.93601357605379E7</c:v>
                </c:pt>
                <c:pt idx="282">
                  <c:v>2.89216948059276E7</c:v>
                </c:pt>
                <c:pt idx="283">
                  <c:v>2.87115247846088E7</c:v>
                </c:pt>
                <c:pt idx="284">
                  <c:v>2.86262782525972E7</c:v>
                </c:pt>
                <c:pt idx="285">
                  <c:v>2.85501879415001E7</c:v>
                </c:pt>
                <c:pt idx="286">
                  <c:v>2.85096346462291E7</c:v>
                </c:pt>
                <c:pt idx="287">
                  <c:v>2.85062803870822E7</c:v>
                </c:pt>
                <c:pt idx="288">
                  <c:v>2.85004482067638E7</c:v>
                </c:pt>
                <c:pt idx="289">
                  <c:v>2.84914128600529E7</c:v>
                </c:pt>
                <c:pt idx="290">
                  <c:v>2.84673286750075E7</c:v>
                </c:pt>
                <c:pt idx="291">
                  <c:v>2.84423681519867E7</c:v>
                </c:pt>
                <c:pt idx="292">
                  <c:v>2.8417165880559E7</c:v>
                </c:pt>
                <c:pt idx="293">
                  <c:v>2.82889787877575E7</c:v>
                </c:pt>
                <c:pt idx="294">
                  <c:v>2.83780026386281E7</c:v>
                </c:pt>
                <c:pt idx="295">
                  <c:v>2.8336996065094E7</c:v>
                </c:pt>
                <c:pt idx="296">
                  <c:v>2.82648946027121E7</c:v>
                </c:pt>
                <c:pt idx="297">
                  <c:v>2.80982695132006E7</c:v>
                </c:pt>
                <c:pt idx="298">
                  <c:v>2.80436041546721E7</c:v>
                </c:pt>
                <c:pt idx="299">
                  <c:v>2.80386180937782E7</c:v>
                </c:pt>
                <c:pt idx="300">
                  <c:v>2.8023236851384E7</c:v>
                </c:pt>
                <c:pt idx="301">
                  <c:v>2.79861889080142E7</c:v>
                </c:pt>
                <c:pt idx="302">
                  <c:v>2.79724394673672E7</c:v>
                </c:pt>
                <c:pt idx="303">
                  <c:v>2.80174348896165E7</c:v>
                </c:pt>
                <c:pt idx="304">
                  <c:v>2.79961610298022E7</c:v>
                </c:pt>
                <c:pt idx="305">
                  <c:v>2.79417676382315E7</c:v>
                </c:pt>
                <c:pt idx="306">
                  <c:v>2.79376579153129E7</c:v>
                </c:pt>
                <c:pt idx="307">
                  <c:v>2.79419187309859E7</c:v>
                </c:pt>
                <c:pt idx="308">
                  <c:v>2.79359052393623E7</c:v>
                </c:pt>
                <c:pt idx="309">
                  <c:v>2.79317652978927E7</c:v>
                </c:pt>
                <c:pt idx="310">
                  <c:v>2.79080437354577E7</c:v>
                </c:pt>
                <c:pt idx="311">
                  <c:v>2.79128484850465E7</c:v>
                </c:pt>
                <c:pt idx="312">
                  <c:v>2.78806959469181E7</c:v>
                </c:pt>
                <c:pt idx="313">
                  <c:v>2.7798652581299E7</c:v>
                </c:pt>
                <c:pt idx="314">
                  <c:v>2.7757615789214E7</c:v>
                </c:pt>
                <c:pt idx="315">
                  <c:v>2.77194195409111E7</c:v>
                </c:pt>
                <c:pt idx="316">
                  <c:v>2.7701892781405E7</c:v>
                </c:pt>
                <c:pt idx="317">
                  <c:v>2.76770833511386E7</c:v>
                </c:pt>
                <c:pt idx="318">
                  <c:v>2.76733664693813E7</c:v>
                </c:pt>
                <c:pt idx="319">
                  <c:v>2.76714929192272E7</c:v>
                </c:pt>
                <c:pt idx="320">
                  <c:v>2.76661744542736E7</c:v>
                </c:pt>
                <c:pt idx="321">
                  <c:v>2.76810419813029E7</c:v>
                </c:pt>
                <c:pt idx="322">
                  <c:v>2.76714324821254E7</c:v>
                </c:pt>
                <c:pt idx="323">
                  <c:v>2.76893520827929E7</c:v>
                </c:pt>
                <c:pt idx="324">
                  <c:v>2.76822809418887E7</c:v>
                </c:pt>
                <c:pt idx="325">
                  <c:v>2.74802094922038E7</c:v>
                </c:pt>
                <c:pt idx="326">
                  <c:v>2.74545539425129E7</c:v>
                </c:pt>
                <c:pt idx="327">
                  <c:v>2.74158439788452E7</c:v>
                </c:pt>
                <c:pt idx="328">
                  <c:v>2.73920015422067E7</c:v>
                </c:pt>
                <c:pt idx="329">
                  <c:v>2.73634450116321E7</c:v>
                </c:pt>
                <c:pt idx="330">
                  <c:v>2.73535635454968E7</c:v>
                </c:pt>
                <c:pt idx="331">
                  <c:v>2.71254739235105E7</c:v>
                </c:pt>
                <c:pt idx="332">
                  <c:v>2.71115733901091E7</c:v>
                </c:pt>
                <c:pt idx="333">
                  <c:v>2.709809591642E7</c:v>
                </c:pt>
                <c:pt idx="334">
                  <c:v>2.69113150534766E7</c:v>
                </c:pt>
                <c:pt idx="335">
                  <c:v>2.67873283392464E7</c:v>
                </c:pt>
                <c:pt idx="336">
                  <c:v>2.67667192875513E7</c:v>
                </c:pt>
                <c:pt idx="337">
                  <c:v>2.6735261776093E7</c:v>
                </c:pt>
                <c:pt idx="338">
                  <c:v>2.66736159323128E7</c:v>
                </c:pt>
                <c:pt idx="339">
                  <c:v>2.6666695884163E7</c:v>
                </c:pt>
                <c:pt idx="340">
                  <c:v>2.66646410227037E7</c:v>
                </c:pt>
                <c:pt idx="341">
                  <c:v>2.66415842683879E7</c:v>
                </c:pt>
                <c:pt idx="342">
                  <c:v>2.66339994121189E7</c:v>
                </c:pt>
                <c:pt idx="343">
                  <c:v>2.66346642202381E7</c:v>
                </c:pt>
                <c:pt idx="344">
                  <c:v>2.66343015976276E7</c:v>
                </c:pt>
                <c:pt idx="345">
                  <c:v>2.66479301640711E7</c:v>
                </c:pt>
                <c:pt idx="346">
                  <c:v>2.66487762834956E7</c:v>
                </c:pt>
                <c:pt idx="347">
                  <c:v>2.66437600040507E7</c:v>
                </c:pt>
                <c:pt idx="348">
                  <c:v>2.66311890868877E7</c:v>
                </c:pt>
                <c:pt idx="349">
                  <c:v>2.66204312827771E7</c:v>
                </c:pt>
                <c:pt idx="350">
                  <c:v>2.6611214624761E7</c:v>
                </c:pt>
                <c:pt idx="351">
                  <c:v>2.66080114583685E7</c:v>
                </c:pt>
                <c:pt idx="352">
                  <c:v>2.66192829778439E7</c:v>
                </c:pt>
                <c:pt idx="353">
                  <c:v>2.65608100819055E7</c:v>
                </c:pt>
                <c:pt idx="354">
                  <c:v>2.64840549626891E7</c:v>
                </c:pt>
                <c:pt idx="355">
                  <c:v>2.64915189447547E7</c:v>
                </c:pt>
                <c:pt idx="356">
                  <c:v>2.64913074148986E7</c:v>
                </c:pt>
                <c:pt idx="357">
                  <c:v>2.64889201493796E7</c:v>
                </c:pt>
                <c:pt idx="358">
                  <c:v>2.64865933209624E7</c:v>
                </c:pt>
                <c:pt idx="359">
                  <c:v>2.65233088602726E7</c:v>
                </c:pt>
                <c:pt idx="360">
                  <c:v>2.65294130075489E7</c:v>
                </c:pt>
                <c:pt idx="361">
                  <c:v>2.6535789121783E7</c:v>
                </c:pt>
                <c:pt idx="362">
                  <c:v>2.65317096174152E7</c:v>
                </c:pt>
                <c:pt idx="363">
                  <c:v>2.65245176023075E7</c:v>
                </c:pt>
                <c:pt idx="364">
                  <c:v>2.65166305605298E7</c:v>
                </c:pt>
                <c:pt idx="365">
                  <c:v>2.64865933209624E7</c:v>
                </c:pt>
                <c:pt idx="366">
                  <c:v>2.64713329527718E7</c:v>
                </c:pt>
                <c:pt idx="367">
                  <c:v>2.6381644293782E7</c:v>
                </c:pt>
                <c:pt idx="368">
                  <c:v>2.63329017712245E7</c:v>
                </c:pt>
                <c:pt idx="369">
                  <c:v>2.6323292272047E7</c:v>
                </c:pt>
                <c:pt idx="370">
                  <c:v>2.63151634818623E7</c:v>
                </c:pt>
                <c:pt idx="371">
                  <c:v>2.63122927195294E7</c:v>
                </c:pt>
                <c:pt idx="372">
                  <c:v>2.63083945264668E7</c:v>
                </c:pt>
                <c:pt idx="373">
                  <c:v>2.63080016853055E7</c:v>
                </c:pt>
                <c:pt idx="374">
                  <c:v>2.62860025802703E7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374752"/>
        <c:axId val="-884000320"/>
      </c:scatterChart>
      <c:valAx>
        <c:axId val="-8623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Collateralized</a:t>
                </a:r>
                <a:r>
                  <a:rPr lang="en-US" baseline="0"/>
                  <a:t> ETH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000320"/>
        <c:crosses val="autoZero"/>
        <c:crossBetween val="midCat"/>
      </c:valAx>
      <c:valAx>
        <c:axId val="-88400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3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DAI</a:t>
            </a:r>
            <a:r>
              <a:rPr lang="en-US" baseline="0"/>
              <a:t> Supply on ETH Maret Cap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Analysis!$I$5:$I$379</c:f>
              <c:numCache>
                <c:formatCode>_("$"* #,##0_);_("$"* \(#,##0\);_("$"* "-"??_);_(@_)</c:formatCode>
                <c:ptCount val="375"/>
                <c:pt idx="0">
                  <c:v>1.6219974745E10</c:v>
                </c:pt>
                <c:pt idx="1">
                  <c:v>1.6107068093E10</c:v>
                </c:pt>
                <c:pt idx="2">
                  <c:v>1.5536849936E10</c:v>
                </c:pt>
                <c:pt idx="3">
                  <c:v>1.6150049902E10</c:v>
                </c:pt>
                <c:pt idx="4">
                  <c:v>1.466531837E10</c:v>
                </c:pt>
                <c:pt idx="5">
                  <c:v>1.388683773E10</c:v>
                </c:pt>
                <c:pt idx="6">
                  <c:v>1.4560066114E10</c:v>
                </c:pt>
                <c:pt idx="7">
                  <c:v>1.4365797196E10</c:v>
                </c:pt>
                <c:pt idx="8">
                  <c:v>1.4324511544E10</c:v>
                </c:pt>
                <c:pt idx="9">
                  <c:v>1.2129493222E10</c:v>
                </c:pt>
                <c:pt idx="10">
                  <c:v>1.3717858346E10</c:v>
                </c:pt>
                <c:pt idx="11">
                  <c:v>1.350508929E10</c:v>
                </c:pt>
                <c:pt idx="12">
                  <c:v>1.458345794E10</c:v>
                </c:pt>
                <c:pt idx="13">
                  <c:v>1.3595887732E10</c:v>
                </c:pt>
                <c:pt idx="14">
                  <c:v>1.2137481655E10</c:v>
                </c:pt>
                <c:pt idx="15">
                  <c:v>1.1380357569E10</c:v>
                </c:pt>
                <c:pt idx="16">
                  <c:v>1.2076674311E10</c:v>
                </c:pt>
                <c:pt idx="17">
                  <c:v>1.0521416481E10</c:v>
                </c:pt>
                <c:pt idx="18">
                  <c:v>1.0503295749E10</c:v>
                </c:pt>
                <c:pt idx="19">
                  <c:v>9.880456239E9</c:v>
                </c:pt>
                <c:pt idx="20">
                  <c:v>8.853567311E9</c:v>
                </c:pt>
                <c:pt idx="21">
                  <c:v>8.766638124E9</c:v>
                </c:pt>
                <c:pt idx="22">
                  <c:v>8.751209554E9</c:v>
                </c:pt>
                <c:pt idx="23">
                  <c:v>8.981108543E9</c:v>
                </c:pt>
                <c:pt idx="24">
                  <c:v>9.400044026E9</c:v>
                </c:pt>
                <c:pt idx="25">
                  <c:v>9.227301064E9</c:v>
                </c:pt>
                <c:pt idx="26">
                  <c:v>9.509816315E9</c:v>
                </c:pt>
                <c:pt idx="27">
                  <c:v>9.866414732E9</c:v>
                </c:pt>
                <c:pt idx="28">
                  <c:v>9.555327946E9</c:v>
                </c:pt>
                <c:pt idx="29">
                  <c:v>9.671177427E9</c:v>
                </c:pt>
                <c:pt idx="30">
                  <c:v>9.510417097E9</c:v>
                </c:pt>
                <c:pt idx="31">
                  <c:v>1.0618884099E10</c:v>
                </c:pt>
                <c:pt idx="32">
                  <c:v>1.1418617063E10</c:v>
                </c:pt>
                <c:pt idx="33">
                  <c:v>1.1282911404E10</c:v>
                </c:pt>
                <c:pt idx="34">
                  <c:v>1.2053770487E10</c:v>
                </c:pt>
                <c:pt idx="35">
                  <c:v>1.2284117522E10</c:v>
                </c:pt>
                <c:pt idx="36">
                  <c:v>1.1716096076E10</c:v>
                </c:pt>
                <c:pt idx="37">
                  <c:v>1.2166285642E10</c:v>
                </c:pt>
                <c:pt idx="38">
                  <c:v>1.2670491119E10</c:v>
                </c:pt>
                <c:pt idx="39">
                  <c:v>1.1382216773E10</c:v>
                </c:pt>
                <c:pt idx="40">
                  <c:v>1.1206775318E10</c:v>
                </c:pt>
                <c:pt idx="41">
                  <c:v>1.2043900588E10</c:v>
                </c:pt>
                <c:pt idx="42">
                  <c:v>1.1735901799E10</c:v>
                </c:pt>
                <c:pt idx="43">
                  <c:v>1.2747016419E10</c:v>
                </c:pt>
                <c:pt idx="44">
                  <c:v>1.3097009562E10</c:v>
                </c:pt>
                <c:pt idx="45">
                  <c:v>1.4127420909E10</c:v>
                </c:pt>
                <c:pt idx="46">
                  <c:v>1.3467303239E10</c:v>
                </c:pt>
                <c:pt idx="47">
                  <c:v>1.5410551811E10</c:v>
                </c:pt>
                <c:pt idx="48">
                  <c:v>1.8288411984E10</c:v>
                </c:pt>
                <c:pt idx="49">
                  <c:v>1.7968221715E10</c:v>
                </c:pt>
                <c:pt idx="50">
                  <c:v>1.8086156169E10</c:v>
                </c:pt>
                <c:pt idx="51">
                  <c:v>1.8663659629E10</c:v>
                </c:pt>
                <c:pt idx="52">
                  <c:v>1.8721032761E10</c:v>
                </c:pt>
                <c:pt idx="53">
                  <c:v>2.1341261802E10</c:v>
                </c:pt>
                <c:pt idx="54">
                  <c:v>2.170763754E10</c:v>
                </c:pt>
                <c:pt idx="55">
                  <c:v>2.1798464881E10</c:v>
                </c:pt>
                <c:pt idx="56">
                  <c:v>2.1917195708E10</c:v>
                </c:pt>
                <c:pt idx="57">
                  <c:v>2.1659329261E10</c:v>
                </c:pt>
                <c:pt idx="58">
                  <c:v>2.1877424057E10</c:v>
                </c:pt>
                <c:pt idx="59">
                  <c:v>2.2383497662E10</c:v>
                </c:pt>
                <c:pt idx="60">
                  <c:v>2.2445690692E10</c:v>
                </c:pt>
                <c:pt idx="61">
                  <c:v>2.1540996877E10</c:v>
                </c:pt>
                <c:pt idx="62">
                  <c:v>2.137141684E10</c:v>
                </c:pt>
                <c:pt idx="63">
                  <c:v>2.0615439151E10</c:v>
                </c:pt>
                <c:pt idx="64">
                  <c:v>2.0657629735E10</c:v>
                </c:pt>
                <c:pt idx="65">
                  <c:v>2.0472105764E10</c:v>
                </c:pt>
                <c:pt idx="66">
                  <c:v>2.0314628127E10</c:v>
                </c:pt>
                <c:pt idx="67">
                  <c:v>2.0328580026E10</c:v>
                </c:pt>
                <c:pt idx="68">
                  <c:v>2.0292811278E10</c:v>
                </c:pt>
                <c:pt idx="69">
                  <c:v>2.1123907349E10</c:v>
                </c:pt>
                <c:pt idx="70">
                  <c:v>2.1000852987E10</c:v>
                </c:pt>
                <c:pt idx="71">
                  <c:v>2.0906130835E10</c:v>
                </c:pt>
                <c:pt idx="72">
                  <c:v>2.0839259066E10</c:v>
                </c:pt>
                <c:pt idx="73">
                  <c:v>2.0951603018E10</c:v>
                </c:pt>
                <c:pt idx="74">
                  <c:v>2.0997181867E10</c:v>
                </c:pt>
                <c:pt idx="75">
                  <c:v>2.0962977292E10</c:v>
                </c:pt>
                <c:pt idx="76">
                  <c:v>2.1071630786E10</c:v>
                </c:pt>
                <c:pt idx="77">
                  <c:v>2.1097037289E10</c:v>
                </c:pt>
                <c:pt idx="78">
                  <c:v>2.0917973393E10</c:v>
                </c:pt>
                <c:pt idx="79">
                  <c:v>2.0875341345E10</c:v>
                </c:pt>
                <c:pt idx="80">
                  <c:v>2.1254117736E10</c:v>
                </c:pt>
                <c:pt idx="81">
                  <c:v>2.1561538445E10</c:v>
                </c:pt>
                <c:pt idx="82">
                  <c:v>2.1514574462E10</c:v>
                </c:pt>
                <c:pt idx="83">
                  <c:v>2.0075397007E10</c:v>
                </c:pt>
                <c:pt idx="84">
                  <c:v>2.0494529773E10</c:v>
                </c:pt>
                <c:pt idx="85">
                  <c:v>2.0171157774E10</c:v>
                </c:pt>
                <c:pt idx="86">
                  <c:v>1.9426181717E10</c:v>
                </c:pt>
                <c:pt idx="87">
                  <c:v>2.313971307E10</c:v>
                </c:pt>
                <c:pt idx="88">
                  <c:v>2.3361891401E10</c:v>
                </c:pt>
                <c:pt idx="89">
                  <c:v>2.3487673E10</c:v>
                </c:pt>
                <c:pt idx="90">
                  <c:v>2.3161767973E10</c:v>
                </c:pt>
                <c:pt idx="91">
                  <c:v>2.3054817089E10</c:v>
                </c:pt>
                <c:pt idx="92">
                  <c:v>2.3304234601E10</c:v>
                </c:pt>
                <c:pt idx="93">
                  <c:v>2.2748580859E10</c:v>
                </c:pt>
                <c:pt idx="94">
                  <c:v>2.2567089086E10</c:v>
                </c:pt>
                <c:pt idx="95">
                  <c:v>2.3247403474E10</c:v>
                </c:pt>
                <c:pt idx="96">
                  <c:v>2.3609728018E10</c:v>
                </c:pt>
                <c:pt idx="97">
                  <c:v>2.3817805502E10</c:v>
                </c:pt>
                <c:pt idx="98">
                  <c:v>2.3688983896E10</c:v>
                </c:pt>
                <c:pt idx="99">
                  <c:v>2.2740233568E10</c:v>
                </c:pt>
                <c:pt idx="100">
                  <c:v>2.3358464739E10</c:v>
                </c:pt>
                <c:pt idx="101">
                  <c:v>2.2061164303E10</c:v>
                </c:pt>
                <c:pt idx="102">
                  <c:v>2.2328327983E10</c:v>
                </c:pt>
                <c:pt idx="103">
                  <c:v>2.3368514475E10</c:v>
                </c:pt>
                <c:pt idx="104">
                  <c:v>2.495733967E10</c:v>
                </c:pt>
                <c:pt idx="105">
                  <c:v>2.4559189741E10</c:v>
                </c:pt>
                <c:pt idx="106">
                  <c:v>2.5177561991E10</c:v>
                </c:pt>
                <c:pt idx="107">
                  <c:v>2.2927300808E10</c:v>
                </c:pt>
                <c:pt idx="108">
                  <c:v>2.1430323331E10</c:v>
                </c:pt>
                <c:pt idx="109">
                  <c:v>2.1426628309E10</c:v>
                </c:pt>
                <c:pt idx="110">
                  <c:v>2.0187902505E10</c:v>
                </c:pt>
                <c:pt idx="111">
                  <c:v>2.2500748646E10</c:v>
                </c:pt>
                <c:pt idx="112">
                  <c:v>2.2749647321E10</c:v>
                </c:pt>
                <c:pt idx="113">
                  <c:v>2.1590366996E10</c:v>
                </c:pt>
                <c:pt idx="114">
                  <c:v>2.1545775837E10</c:v>
                </c:pt>
                <c:pt idx="115">
                  <c:v>1.8685319378E10</c:v>
                </c:pt>
                <c:pt idx="116">
                  <c:v>1.8858381966E10</c:v>
                </c:pt>
                <c:pt idx="117">
                  <c:v>2.0078523984E10</c:v>
                </c:pt>
                <c:pt idx="118">
                  <c:v>2.00587088E10</c:v>
                </c:pt>
                <c:pt idx="119">
                  <c:v>2.0159309964E10</c:v>
                </c:pt>
                <c:pt idx="120">
                  <c:v>2.2115522904E10</c:v>
                </c:pt>
                <c:pt idx="121">
                  <c:v>2.3435751842E10</c:v>
                </c:pt>
                <c:pt idx="122">
                  <c:v>2.3646371777E10</c:v>
                </c:pt>
                <c:pt idx="123">
                  <c:v>2.9074743101E10</c:v>
                </c:pt>
                <c:pt idx="124">
                  <c:v>2.9428616901E10</c:v>
                </c:pt>
                <c:pt idx="125">
                  <c:v>2.9942718225E10</c:v>
                </c:pt>
                <c:pt idx="126">
                  <c:v>3.003532741E10</c:v>
                </c:pt>
                <c:pt idx="127">
                  <c:v>2.8774922508E10</c:v>
                </c:pt>
                <c:pt idx="128">
                  <c:v>2.8881058148E10</c:v>
                </c:pt>
                <c:pt idx="129">
                  <c:v>2.9404459725E10</c:v>
                </c:pt>
                <c:pt idx="130">
                  <c:v>3.0128902937E10</c:v>
                </c:pt>
                <c:pt idx="131">
                  <c:v>2.9015874948E10</c:v>
                </c:pt>
                <c:pt idx="132">
                  <c:v>2.7953028997E10</c:v>
                </c:pt>
                <c:pt idx="133">
                  <c:v>2.8399212923E10</c:v>
                </c:pt>
                <c:pt idx="134">
                  <c:v>2.8730705349E10</c:v>
                </c:pt>
                <c:pt idx="135">
                  <c:v>2.8129662664E10</c:v>
                </c:pt>
                <c:pt idx="136">
                  <c:v>2.7539119679E10</c:v>
                </c:pt>
                <c:pt idx="137">
                  <c:v>2.8609531323E10</c:v>
                </c:pt>
                <c:pt idx="138">
                  <c:v>2.7829775231E10</c:v>
                </c:pt>
                <c:pt idx="139">
                  <c:v>3.0514025774E10</c:v>
                </c:pt>
                <c:pt idx="140">
                  <c:v>2.9998584852E10</c:v>
                </c:pt>
                <c:pt idx="141">
                  <c:v>3.2011921283E10</c:v>
                </c:pt>
                <c:pt idx="142">
                  <c:v>2.9199228646E10</c:v>
                </c:pt>
                <c:pt idx="143">
                  <c:v>2.8617473116E10</c:v>
                </c:pt>
                <c:pt idx="144">
                  <c:v>2.8263969132E10</c:v>
                </c:pt>
                <c:pt idx="145">
                  <c:v>2.9024490503E10</c:v>
                </c:pt>
                <c:pt idx="146">
                  <c:v>3.2368768332E10</c:v>
                </c:pt>
                <c:pt idx="147">
                  <c:v>3.261968142E10</c:v>
                </c:pt>
                <c:pt idx="148">
                  <c:v>3.3834485092E10</c:v>
                </c:pt>
                <c:pt idx="149">
                  <c:v>3.7007391031E10</c:v>
                </c:pt>
                <c:pt idx="150">
                  <c:v>3.6091566801E10</c:v>
                </c:pt>
                <c:pt idx="151">
                  <c:v>3.8472420233E10</c:v>
                </c:pt>
                <c:pt idx="152">
                  <c:v>4.1139790462E10</c:v>
                </c:pt>
                <c:pt idx="153">
                  <c:v>4.152171511E10</c:v>
                </c:pt>
                <c:pt idx="154">
                  <c:v>4.1183215694E10</c:v>
                </c:pt>
                <c:pt idx="155">
                  <c:v>4.2287977978E10</c:v>
                </c:pt>
                <c:pt idx="156">
                  <c:v>4.1709183608E10</c:v>
                </c:pt>
                <c:pt idx="157">
                  <c:v>4.2521937218E10</c:v>
                </c:pt>
                <c:pt idx="158">
                  <c:v>4.3839034237E10</c:v>
                </c:pt>
                <c:pt idx="159">
                  <c:v>4.6175217427E10</c:v>
                </c:pt>
                <c:pt idx="160">
                  <c:v>4.7133881666E10</c:v>
                </c:pt>
                <c:pt idx="161">
                  <c:v>4.7147853886E10</c:v>
                </c:pt>
                <c:pt idx="162">
                  <c:v>4.7417755376E10</c:v>
                </c:pt>
                <c:pt idx="163">
                  <c:v>4.6839932193E10</c:v>
                </c:pt>
                <c:pt idx="164">
                  <c:v>4.7683830874E10</c:v>
                </c:pt>
                <c:pt idx="165">
                  <c:v>4.8368209917E10</c:v>
                </c:pt>
                <c:pt idx="166">
                  <c:v>4.5481301491E10</c:v>
                </c:pt>
                <c:pt idx="167">
                  <c:v>4.6360029757E10</c:v>
                </c:pt>
                <c:pt idx="168">
                  <c:v>4.6630720739E10</c:v>
                </c:pt>
                <c:pt idx="169">
                  <c:v>4.5437819522E10</c:v>
                </c:pt>
                <c:pt idx="170">
                  <c:v>4.7335899963E10</c:v>
                </c:pt>
                <c:pt idx="171">
                  <c:v>4.8424155624E10</c:v>
                </c:pt>
                <c:pt idx="172">
                  <c:v>5.0478766285E10</c:v>
                </c:pt>
                <c:pt idx="173">
                  <c:v>4.8419026521E10</c:v>
                </c:pt>
                <c:pt idx="174">
                  <c:v>4.530641438E10</c:v>
                </c:pt>
                <c:pt idx="175">
                  <c:v>4.3911193561E10</c:v>
                </c:pt>
                <c:pt idx="176">
                  <c:v>4.3694988769E10</c:v>
                </c:pt>
                <c:pt idx="177">
                  <c:v>4.3288294177E10</c:v>
                </c:pt>
                <c:pt idx="178">
                  <c:v>4.4934271235E10</c:v>
                </c:pt>
                <c:pt idx="179">
                  <c:v>4.3708241775E10</c:v>
                </c:pt>
                <c:pt idx="180">
                  <c:v>4.7950212027E10</c:v>
                </c:pt>
                <c:pt idx="181">
                  <c:v>4.9191161178E10</c:v>
                </c:pt>
                <c:pt idx="182">
                  <c:v>4.9436674025E10</c:v>
                </c:pt>
                <c:pt idx="183">
                  <c:v>4.7652424064E10</c:v>
                </c:pt>
                <c:pt idx="184">
                  <c:v>4.768296802E10</c:v>
                </c:pt>
                <c:pt idx="185">
                  <c:v>4.6960391871E10</c:v>
                </c:pt>
                <c:pt idx="186">
                  <c:v>4.6637067239E10</c:v>
                </c:pt>
                <c:pt idx="187">
                  <c:v>4.7747743959E10</c:v>
                </c:pt>
                <c:pt idx="188">
                  <c:v>4.5585861718E10</c:v>
                </c:pt>
                <c:pt idx="189">
                  <c:v>4.5703302056E10</c:v>
                </c:pt>
                <c:pt idx="190">
                  <c:v>4.3769409548E10</c:v>
                </c:pt>
                <c:pt idx="191">
                  <c:v>4.2391125054E10</c:v>
                </c:pt>
                <c:pt idx="192">
                  <c:v>4.4389430889E10</c:v>
                </c:pt>
                <c:pt idx="193">
                  <c:v>4.3417898248E10</c:v>
                </c:pt>
                <c:pt idx="194">
                  <c:v>4.6171165114E10</c:v>
                </c:pt>
                <c:pt idx="195">
                  <c:v>4.5897156207E10</c:v>
                </c:pt>
                <c:pt idx="196">
                  <c:v>4.7577076102E10</c:v>
                </c:pt>
                <c:pt idx="197">
                  <c:v>4.6694859628E10</c:v>
                </c:pt>
                <c:pt idx="198">
                  <c:v>5.2853921455E10</c:v>
                </c:pt>
                <c:pt idx="199">
                  <c:v>5.3735032875E10</c:v>
                </c:pt>
                <c:pt idx="200">
                  <c:v>5.3893191559E10</c:v>
                </c:pt>
                <c:pt idx="201">
                  <c:v>5.1972519171E10</c:v>
                </c:pt>
                <c:pt idx="202">
                  <c:v>5.0114921288E10</c:v>
                </c:pt>
                <c:pt idx="203">
                  <c:v>5.0024018701E10</c:v>
                </c:pt>
                <c:pt idx="204">
                  <c:v>4.914908409E10</c:v>
                </c:pt>
                <c:pt idx="205">
                  <c:v>5.2015066663E10</c:v>
                </c:pt>
                <c:pt idx="206">
                  <c:v>4.7777150787E10</c:v>
                </c:pt>
                <c:pt idx="207">
                  <c:v>4.9702985162E10</c:v>
                </c:pt>
                <c:pt idx="208">
                  <c:v>5.3337466294E10</c:v>
                </c:pt>
                <c:pt idx="209">
                  <c:v>5.2645885461E10</c:v>
                </c:pt>
                <c:pt idx="210">
                  <c:v>5.9741701633E10</c:v>
                </c:pt>
                <c:pt idx="211">
                  <c:v>6.0080608858E10</c:v>
                </c:pt>
                <c:pt idx="212">
                  <c:v>6.0478879395E10</c:v>
                </c:pt>
                <c:pt idx="213">
                  <c:v>6.0659842641E10</c:v>
                </c:pt>
                <c:pt idx="214">
                  <c:v>6.0864980395E10</c:v>
                </c:pt>
                <c:pt idx="215">
                  <c:v>5.922287388E10</c:v>
                </c:pt>
                <c:pt idx="216">
                  <c:v>6.1740821846E10</c:v>
                </c:pt>
                <c:pt idx="217">
                  <c:v>5.9080880117E10</c:v>
                </c:pt>
                <c:pt idx="218">
                  <c:v>5.7894350583E10</c:v>
                </c:pt>
                <c:pt idx="219">
                  <c:v>5.7643138807E10</c:v>
                </c:pt>
                <c:pt idx="220">
                  <c:v>5.5829809817E10</c:v>
                </c:pt>
                <c:pt idx="221">
                  <c:v>5.6396587656E10</c:v>
                </c:pt>
                <c:pt idx="222">
                  <c:v>5.1463146627E10</c:v>
                </c:pt>
                <c:pt idx="223">
                  <c:v>5.7099072056E10</c:v>
                </c:pt>
                <c:pt idx="224">
                  <c:v>5.8544016481E10</c:v>
                </c:pt>
                <c:pt idx="225">
                  <c:v>5.8477440268E10</c:v>
                </c:pt>
                <c:pt idx="226">
                  <c:v>5.9962094302E10</c:v>
                </c:pt>
                <c:pt idx="227">
                  <c:v>5.8139666822E10</c:v>
                </c:pt>
                <c:pt idx="228">
                  <c:v>6.4517663406E10</c:v>
                </c:pt>
                <c:pt idx="229">
                  <c:v>6.9631032596E10</c:v>
                </c:pt>
                <c:pt idx="230">
                  <c:v>7.122421326E10</c:v>
                </c:pt>
                <c:pt idx="231">
                  <c:v>6.9334147807E10</c:v>
                </c:pt>
                <c:pt idx="232">
                  <c:v>6.9104455849E10</c:v>
                </c:pt>
                <c:pt idx="233">
                  <c:v>6.6929938612E10</c:v>
                </c:pt>
                <c:pt idx="234">
                  <c:v>7.0337446111E10</c:v>
                </c:pt>
                <c:pt idx="235">
                  <c:v>7.0504110201E10</c:v>
                </c:pt>
                <c:pt idx="236">
                  <c:v>7.2645181706E10</c:v>
                </c:pt>
                <c:pt idx="237">
                  <c:v>7.2923278119E10</c:v>
                </c:pt>
                <c:pt idx="238">
                  <c:v>6.8192028458E10</c:v>
                </c:pt>
                <c:pt idx="239">
                  <c:v>6.7535702572E10</c:v>
                </c:pt>
                <c:pt idx="240">
                  <c:v>7.2260117775E10</c:v>
                </c:pt>
                <c:pt idx="241">
                  <c:v>7.472843973E10</c:v>
                </c:pt>
                <c:pt idx="242">
                  <c:v>7.4770813968E10</c:v>
                </c:pt>
                <c:pt idx="243">
                  <c:v>7.4841655792E10</c:v>
                </c:pt>
                <c:pt idx="244">
                  <c:v>7.8656662788E10</c:v>
                </c:pt>
                <c:pt idx="245">
                  <c:v>8.1003446783E10</c:v>
                </c:pt>
                <c:pt idx="246">
                  <c:v>7.7960306236E10</c:v>
                </c:pt>
                <c:pt idx="247">
                  <c:v>7.734083922E10</c:v>
                </c:pt>
                <c:pt idx="248">
                  <c:v>6.8159979253E10</c:v>
                </c:pt>
                <c:pt idx="249">
                  <c:v>6.6803233984E10</c:v>
                </c:pt>
                <c:pt idx="250">
                  <c:v>6.6423712256E10</c:v>
                </c:pt>
                <c:pt idx="251">
                  <c:v>6.8289153706E10</c:v>
                </c:pt>
                <c:pt idx="252">
                  <c:v>6.7759208004E10</c:v>
                </c:pt>
                <c:pt idx="253">
                  <c:v>6.4114105428E10</c:v>
                </c:pt>
                <c:pt idx="254">
                  <c:v>6.5663946135E10</c:v>
                </c:pt>
                <c:pt idx="255">
                  <c:v>6.0955966711E10</c:v>
                </c:pt>
                <c:pt idx="256">
                  <c:v>7.0127342534E10</c:v>
                </c:pt>
                <c:pt idx="257">
                  <c:v>6.3617020167E10</c:v>
                </c:pt>
                <c:pt idx="258">
                  <c:v>6.1556034015E10</c:v>
                </c:pt>
                <c:pt idx="259">
                  <c:v>5.9913832194E10</c:v>
                </c:pt>
                <c:pt idx="260">
                  <c:v>6.0922818296E10</c:v>
                </c:pt>
                <c:pt idx="261">
                  <c:v>5.6178772001E10</c:v>
                </c:pt>
                <c:pt idx="262">
                  <c:v>5.1904227886E10</c:v>
                </c:pt>
                <c:pt idx="263">
                  <c:v>4.9728519115E10</c:v>
                </c:pt>
                <c:pt idx="264">
                  <c:v>5.0534185799E10</c:v>
                </c:pt>
                <c:pt idx="265">
                  <c:v>5.2555419462E10</c:v>
                </c:pt>
                <c:pt idx="266">
                  <c:v>4.9557725333E10</c:v>
                </c:pt>
                <c:pt idx="267">
                  <c:v>4.8683660481E10</c:v>
                </c:pt>
                <c:pt idx="268">
                  <c:v>4.8693844481E10</c:v>
                </c:pt>
                <c:pt idx="269">
                  <c:v>4.252104492E10</c:v>
                </c:pt>
                <c:pt idx="270">
                  <c:v>4.0903130396E10</c:v>
                </c:pt>
                <c:pt idx="271">
                  <c:v>3.9343018191E10</c:v>
                </c:pt>
                <c:pt idx="272">
                  <c:v>3.9530560784E10</c:v>
                </c:pt>
                <c:pt idx="273">
                  <c:v>3.8023057371E10</c:v>
                </c:pt>
                <c:pt idx="274">
                  <c:v>3.6532478896E10</c:v>
                </c:pt>
                <c:pt idx="275">
                  <c:v>3.7802008408E10</c:v>
                </c:pt>
                <c:pt idx="276">
                  <c:v>3.7528933631E10</c:v>
                </c:pt>
                <c:pt idx="277">
                  <c:v>4.1105280498E10</c:v>
                </c:pt>
                <c:pt idx="278">
                  <c:v>3.8093277842E10</c:v>
                </c:pt>
                <c:pt idx="279">
                  <c:v>3.741340742E10</c:v>
                </c:pt>
                <c:pt idx="280">
                  <c:v>3.9066085342E10</c:v>
                </c:pt>
                <c:pt idx="281">
                  <c:v>3.8879465944E10</c:v>
                </c:pt>
                <c:pt idx="282">
                  <c:v>3.8016727209E10</c:v>
                </c:pt>
                <c:pt idx="283">
                  <c:v>4.3948072321E10</c:v>
                </c:pt>
                <c:pt idx="284">
                  <c:v>4.4316774118E10</c:v>
                </c:pt>
                <c:pt idx="285">
                  <c:v>4.8228842327E10</c:v>
                </c:pt>
                <c:pt idx="286">
                  <c:v>5.1598047955E10</c:v>
                </c:pt>
                <c:pt idx="287">
                  <c:v>5.1799123912E10</c:v>
                </c:pt>
                <c:pt idx="288">
                  <c:v>5.3084905906E10</c:v>
                </c:pt>
                <c:pt idx="289">
                  <c:v>5.3082150649E10</c:v>
                </c:pt>
                <c:pt idx="290">
                  <c:v>5.5237391316E10</c:v>
                </c:pt>
                <c:pt idx="291">
                  <c:v>5.4777982164E10</c:v>
                </c:pt>
                <c:pt idx="292">
                  <c:v>5.472247314E10</c:v>
                </c:pt>
                <c:pt idx="293">
                  <c:v>5.2934184182E10</c:v>
                </c:pt>
                <c:pt idx="294">
                  <c:v>5.4312035489E10</c:v>
                </c:pt>
                <c:pt idx="295">
                  <c:v>5.9103031871E10</c:v>
                </c:pt>
                <c:pt idx="296">
                  <c:v>6.0037233577E10</c:v>
                </c:pt>
                <c:pt idx="297">
                  <c:v>6.0318025226E10</c:v>
                </c:pt>
                <c:pt idx="298">
                  <c:v>6.7819092121E10</c:v>
                </c:pt>
                <c:pt idx="299">
                  <c:v>6.8688764839E10</c:v>
                </c:pt>
                <c:pt idx="300">
                  <c:v>7.0981343639E10</c:v>
                </c:pt>
                <c:pt idx="301">
                  <c:v>6.7390487259E10</c:v>
                </c:pt>
                <c:pt idx="302">
                  <c:v>7.1498733754E10</c:v>
                </c:pt>
                <c:pt idx="303">
                  <c:v>6.9098851661E10</c:v>
                </c:pt>
                <c:pt idx="304">
                  <c:v>7.3813918307E10</c:v>
                </c:pt>
                <c:pt idx="305">
                  <c:v>8.0083929891E10</c:v>
                </c:pt>
                <c:pt idx="306">
                  <c:v>8.3667342992E10</c:v>
                </c:pt>
                <c:pt idx="307">
                  <c:v>8.4923240778E10</c:v>
                </c:pt>
                <c:pt idx="308">
                  <c:v>8.3979651073E10</c:v>
                </c:pt>
                <c:pt idx="309">
                  <c:v>8.3925690001E10</c:v>
                </c:pt>
                <c:pt idx="310">
                  <c:v>8.5410827047E10</c:v>
                </c:pt>
                <c:pt idx="311">
                  <c:v>8.3728564149E10</c:v>
                </c:pt>
                <c:pt idx="312">
                  <c:v>8.5968788108E10</c:v>
                </c:pt>
                <c:pt idx="313">
                  <c:v>8.50749732E10</c:v>
                </c:pt>
                <c:pt idx="314">
                  <c:v>8.2659602549E10</c:v>
                </c:pt>
                <c:pt idx="315">
                  <c:v>8.2222377928E10</c:v>
                </c:pt>
                <c:pt idx="316">
                  <c:v>8.4520567485E10</c:v>
                </c:pt>
                <c:pt idx="317">
                  <c:v>7.9482140044E10</c:v>
                </c:pt>
                <c:pt idx="318">
                  <c:v>8.3095081059E10</c:v>
                </c:pt>
                <c:pt idx="319">
                  <c:v>8.7514997546E10</c:v>
                </c:pt>
                <c:pt idx="320">
                  <c:v>9.2235641556E10</c:v>
                </c:pt>
                <c:pt idx="321">
                  <c:v>9.0267805476E10</c:v>
                </c:pt>
                <c:pt idx="322">
                  <c:v>9.5151956513E10</c:v>
                </c:pt>
                <c:pt idx="323">
                  <c:v>9.2211437654E10</c:v>
                </c:pt>
                <c:pt idx="324">
                  <c:v>9.1485862822E10</c:v>
                </c:pt>
                <c:pt idx="325">
                  <c:v>9.0157005929E10</c:v>
                </c:pt>
                <c:pt idx="326">
                  <c:v>8.2496189206E10</c:v>
                </c:pt>
                <c:pt idx="327">
                  <c:v>8.4767037716E10</c:v>
                </c:pt>
                <c:pt idx="328">
                  <c:v>7.9476512347E10</c:v>
                </c:pt>
                <c:pt idx="329">
                  <c:v>8.3922989198E10</c:v>
                </c:pt>
                <c:pt idx="330">
                  <c:v>8.6191922699E10</c:v>
                </c:pt>
                <c:pt idx="331">
                  <c:v>7.9733609806E10</c:v>
                </c:pt>
                <c:pt idx="332">
                  <c:v>7.3796288509E10</c:v>
                </c:pt>
                <c:pt idx="333">
                  <c:v>7.7294507868E10</c:v>
                </c:pt>
                <c:pt idx="334">
                  <c:v>6.8005284183E10</c:v>
                </c:pt>
                <c:pt idx="335">
                  <c:v>8.1310521832E10</c:v>
                </c:pt>
                <c:pt idx="336">
                  <c:v>9.3890299032E10</c:v>
                </c:pt>
                <c:pt idx="337">
                  <c:v>8.9173962074E10</c:v>
                </c:pt>
                <c:pt idx="338">
                  <c:v>1.00935354837E11</c:v>
                </c:pt>
                <c:pt idx="339">
                  <c:v>1.088486384E11</c:v>
                </c:pt>
                <c:pt idx="340">
                  <c:v>1.04234481555E11</c:v>
                </c:pt>
                <c:pt idx="341">
                  <c:v>1.15034583684E11</c:v>
                </c:pt>
                <c:pt idx="342">
                  <c:v>1.21201618306E11</c:v>
                </c:pt>
                <c:pt idx="343">
                  <c:v>1.07663911307E11</c:v>
                </c:pt>
                <c:pt idx="344">
                  <c:v>1.0259500899E11</c:v>
                </c:pt>
                <c:pt idx="345">
                  <c:v>1.02657059605E11</c:v>
                </c:pt>
                <c:pt idx="346">
                  <c:v>1.02902843882E11</c:v>
                </c:pt>
                <c:pt idx="347">
                  <c:v>9.5831359552E10</c:v>
                </c:pt>
                <c:pt idx="348">
                  <c:v>9.746568489E10</c:v>
                </c:pt>
                <c:pt idx="349">
                  <c:v>1.01943726022E11</c:v>
                </c:pt>
                <c:pt idx="350">
                  <c:v>1.12174461242E11</c:v>
                </c:pt>
                <c:pt idx="351">
                  <c:v>1.00883462786E11</c:v>
                </c:pt>
                <c:pt idx="352">
                  <c:v>1.00588318055E11</c:v>
                </c:pt>
                <c:pt idx="353">
                  <c:v>9.8429091487E10</c:v>
                </c:pt>
                <c:pt idx="354">
                  <c:v>1.02231295311E11</c:v>
                </c:pt>
                <c:pt idx="355">
                  <c:v>1.25319766537E11</c:v>
                </c:pt>
                <c:pt idx="356">
                  <c:v>1.32554906162E11</c:v>
                </c:pt>
                <c:pt idx="357">
                  <c:v>1.35400735922E11</c:v>
                </c:pt>
                <c:pt idx="358">
                  <c:v>1.23426938667E11</c:v>
                </c:pt>
                <c:pt idx="359">
                  <c:v>1.11937424561E11</c:v>
                </c:pt>
                <c:pt idx="360">
                  <c:v>1.21689425203E11</c:v>
                </c:pt>
                <c:pt idx="361">
                  <c:v>1.25917925182E11</c:v>
                </c:pt>
                <c:pt idx="362">
                  <c:v>1.11244629093E11</c:v>
                </c:pt>
                <c:pt idx="363">
                  <c:v>1.11670667774E11</c:v>
                </c:pt>
                <c:pt idx="364">
                  <c:v>1.00852102738E11</c:v>
                </c:pt>
                <c:pt idx="365">
                  <c:v>9.6574936368E10</c:v>
                </c:pt>
                <c:pt idx="366">
                  <c:v>9.4924308783E10</c:v>
                </c:pt>
                <c:pt idx="367">
                  <c:v>9.3146829617E10</c:v>
                </c:pt>
                <c:pt idx="368">
                  <c:v>8.5552984077E10</c:v>
                </c:pt>
                <c:pt idx="369">
                  <c:v>7.4724233458E10</c:v>
                </c:pt>
                <c:pt idx="370">
                  <c:v>7.3170170967E10</c:v>
                </c:pt>
                <c:pt idx="371">
                  <c:v>6.9338470696E10</c:v>
                </c:pt>
                <c:pt idx="372">
                  <c:v>7.2835328712E10</c:v>
                </c:pt>
                <c:pt idx="373">
                  <c:v>7.1219054808E10</c:v>
                </c:pt>
                <c:pt idx="374">
                  <c:v>7.369837707E10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XI'!$B$25:$B$399</c:f>
              <c:numCache>
                <c:formatCode>General</c:formatCode>
                <c:ptCount val="375"/>
                <c:pt idx="0">
                  <c:v>1.25480652239975E10</c:v>
                </c:pt>
                <c:pt idx="1">
                  <c:v>1.31464574244063E10</c:v>
                </c:pt>
                <c:pt idx="2">
                  <c:v>1.21745004749771E10</c:v>
                </c:pt>
                <c:pt idx="3">
                  <c:v>1.22236663643892E10</c:v>
                </c:pt>
                <c:pt idx="4">
                  <c:v>1.25160767089755E10</c:v>
                </c:pt>
                <c:pt idx="5">
                  <c:v>1.27383228144458E10</c:v>
                </c:pt>
                <c:pt idx="6">
                  <c:v>1.35182320027408E10</c:v>
                </c:pt>
                <c:pt idx="7">
                  <c:v>1.34436889550833E10</c:v>
                </c:pt>
                <c:pt idx="8">
                  <c:v>1.50348152658506E10</c:v>
                </c:pt>
                <c:pt idx="9">
                  <c:v>1.59330498680527E10</c:v>
                </c:pt>
                <c:pt idx="10">
                  <c:v>1.49125512383738E10</c:v>
                </c:pt>
                <c:pt idx="11">
                  <c:v>1.63646408133525E10</c:v>
                </c:pt>
                <c:pt idx="12">
                  <c:v>1.68567180337823E10</c:v>
                </c:pt>
                <c:pt idx="13">
                  <c:v>1.91765459244648E10</c:v>
                </c:pt>
                <c:pt idx="14">
                  <c:v>2.38645787799567E10</c:v>
                </c:pt>
                <c:pt idx="15">
                  <c:v>2.57831276737993E10</c:v>
                </c:pt>
                <c:pt idx="16">
                  <c:v>2.69743507568577E10</c:v>
                </c:pt>
                <c:pt idx="17">
                  <c:v>2.8595715517618E10</c:v>
                </c:pt>
                <c:pt idx="18">
                  <c:v>3.03637782641222E10</c:v>
                </c:pt>
                <c:pt idx="19">
                  <c:v>3.05963633969842E10</c:v>
                </c:pt>
                <c:pt idx="20">
                  <c:v>3.11075374452755E10</c:v>
                </c:pt>
                <c:pt idx="21">
                  <c:v>3.14959169213221E10</c:v>
                </c:pt>
                <c:pt idx="22">
                  <c:v>3.18777534680393E10</c:v>
                </c:pt>
                <c:pt idx="23">
                  <c:v>3.15741480689854E10</c:v>
                </c:pt>
                <c:pt idx="24">
                  <c:v>3.06612912423527E10</c:v>
                </c:pt>
                <c:pt idx="25">
                  <c:v>3.04608637697855E10</c:v>
                </c:pt>
                <c:pt idx="26">
                  <c:v>3.05605380918665E10</c:v>
                </c:pt>
                <c:pt idx="27">
                  <c:v>3.08185321309758E10</c:v>
                </c:pt>
                <c:pt idx="28">
                  <c:v>3.14724992558026E10</c:v>
                </c:pt>
                <c:pt idx="29">
                  <c:v>3.16267165409178E10</c:v>
                </c:pt>
                <c:pt idx="30">
                  <c:v>2.3500110699289E10</c:v>
                </c:pt>
                <c:pt idx="31">
                  <c:v>2.00574463956602E10</c:v>
                </c:pt>
                <c:pt idx="32">
                  <c:v>2.06281356621661E10</c:v>
                </c:pt>
                <c:pt idx="33">
                  <c:v>2.11908381622526E10</c:v>
                </c:pt>
                <c:pt idx="34">
                  <c:v>2.12494096900257E10</c:v>
                </c:pt>
                <c:pt idx="35">
                  <c:v>2.25075017910229E10</c:v>
                </c:pt>
                <c:pt idx="36">
                  <c:v>2.24797085829322E10</c:v>
                </c:pt>
                <c:pt idx="37">
                  <c:v>2.27610043860508E10</c:v>
                </c:pt>
                <c:pt idx="38">
                  <c:v>2.31105245419665E10</c:v>
                </c:pt>
                <c:pt idx="39">
                  <c:v>2.41355846973049E10</c:v>
                </c:pt>
                <c:pt idx="40">
                  <c:v>2.61957723471787E10</c:v>
                </c:pt>
                <c:pt idx="41">
                  <c:v>2.65082853484641E10</c:v>
                </c:pt>
                <c:pt idx="42">
                  <c:v>1.76245019451358E10</c:v>
                </c:pt>
                <c:pt idx="43">
                  <c:v>1.69433729898289E10</c:v>
                </c:pt>
                <c:pt idx="44">
                  <c:v>1.53958871635074E10</c:v>
                </c:pt>
                <c:pt idx="45">
                  <c:v>1.71686818913987E10</c:v>
                </c:pt>
                <c:pt idx="46">
                  <c:v>1.71124317022889E10</c:v>
                </c:pt>
                <c:pt idx="47">
                  <c:v>6.82702104848836E9</c:v>
                </c:pt>
                <c:pt idx="48">
                  <c:v>3.76441146321921E9</c:v>
                </c:pt>
                <c:pt idx="49">
                  <c:v>3.68524729247697E9</c:v>
                </c:pt>
                <c:pt idx="50">
                  <c:v>4.09878889538371E9</c:v>
                </c:pt>
                <c:pt idx="51">
                  <c:v>7.70704625248154E9</c:v>
                </c:pt>
                <c:pt idx="52">
                  <c:v>9.71891474719716E9</c:v>
                </c:pt>
                <c:pt idx="53">
                  <c:v>1.07383740209357E10</c:v>
                </c:pt>
                <c:pt idx="54">
                  <c:v>1.08090641830571E10</c:v>
                </c:pt>
                <c:pt idx="55">
                  <c:v>1.07704206405474E10</c:v>
                </c:pt>
                <c:pt idx="56">
                  <c:v>1.06982794113036E10</c:v>
                </c:pt>
                <c:pt idx="57">
                  <c:v>1.18116816113646E10</c:v>
                </c:pt>
                <c:pt idx="58">
                  <c:v>1.15987651834845E10</c:v>
                </c:pt>
                <c:pt idx="59">
                  <c:v>1.24385972773508E10</c:v>
                </c:pt>
                <c:pt idx="60">
                  <c:v>1.30339727062211E10</c:v>
                </c:pt>
                <c:pt idx="61">
                  <c:v>1.39613471561502E10</c:v>
                </c:pt>
                <c:pt idx="62">
                  <c:v>1.44269791684401E10</c:v>
                </c:pt>
                <c:pt idx="63">
                  <c:v>1.46344333710497E10</c:v>
                </c:pt>
                <c:pt idx="64">
                  <c:v>1.47200762223037E10</c:v>
                </c:pt>
                <c:pt idx="65">
                  <c:v>1.53590471138745E10</c:v>
                </c:pt>
                <c:pt idx="66">
                  <c:v>1.5255957875909E10</c:v>
                </c:pt>
                <c:pt idx="67">
                  <c:v>1.53736416129461E10</c:v>
                </c:pt>
                <c:pt idx="68">
                  <c:v>1.53968801917259E10</c:v>
                </c:pt>
                <c:pt idx="69">
                  <c:v>1.6292791176541E10</c:v>
                </c:pt>
                <c:pt idx="70">
                  <c:v>1.64688428571799E10</c:v>
                </c:pt>
                <c:pt idx="71">
                  <c:v>1.67239537255098E10</c:v>
                </c:pt>
                <c:pt idx="72">
                  <c:v>1.70510651859133E10</c:v>
                </c:pt>
                <c:pt idx="73">
                  <c:v>1.75077774689845E10</c:v>
                </c:pt>
                <c:pt idx="74">
                  <c:v>1.79181796809064E10</c:v>
                </c:pt>
                <c:pt idx="75">
                  <c:v>2.08885745272217E10</c:v>
                </c:pt>
                <c:pt idx="76">
                  <c:v>2.06916813331125E10</c:v>
                </c:pt>
                <c:pt idx="77">
                  <c:v>2.03400250557814E10</c:v>
                </c:pt>
                <c:pt idx="78">
                  <c:v>2.07485488625462E10</c:v>
                </c:pt>
                <c:pt idx="79">
                  <c:v>2.07789860734449E10</c:v>
                </c:pt>
                <c:pt idx="80">
                  <c:v>2.09621731779282E10</c:v>
                </c:pt>
                <c:pt idx="81">
                  <c:v>2.12324627462985E10</c:v>
                </c:pt>
                <c:pt idx="82">
                  <c:v>2.13133716554995E10</c:v>
                </c:pt>
                <c:pt idx="83">
                  <c:v>2.32836654502324E10</c:v>
                </c:pt>
                <c:pt idx="84">
                  <c:v>2.34329281538266E10</c:v>
                </c:pt>
                <c:pt idx="85">
                  <c:v>2.35860583708256E10</c:v>
                </c:pt>
                <c:pt idx="86">
                  <c:v>2.44309562535338E10</c:v>
                </c:pt>
                <c:pt idx="87">
                  <c:v>2.44571566809065E10</c:v>
                </c:pt>
                <c:pt idx="88">
                  <c:v>2.46786187498986E10</c:v>
                </c:pt>
                <c:pt idx="89">
                  <c:v>2.49560440632468E10</c:v>
                </c:pt>
                <c:pt idx="90">
                  <c:v>2.57887158080621E10</c:v>
                </c:pt>
                <c:pt idx="91">
                  <c:v>2.62362362572128E10</c:v>
                </c:pt>
                <c:pt idx="92">
                  <c:v>2.65579944629226E10</c:v>
                </c:pt>
                <c:pt idx="93">
                  <c:v>2.7438312829354E10</c:v>
                </c:pt>
                <c:pt idx="94">
                  <c:v>2.81692926369579E10</c:v>
                </c:pt>
                <c:pt idx="95">
                  <c:v>2.8792165763564E10</c:v>
                </c:pt>
                <c:pt idx="96">
                  <c:v>2.91605863041663E10</c:v>
                </c:pt>
                <c:pt idx="97">
                  <c:v>2.94672767466224E10</c:v>
                </c:pt>
                <c:pt idx="98">
                  <c:v>2.96686044171419E10</c:v>
                </c:pt>
                <c:pt idx="99">
                  <c:v>2.96669694188884E10</c:v>
                </c:pt>
                <c:pt idx="100">
                  <c:v>2.9746205204759E10</c:v>
                </c:pt>
                <c:pt idx="101">
                  <c:v>2.99191801742472E10</c:v>
                </c:pt>
                <c:pt idx="102">
                  <c:v>3.00773232936043E10</c:v>
                </c:pt>
                <c:pt idx="103">
                  <c:v>3.03255803482316E10</c:v>
                </c:pt>
                <c:pt idx="104">
                  <c:v>3.15933714305921E10</c:v>
                </c:pt>
                <c:pt idx="105">
                  <c:v>3.17919512876004E10</c:v>
                </c:pt>
                <c:pt idx="106">
                  <c:v>3.2479640626446E10</c:v>
                </c:pt>
                <c:pt idx="107">
                  <c:v>3.30335351582497E10</c:v>
                </c:pt>
                <c:pt idx="108">
                  <c:v>3.32783552796115E10</c:v>
                </c:pt>
                <c:pt idx="109">
                  <c:v>3.33472743839188E10</c:v>
                </c:pt>
                <c:pt idx="110">
                  <c:v>3.39661114030465E10</c:v>
                </c:pt>
                <c:pt idx="111">
                  <c:v>3.38520960518667E10</c:v>
                </c:pt>
                <c:pt idx="112">
                  <c:v>3.61277349836021E10</c:v>
                </c:pt>
                <c:pt idx="113">
                  <c:v>3.68964699191848E10</c:v>
                </c:pt>
                <c:pt idx="114">
                  <c:v>3.77579845022965E10</c:v>
                </c:pt>
                <c:pt idx="115">
                  <c:v>3.97752147809943E10</c:v>
                </c:pt>
                <c:pt idx="116">
                  <c:v>4.07836650100565E10</c:v>
                </c:pt>
                <c:pt idx="117">
                  <c:v>4.18065893950067E10</c:v>
                </c:pt>
                <c:pt idx="118">
                  <c:v>4.56098711079311E10</c:v>
                </c:pt>
                <c:pt idx="119">
                  <c:v>4.53942980547489E10</c:v>
                </c:pt>
                <c:pt idx="120">
                  <c:v>4.55307435761973E10</c:v>
                </c:pt>
                <c:pt idx="121">
                  <c:v>4.79192092368205E10</c:v>
                </c:pt>
                <c:pt idx="122">
                  <c:v>4.11650100574375E10</c:v>
                </c:pt>
                <c:pt idx="123">
                  <c:v>3.74467551020088E10</c:v>
                </c:pt>
                <c:pt idx="124">
                  <c:v>3.7823333415351E10</c:v>
                </c:pt>
                <c:pt idx="125">
                  <c:v>3.78933997381159E10</c:v>
                </c:pt>
                <c:pt idx="126">
                  <c:v>3.77480882189288E10</c:v>
                </c:pt>
                <c:pt idx="127">
                  <c:v>3.82962422504982E10</c:v>
                </c:pt>
                <c:pt idx="128">
                  <c:v>3.82979752051289E10</c:v>
                </c:pt>
                <c:pt idx="129">
                  <c:v>3.85195042322583E10</c:v>
                </c:pt>
                <c:pt idx="130">
                  <c:v>3.81948244872128E10</c:v>
                </c:pt>
                <c:pt idx="131">
                  <c:v>3.87358438682553E10</c:v>
                </c:pt>
                <c:pt idx="132">
                  <c:v>3.87629710915298E10</c:v>
                </c:pt>
                <c:pt idx="133">
                  <c:v>3.88366288128875E10</c:v>
                </c:pt>
                <c:pt idx="134">
                  <c:v>3.92564592849702E10</c:v>
                </c:pt>
                <c:pt idx="135">
                  <c:v>3.91823668838236E10</c:v>
                </c:pt>
                <c:pt idx="136">
                  <c:v>3.9845307316057E10</c:v>
                </c:pt>
                <c:pt idx="137">
                  <c:v>4.02271399070171E10</c:v>
                </c:pt>
                <c:pt idx="138">
                  <c:v>4.00310645656699E10</c:v>
                </c:pt>
                <c:pt idx="139">
                  <c:v>4.01917551742281E10</c:v>
                </c:pt>
                <c:pt idx="140">
                  <c:v>4.02096701502348E10</c:v>
                </c:pt>
                <c:pt idx="141">
                  <c:v>4.05326909372255E10</c:v>
                </c:pt>
                <c:pt idx="142">
                  <c:v>4.10462785043921E10</c:v>
                </c:pt>
                <c:pt idx="143">
                  <c:v>4.09899896072468E10</c:v>
                </c:pt>
                <c:pt idx="144">
                  <c:v>4.12520338929317E10</c:v>
                </c:pt>
                <c:pt idx="145">
                  <c:v>3.63768558654665E10</c:v>
                </c:pt>
                <c:pt idx="146">
                  <c:v>3.28669776897729E10</c:v>
                </c:pt>
                <c:pt idx="147">
                  <c:v>3.36261000067084E10</c:v>
                </c:pt>
                <c:pt idx="148">
                  <c:v>3.17245705317338E10</c:v>
                </c:pt>
                <c:pt idx="149">
                  <c:v>2.97534560007574E10</c:v>
                </c:pt>
                <c:pt idx="150">
                  <c:v>3.05296735374557E10</c:v>
                </c:pt>
                <c:pt idx="151">
                  <c:v>3.03419030162511E10</c:v>
                </c:pt>
                <c:pt idx="152">
                  <c:v>2.95899810445362E10</c:v>
                </c:pt>
                <c:pt idx="153">
                  <c:v>2.97528711724404E10</c:v>
                </c:pt>
                <c:pt idx="154">
                  <c:v>2.97609818184627E10</c:v>
                </c:pt>
                <c:pt idx="155">
                  <c:v>2.97947472328443E10</c:v>
                </c:pt>
                <c:pt idx="156">
                  <c:v>3.00909350304409E10</c:v>
                </c:pt>
                <c:pt idx="157">
                  <c:v>3.01542467699918E10</c:v>
                </c:pt>
                <c:pt idx="158">
                  <c:v>3.01726870793554E10</c:v>
                </c:pt>
                <c:pt idx="159">
                  <c:v>3.03256139261065E10</c:v>
                </c:pt>
                <c:pt idx="160">
                  <c:v>3.0417962426877E10</c:v>
                </c:pt>
                <c:pt idx="161">
                  <c:v>3.04853627336123E10</c:v>
                </c:pt>
                <c:pt idx="162">
                  <c:v>3.05322276844095E10</c:v>
                </c:pt>
                <c:pt idx="163">
                  <c:v>3.0620541555212E10</c:v>
                </c:pt>
                <c:pt idx="164">
                  <c:v>3.06662939838223E10</c:v>
                </c:pt>
                <c:pt idx="165">
                  <c:v>3.07461519206373E10</c:v>
                </c:pt>
                <c:pt idx="166">
                  <c:v>3.10023429365815E10</c:v>
                </c:pt>
                <c:pt idx="167">
                  <c:v>3.14598865281702E10</c:v>
                </c:pt>
                <c:pt idx="168">
                  <c:v>3.1275254465533E10</c:v>
                </c:pt>
                <c:pt idx="169">
                  <c:v>3.12279482222781E10</c:v>
                </c:pt>
                <c:pt idx="170">
                  <c:v>3.15223400412634E10</c:v>
                </c:pt>
                <c:pt idx="171">
                  <c:v>3.18561868557979E10</c:v>
                </c:pt>
                <c:pt idx="172">
                  <c:v>3.22620240666341E10</c:v>
                </c:pt>
                <c:pt idx="173">
                  <c:v>3.24189392103316E10</c:v>
                </c:pt>
                <c:pt idx="174">
                  <c:v>3.26105493814707E10</c:v>
                </c:pt>
                <c:pt idx="175">
                  <c:v>3.27127377103464E10</c:v>
                </c:pt>
                <c:pt idx="176">
                  <c:v>3.29116490940577E10</c:v>
                </c:pt>
                <c:pt idx="177">
                  <c:v>3.30279946766438E10</c:v>
                </c:pt>
                <c:pt idx="178">
                  <c:v>3.31271587185314E10</c:v>
                </c:pt>
                <c:pt idx="179">
                  <c:v>3.33566391877135E10</c:v>
                </c:pt>
                <c:pt idx="180">
                  <c:v>3.37925149670529E10</c:v>
                </c:pt>
                <c:pt idx="181">
                  <c:v>3.40779870040849E10</c:v>
                </c:pt>
                <c:pt idx="182">
                  <c:v>3.42788390182094E10</c:v>
                </c:pt>
                <c:pt idx="183">
                  <c:v>3.47973323495374E10</c:v>
                </c:pt>
                <c:pt idx="184">
                  <c:v>3.4518526004389E10</c:v>
                </c:pt>
                <c:pt idx="185">
                  <c:v>3.49223270590487E10</c:v>
                </c:pt>
                <c:pt idx="186">
                  <c:v>3.5389164609135E10</c:v>
                </c:pt>
                <c:pt idx="187">
                  <c:v>3.56062070315461E10</c:v>
                </c:pt>
                <c:pt idx="188">
                  <c:v>3.62248940528513E10</c:v>
                </c:pt>
                <c:pt idx="189">
                  <c:v>3.67346833977771E10</c:v>
                </c:pt>
                <c:pt idx="190">
                  <c:v>3.66599727391771E10</c:v>
                </c:pt>
                <c:pt idx="191">
                  <c:v>4.2266664614902E10</c:v>
                </c:pt>
                <c:pt idx="192">
                  <c:v>4.42399960814569E10</c:v>
                </c:pt>
                <c:pt idx="193">
                  <c:v>4.43337875590608E10</c:v>
                </c:pt>
                <c:pt idx="194">
                  <c:v>4.42424360779869E10</c:v>
                </c:pt>
                <c:pt idx="195">
                  <c:v>4.42736967426608E10</c:v>
                </c:pt>
                <c:pt idx="196">
                  <c:v>4.52440515544491E10</c:v>
                </c:pt>
                <c:pt idx="197">
                  <c:v>4.48622209348034E10</c:v>
                </c:pt>
                <c:pt idx="198">
                  <c:v>4.51121953736623E10</c:v>
                </c:pt>
                <c:pt idx="199">
                  <c:v>4.52986248481001E10</c:v>
                </c:pt>
                <c:pt idx="200">
                  <c:v>4.52106523193597E10</c:v>
                </c:pt>
                <c:pt idx="201">
                  <c:v>4.57487001022544E10</c:v>
                </c:pt>
                <c:pt idx="202">
                  <c:v>4.57831496582585E10</c:v>
                </c:pt>
                <c:pt idx="203">
                  <c:v>4.57554418788439E10</c:v>
                </c:pt>
                <c:pt idx="204">
                  <c:v>4.58013097196923E10</c:v>
                </c:pt>
                <c:pt idx="205">
                  <c:v>4.60520676468725E10</c:v>
                </c:pt>
                <c:pt idx="206">
                  <c:v>4.64873612265782E10</c:v>
                </c:pt>
                <c:pt idx="207">
                  <c:v>4.60813784464778E10</c:v>
                </c:pt>
                <c:pt idx="208">
                  <c:v>4.61317597381148E10</c:v>
                </c:pt>
                <c:pt idx="209">
                  <c:v>4.61474191677881E10</c:v>
                </c:pt>
                <c:pt idx="210">
                  <c:v>4.60992496800959E10</c:v>
                </c:pt>
                <c:pt idx="211">
                  <c:v>4.61146995631001E10</c:v>
                </c:pt>
                <c:pt idx="212">
                  <c:v>4.61994905958336E10</c:v>
                </c:pt>
                <c:pt idx="213">
                  <c:v>4.64124821210769E10</c:v>
                </c:pt>
                <c:pt idx="214">
                  <c:v>4.71156936157993E10</c:v>
                </c:pt>
                <c:pt idx="215">
                  <c:v>4.71087794700369E10</c:v>
                </c:pt>
                <c:pt idx="216">
                  <c:v>4.7170233322948E10</c:v>
                </c:pt>
                <c:pt idx="217">
                  <c:v>4.74439023188707E10</c:v>
                </c:pt>
                <c:pt idx="218">
                  <c:v>4.77473263326133E10</c:v>
                </c:pt>
                <c:pt idx="219">
                  <c:v>4.76304362322521E10</c:v>
                </c:pt>
                <c:pt idx="220">
                  <c:v>4.82533300601093E10</c:v>
                </c:pt>
                <c:pt idx="221">
                  <c:v>4.85230399742809E10</c:v>
                </c:pt>
                <c:pt idx="222">
                  <c:v>5.15580163035227E10</c:v>
                </c:pt>
                <c:pt idx="223">
                  <c:v>5.23397580447283E10</c:v>
                </c:pt>
                <c:pt idx="224">
                  <c:v>5.25280243708736E10</c:v>
                </c:pt>
                <c:pt idx="225">
                  <c:v>5.25411743536331E10</c:v>
                </c:pt>
                <c:pt idx="226">
                  <c:v>5.32259217020732E10</c:v>
                </c:pt>
                <c:pt idx="227">
                  <c:v>5.33532587053119E10</c:v>
                </c:pt>
                <c:pt idx="228">
                  <c:v>5.14597153376862E10</c:v>
                </c:pt>
                <c:pt idx="229">
                  <c:v>5.19520154217305E10</c:v>
                </c:pt>
                <c:pt idx="230">
                  <c:v>5.18730063787379E10</c:v>
                </c:pt>
                <c:pt idx="231">
                  <c:v>5.18868031269682E10</c:v>
                </c:pt>
                <c:pt idx="232">
                  <c:v>5.23244219678984E10</c:v>
                </c:pt>
                <c:pt idx="233">
                  <c:v>5.24036160095843E10</c:v>
                </c:pt>
                <c:pt idx="234">
                  <c:v>5.38708900136998E10</c:v>
                </c:pt>
                <c:pt idx="235">
                  <c:v>5.40490134411313E10</c:v>
                </c:pt>
                <c:pt idx="236">
                  <c:v>5.4314914093101E10</c:v>
                </c:pt>
                <c:pt idx="237">
                  <c:v>5.42002006206355E10</c:v>
                </c:pt>
                <c:pt idx="238">
                  <c:v>5.43520736241539E10</c:v>
                </c:pt>
                <c:pt idx="239">
                  <c:v>5.51218655178E10</c:v>
                </c:pt>
                <c:pt idx="240">
                  <c:v>5.56930735388431E10</c:v>
                </c:pt>
                <c:pt idx="241">
                  <c:v>5.64655278678714E10</c:v>
                </c:pt>
                <c:pt idx="242">
                  <c:v>5.7232962903821E10</c:v>
                </c:pt>
                <c:pt idx="243">
                  <c:v>5.77113481550876E10</c:v>
                </c:pt>
                <c:pt idx="244">
                  <c:v>5.84200572966808E10</c:v>
                </c:pt>
                <c:pt idx="245">
                  <c:v>5.88773277046575E10</c:v>
                </c:pt>
                <c:pt idx="246">
                  <c:v>5.91759134896294E10</c:v>
                </c:pt>
                <c:pt idx="247">
                  <c:v>5.97708469460861E10</c:v>
                </c:pt>
                <c:pt idx="248">
                  <c:v>6.05316101022386E10</c:v>
                </c:pt>
                <c:pt idx="249">
                  <c:v>6.07516277246199E10</c:v>
                </c:pt>
                <c:pt idx="250">
                  <c:v>6.09000906497181E10</c:v>
                </c:pt>
                <c:pt idx="251">
                  <c:v>6.0797323890126E10</c:v>
                </c:pt>
                <c:pt idx="252">
                  <c:v>6.10516430270873E10</c:v>
                </c:pt>
                <c:pt idx="253">
                  <c:v>6.12906702388695E10</c:v>
                </c:pt>
                <c:pt idx="254">
                  <c:v>6.24078500761818E10</c:v>
                </c:pt>
                <c:pt idx="255">
                  <c:v>6.34645977997287E10</c:v>
                </c:pt>
                <c:pt idx="256">
                  <c:v>6.41788550189065E10</c:v>
                </c:pt>
                <c:pt idx="257">
                  <c:v>6.47483062658127E10</c:v>
                </c:pt>
                <c:pt idx="258">
                  <c:v>6.4682774859142E10</c:v>
                </c:pt>
                <c:pt idx="259">
                  <c:v>6.4992308184454E10</c:v>
                </c:pt>
                <c:pt idx="260">
                  <c:v>6.53971704335104E10</c:v>
                </c:pt>
                <c:pt idx="261">
                  <c:v>6.61652126963925E10</c:v>
                </c:pt>
                <c:pt idx="262">
                  <c:v>6.65014644798182E10</c:v>
                </c:pt>
                <c:pt idx="263">
                  <c:v>6.70914187591227E10</c:v>
                </c:pt>
                <c:pt idx="264">
                  <c:v>6.72167492850361E10</c:v>
                </c:pt>
                <c:pt idx="265">
                  <c:v>6.76637154082942E10</c:v>
                </c:pt>
                <c:pt idx="266">
                  <c:v>6.79880818056799E10</c:v>
                </c:pt>
                <c:pt idx="267">
                  <c:v>6.83048673308166E10</c:v>
                </c:pt>
                <c:pt idx="268">
                  <c:v>6.94028608444506E10</c:v>
                </c:pt>
                <c:pt idx="269">
                  <c:v>7.14161243493302E10</c:v>
                </c:pt>
                <c:pt idx="270">
                  <c:v>7.21587498238192E10</c:v>
                </c:pt>
                <c:pt idx="271">
                  <c:v>7.28202768748679E10</c:v>
                </c:pt>
                <c:pt idx="272">
                  <c:v>7.3036676547818E10</c:v>
                </c:pt>
                <c:pt idx="273">
                  <c:v>7.33683172858959E10</c:v>
                </c:pt>
                <c:pt idx="274">
                  <c:v>7.34266233638987E10</c:v>
                </c:pt>
                <c:pt idx="275">
                  <c:v>7.34727001454477E10</c:v>
                </c:pt>
                <c:pt idx="276">
                  <c:v>7.38757835571713E10</c:v>
                </c:pt>
                <c:pt idx="277">
                  <c:v>7.38385434842002E10</c:v>
                </c:pt>
                <c:pt idx="278">
                  <c:v>7.40843148163675E10</c:v>
                </c:pt>
                <c:pt idx="279">
                  <c:v>7.44029282087888E10</c:v>
                </c:pt>
                <c:pt idx="280">
                  <c:v>7.47934481943851E10</c:v>
                </c:pt>
                <c:pt idx="281">
                  <c:v>7.49260864214093E10</c:v>
                </c:pt>
                <c:pt idx="282">
                  <c:v>7.47730460379366E10</c:v>
                </c:pt>
                <c:pt idx="283">
                  <c:v>7.46792814710867E10</c:v>
                </c:pt>
                <c:pt idx="284">
                  <c:v>7.50893179496896E10</c:v>
                </c:pt>
                <c:pt idx="285">
                  <c:v>7.51459134483454E10</c:v>
                </c:pt>
                <c:pt idx="286">
                  <c:v>7.53666929037716E10</c:v>
                </c:pt>
                <c:pt idx="287">
                  <c:v>7.54199488747918E10</c:v>
                </c:pt>
                <c:pt idx="288">
                  <c:v>7.54704228528464E10</c:v>
                </c:pt>
                <c:pt idx="289">
                  <c:v>7.56111273675646E10</c:v>
                </c:pt>
                <c:pt idx="290">
                  <c:v>7.57518124894134E10</c:v>
                </c:pt>
                <c:pt idx="291">
                  <c:v>7.60250376375012E10</c:v>
                </c:pt>
                <c:pt idx="292">
                  <c:v>7.63483463908266E10</c:v>
                </c:pt>
                <c:pt idx="293">
                  <c:v>7.7207732439204E10</c:v>
                </c:pt>
                <c:pt idx="294">
                  <c:v>7.01947442958218E10</c:v>
                </c:pt>
                <c:pt idx="295">
                  <c:v>7.05908083050167E10</c:v>
                </c:pt>
                <c:pt idx="296">
                  <c:v>7.09767567324945E10</c:v>
                </c:pt>
                <c:pt idx="297">
                  <c:v>7.1569437340463E10</c:v>
                </c:pt>
                <c:pt idx="298">
                  <c:v>7.13354841871335E10</c:v>
                </c:pt>
                <c:pt idx="299">
                  <c:v>7.14801196118616E10</c:v>
                </c:pt>
                <c:pt idx="300">
                  <c:v>7.17369489468243E10</c:v>
                </c:pt>
                <c:pt idx="301">
                  <c:v>7.21125104714301E10</c:v>
                </c:pt>
                <c:pt idx="302">
                  <c:v>7.21132651869739E10</c:v>
                </c:pt>
                <c:pt idx="303">
                  <c:v>7.29505765558841E10</c:v>
                </c:pt>
                <c:pt idx="304">
                  <c:v>7.22203533432521E10</c:v>
                </c:pt>
                <c:pt idx="305">
                  <c:v>7.26595762299225E10</c:v>
                </c:pt>
                <c:pt idx="306">
                  <c:v>7.27849894740443E10</c:v>
                </c:pt>
                <c:pt idx="307">
                  <c:v>7.21803145534025E10</c:v>
                </c:pt>
                <c:pt idx="308">
                  <c:v>7.23654582107711E10</c:v>
                </c:pt>
                <c:pt idx="309">
                  <c:v>7.25057762493228E10</c:v>
                </c:pt>
                <c:pt idx="310">
                  <c:v>7.29308118179218E10</c:v>
                </c:pt>
                <c:pt idx="311">
                  <c:v>7.31651012417136E10</c:v>
                </c:pt>
                <c:pt idx="312">
                  <c:v>7.36098072644186E10</c:v>
                </c:pt>
                <c:pt idx="313">
                  <c:v>7.42015207427003E10</c:v>
                </c:pt>
                <c:pt idx="314">
                  <c:v>7.46561793644936E10</c:v>
                </c:pt>
                <c:pt idx="315">
                  <c:v>7.52885355837844E10</c:v>
                </c:pt>
                <c:pt idx="316">
                  <c:v>7.54874440373492E10</c:v>
                </c:pt>
                <c:pt idx="317">
                  <c:v>7.63614037620522E10</c:v>
                </c:pt>
                <c:pt idx="318">
                  <c:v>7.59639543179003E10</c:v>
                </c:pt>
                <c:pt idx="319">
                  <c:v>7.62035871513554E10</c:v>
                </c:pt>
                <c:pt idx="320">
                  <c:v>7.62934960981059E10</c:v>
                </c:pt>
                <c:pt idx="321">
                  <c:v>7.62394036784109E10</c:v>
                </c:pt>
                <c:pt idx="322">
                  <c:v>7.66424297939764E10</c:v>
                </c:pt>
                <c:pt idx="323">
                  <c:v>7.65866542308952E10</c:v>
                </c:pt>
                <c:pt idx="324">
                  <c:v>7.66209192280765E10</c:v>
                </c:pt>
                <c:pt idx="325">
                  <c:v>7.95119057315699E10</c:v>
                </c:pt>
                <c:pt idx="326">
                  <c:v>8.00939433312169E10</c:v>
                </c:pt>
                <c:pt idx="327">
                  <c:v>8.0188809470848E10</c:v>
                </c:pt>
                <c:pt idx="328">
                  <c:v>8.04583805624931E10</c:v>
                </c:pt>
                <c:pt idx="329">
                  <c:v>8.07992329065094E10</c:v>
                </c:pt>
                <c:pt idx="330">
                  <c:v>8.08863559441851E10</c:v>
                </c:pt>
                <c:pt idx="331">
                  <c:v>8.41955950464518E10</c:v>
                </c:pt>
                <c:pt idx="332">
                  <c:v>8.43323983103599E10</c:v>
                </c:pt>
                <c:pt idx="333">
                  <c:v>8.51705566792887E10</c:v>
                </c:pt>
                <c:pt idx="334">
                  <c:v>8.4799284725504E10</c:v>
                </c:pt>
                <c:pt idx="335">
                  <c:v>8.44466965644129E10</c:v>
                </c:pt>
                <c:pt idx="336">
                  <c:v>8.47785036558944E10</c:v>
                </c:pt>
                <c:pt idx="337">
                  <c:v>8.53777943567037E10</c:v>
                </c:pt>
                <c:pt idx="338">
                  <c:v>8.52330700554092E10</c:v>
                </c:pt>
                <c:pt idx="339">
                  <c:v>8.53430203215103E10</c:v>
                </c:pt>
                <c:pt idx="340">
                  <c:v>8.58172271782581E10</c:v>
                </c:pt>
                <c:pt idx="341">
                  <c:v>8.62825074880345E10</c:v>
                </c:pt>
                <c:pt idx="342">
                  <c:v>8.64818986933337E10</c:v>
                </c:pt>
                <c:pt idx="343">
                  <c:v>8.65367959381608E10</c:v>
                </c:pt>
                <c:pt idx="344">
                  <c:v>8.65272078292915E10</c:v>
                </c:pt>
                <c:pt idx="345">
                  <c:v>8.65398219870626E10</c:v>
                </c:pt>
                <c:pt idx="346">
                  <c:v>8.5992126148463E10</c:v>
                </c:pt>
                <c:pt idx="347">
                  <c:v>8.60261909721255E10</c:v>
                </c:pt>
                <c:pt idx="348">
                  <c:v>8.61073791733034E10</c:v>
                </c:pt>
                <c:pt idx="349">
                  <c:v>8.5723341160116E10</c:v>
                </c:pt>
                <c:pt idx="350">
                  <c:v>8.62503928211023E10</c:v>
                </c:pt>
                <c:pt idx="351">
                  <c:v>8.64083035477966E10</c:v>
                </c:pt>
                <c:pt idx="352">
                  <c:v>8.64206568679339E10</c:v>
                </c:pt>
                <c:pt idx="353">
                  <c:v>8.70068511490189E10</c:v>
                </c:pt>
                <c:pt idx="354">
                  <c:v>8.66627896817805E10</c:v>
                </c:pt>
                <c:pt idx="355">
                  <c:v>8.66627895873101E10</c:v>
                </c:pt>
                <c:pt idx="356">
                  <c:v>8.66627892145882E10</c:v>
                </c:pt>
                <c:pt idx="357">
                  <c:v>9.38130093797908E10</c:v>
                </c:pt>
                <c:pt idx="358">
                  <c:v>9.38050914410422E10</c:v>
                </c:pt>
                <c:pt idx="359">
                  <c:v>9.37850474245869E10</c:v>
                </c:pt>
                <c:pt idx="360">
                  <c:v>9.38050918043168E10</c:v>
                </c:pt>
                <c:pt idx="361">
                  <c:v>9.38050913697716E10</c:v>
                </c:pt>
                <c:pt idx="362">
                  <c:v>9.38050918850913E10</c:v>
                </c:pt>
                <c:pt idx="363">
                  <c:v>9.38050909073552E10</c:v>
                </c:pt>
                <c:pt idx="364">
                  <c:v>9.37976486949098E10</c:v>
                </c:pt>
                <c:pt idx="365">
                  <c:v>9.38050913752162E10</c:v>
                </c:pt>
                <c:pt idx="366">
                  <c:v>9.38118317080351E10</c:v>
                </c:pt>
                <c:pt idx="367">
                  <c:v>9.38050915956838E10</c:v>
                </c:pt>
                <c:pt idx="368">
                  <c:v>9.38050912248021E10</c:v>
                </c:pt>
                <c:pt idx="369">
                  <c:v>9.38050908398866E10</c:v>
                </c:pt>
                <c:pt idx="370">
                  <c:v>9.38050913171247E10</c:v>
                </c:pt>
                <c:pt idx="371">
                  <c:v>9.38050908963208E10</c:v>
                </c:pt>
                <c:pt idx="372">
                  <c:v>9.80336885843125E10</c:v>
                </c:pt>
                <c:pt idx="373">
                  <c:v>9.80336885843125E10</c:v>
                </c:pt>
                <c:pt idx="374">
                  <c:v>9.80336885843125E10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168608"/>
        <c:axId val="-862214288"/>
      </c:scatterChart>
      <c:valAx>
        <c:axId val="-8611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214288"/>
        <c:crosses val="autoZero"/>
        <c:crossBetween val="midCat"/>
      </c:valAx>
      <c:valAx>
        <c:axId val="-86221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ETH Market Cap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1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 of ETH Market</a:t>
            </a:r>
            <a:r>
              <a:rPr lang="en-US" b="1" baseline="0">
                <a:solidFill>
                  <a:schemeClr val="tx1"/>
                </a:solidFill>
              </a:rPr>
              <a:t> Price on Supply of DAI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'REG XII'!$B$25:$B$399</c:f>
              <c:numCache>
                <c:formatCode>General</c:formatCode>
                <c:ptCount val="375"/>
                <c:pt idx="0">
                  <c:v>5.9733089415147E7</c:v>
                </c:pt>
                <c:pt idx="1">
                  <c:v>5.97942396202905E7</c:v>
                </c:pt>
                <c:pt idx="2">
                  <c:v>6.01080670881968E7</c:v>
                </c:pt>
                <c:pt idx="3">
                  <c:v>5.97671258500854E7</c:v>
                </c:pt>
                <c:pt idx="4">
                  <c:v>6.05880385097006E7</c:v>
                </c:pt>
                <c:pt idx="5">
                  <c:v>6.10178206118885E7</c:v>
                </c:pt>
                <c:pt idx="6">
                  <c:v>6.06434198275664E7</c:v>
                </c:pt>
                <c:pt idx="7">
                  <c:v>6.07495673534759E7</c:v>
                </c:pt>
                <c:pt idx="8">
                  <c:v>6.07709122364034E7</c:v>
                </c:pt>
                <c:pt idx="9">
                  <c:v>6.19864167858125E7</c:v>
                </c:pt>
                <c:pt idx="10">
                  <c:v>6.11043539210538E7</c:v>
                </c:pt>
                <c:pt idx="11">
                  <c:v>6.12214623327909E7</c:v>
                </c:pt>
                <c:pt idx="12">
                  <c:v>6.06214980559112E7</c:v>
                </c:pt>
                <c:pt idx="13">
                  <c:v>6.11678116811084E7</c:v>
                </c:pt>
                <c:pt idx="14">
                  <c:v>6.19760327887127E7</c:v>
                </c:pt>
                <c:pt idx="15">
                  <c:v>6.23948540050729E7</c:v>
                </c:pt>
                <c:pt idx="16">
                  <c:v>6.20071847800122E7</c:v>
                </c:pt>
                <c:pt idx="17">
                  <c:v>6.28696334280268E7</c:v>
                </c:pt>
                <c:pt idx="18">
                  <c:v>6.28788636476711E7</c:v>
                </c:pt>
                <c:pt idx="19">
                  <c:v>6.32238431068769E7</c:v>
                </c:pt>
                <c:pt idx="20">
                  <c:v>6.37932322811848E7</c:v>
                </c:pt>
                <c:pt idx="21">
                  <c:v>6.38405371568619E7</c:v>
                </c:pt>
                <c:pt idx="22">
                  <c:v>6.38480367103229E7</c:v>
                </c:pt>
                <c:pt idx="23">
                  <c:v>6.37193905240304E7</c:v>
                </c:pt>
                <c:pt idx="24">
                  <c:v>6.3485750589284E7</c:v>
                </c:pt>
                <c:pt idx="25">
                  <c:v>6.35803603406381E7</c:v>
                </c:pt>
                <c:pt idx="26">
                  <c:v>6.34222928292294E7</c:v>
                </c:pt>
                <c:pt idx="27">
                  <c:v>6.32232662181491E7</c:v>
                </c:pt>
                <c:pt idx="28">
                  <c:v>6.33951790590243E7</c:v>
                </c:pt>
                <c:pt idx="29">
                  <c:v>6.33299906327864E7</c:v>
                </c:pt>
                <c:pt idx="30">
                  <c:v>6.3418254608135E7</c:v>
                </c:pt>
                <c:pt idx="31">
                  <c:v>6.27998298919667E7</c:v>
                </c:pt>
                <c:pt idx="32">
                  <c:v>6.23538949054013E7</c:v>
                </c:pt>
                <c:pt idx="33">
                  <c:v>6.24277366625558E7</c:v>
                </c:pt>
                <c:pt idx="34">
                  <c:v>6.19973776716401E7</c:v>
                </c:pt>
                <c:pt idx="35">
                  <c:v>6.18675777078921E7</c:v>
                </c:pt>
                <c:pt idx="36">
                  <c:v>6.21831358419817E7</c:v>
                </c:pt>
                <c:pt idx="37">
                  <c:v>6.19310354679467E7</c:v>
                </c:pt>
                <c:pt idx="38">
                  <c:v>6.16483599913399E7</c:v>
                </c:pt>
                <c:pt idx="39">
                  <c:v>6.23654326799567E7</c:v>
                </c:pt>
                <c:pt idx="40">
                  <c:v>6.24617730974941E7</c:v>
                </c:pt>
                <c:pt idx="41">
                  <c:v>6.19939163392735E7</c:v>
                </c:pt>
                <c:pt idx="42">
                  <c:v>6.21646754026931E7</c:v>
                </c:pt>
                <c:pt idx="43">
                  <c:v>6.15987475607518E7</c:v>
                </c:pt>
                <c:pt idx="44">
                  <c:v>6.14020285045826E7</c:v>
                </c:pt>
                <c:pt idx="45">
                  <c:v>6.08257166655414E7</c:v>
                </c:pt>
                <c:pt idx="46">
                  <c:v>6.11926178964025E7</c:v>
                </c:pt>
                <c:pt idx="47">
                  <c:v>6.01057595332858E7</c:v>
                </c:pt>
                <c:pt idx="48">
                  <c:v>5.84968168715382E7</c:v>
                </c:pt>
                <c:pt idx="49">
                  <c:v>5.86739217109633E7</c:v>
                </c:pt>
                <c:pt idx="50">
                  <c:v>5.86058488410865E7</c:v>
                </c:pt>
                <c:pt idx="51">
                  <c:v>5.82810604873526E7</c:v>
                </c:pt>
                <c:pt idx="52">
                  <c:v>5.82470240524142E7</c:v>
                </c:pt>
                <c:pt idx="53">
                  <c:v>5.67799960176978E7</c:v>
                </c:pt>
                <c:pt idx="54">
                  <c:v>5.65728929644288E7</c:v>
                </c:pt>
                <c:pt idx="55">
                  <c:v>5.6519819201474E7</c:v>
                </c:pt>
                <c:pt idx="56">
                  <c:v>5.64511694428695E7</c:v>
                </c:pt>
                <c:pt idx="57">
                  <c:v>5.65930840699007E7</c:v>
                </c:pt>
                <c:pt idx="58">
                  <c:v>5.64684761047026E7</c:v>
                </c:pt>
                <c:pt idx="59">
                  <c:v>5.6182916184457E7</c:v>
                </c:pt>
                <c:pt idx="60">
                  <c:v>5.61096513160303E7</c:v>
                </c:pt>
                <c:pt idx="61">
                  <c:v>5.6649619165222E7</c:v>
                </c:pt>
                <c:pt idx="62">
                  <c:v>5.67419213616651E7</c:v>
                </c:pt>
                <c:pt idx="63">
                  <c:v>5.71630501329364E7</c:v>
                </c:pt>
                <c:pt idx="64">
                  <c:v>5.71370901401868E7</c:v>
                </c:pt>
                <c:pt idx="65">
                  <c:v>5.72391994450019E7</c:v>
                </c:pt>
                <c:pt idx="66">
                  <c:v>5.73251558654395E7</c:v>
                </c:pt>
                <c:pt idx="67">
                  <c:v>5.73147718683396E7</c:v>
                </c:pt>
                <c:pt idx="68">
                  <c:v>5.73326554189005E7</c:v>
                </c:pt>
                <c:pt idx="69">
                  <c:v>5.68642217719521E7</c:v>
                </c:pt>
                <c:pt idx="70">
                  <c:v>5.69311408643733E7</c:v>
                </c:pt>
                <c:pt idx="71">
                  <c:v>5.6981907072417E7</c:v>
                </c:pt>
                <c:pt idx="72">
                  <c:v>5.70170972848109E7</c:v>
                </c:pt>
                <c:pt idx="73">
                  <c:v>5.6951908858573E7</c:v>
                </c:pt>
                <c:pt idx="74">
                  <c:v>5.69236413109123E7</c:v>
                </c:pt>
                <c:pt idx="75">
                  <c:v>5.69409479727454E7</c:v>
                </c:pt>
                <c:pt idx="76">
                  <c:v>5.68774902126908E7</c:v>
                </c:pt>
                <c:pt idx="77">
                  <c:v>5.68607604395855E7</c:v>
                </c:pt>
                <c:pt idx="78">
                  <c:v>5.69588315233062E7</c:v>
                </c:pt>
                <c:pt idx="79">
                  <c:v>5.69807532949614E7</c:v>
                </c:pt>
                <c:pt idx="80">
                  <c:v>5.67655737995036E7</c:v>
                </c:pt>
                <c:pt idx="81">
                  <c:v>5.65901996262619E7</c:v>
                </c:pt>
                <c:pt idx="82">
                  <c:v>5.66144289528281E7</c:v>
                </c:pt>
                <c:pt idx="83">
                  <c:v>5.74209193942491E7</c:v>
                </c:pt>
                <c:pt idx="84">
                  <c:v>5.71832412384083E7</c:v>
                </c:pt>
                <c:pt idx="85">
                  <c:v>5.73626536327445E7</c:v>
                </c:pt>
                <c:pt idx="86">
                  <c:v>5.77797441829214E7</c:v>
                </c:pt>
                <c:pt idx="87">
                  <c:v>5.56873687673035E7</c:v>
                </c:pt>
                <c:pt idx="88">
                  <c:v>5.55598763584665E7</c:v>
                </c:pt>
                <c:pt idx="89">
                  <c:v>5.54860346013121E7</c:v>
                </c:pt>
                <c:pt idx="90">
                  <c:v>5.56671776618315E7</c:v>
                </c:pt>
                <c:pt idx="91">
                  <c:v>5.57248665346084E7</c:v>
                </c:pt>
                <c:pt idx="92">
                  <c:v>5.55817981301217E7</c:v>
                </c:pt>
                <c:pt idx="93">
                  <c:v>5.58921642656614E7</c:v>
                </c:pt>
                <c:pt idx="94">
                  <c:v>5.59919660155655E7</c:v>
                </c:pt>
                <c:pt idx="95">
                  <c:v>5.5606027456688E7</c:v>
                </c:pt>
                <c:pt idx="96">
                  <c:v>5.5398924403419E7</c:v>
                </c:pt>
                <c:pt idx="97">
                  <c:v>5.52789315480431E7</c:v>
                </c:pt>
                <c:pt idx="98">
                  <c:v>5.53487350841031E7</c:v>
                </c:pt>
                <c:pt idx="99">
                  <c:v>5.58817802685616E7</c:v>
                </c:pt>
                <c:pt idx="100">
                  <c:v>5.55304550333503E7</c:v>
                </c:pt>
                <c:pt idx="101">
                  <c:v>5.62596423852502E7</c:v>
                </c:pt>
                <c:pt idx="102">
                  <c:v>5.61061899836637E7</c:v>
                </c:pt>
                <c:pt idx="103">
                  <c:v>5.55166097038839E7</c:v>
                </c:pt>
                <c:pt idx="104">
                  <c:v>5.46166632885643E7</c:v>
                </c:pt>
                <c:pt idx="105">
                  <c:v>5.48387654487554E7</c:v>
                </c:pt>
                <c:pt idx="106">
                  <c:v>5.44868633248163E7</c:v>
                </c:pt>
                <c:pt idx="107">
                  <c:v>5.57554416371802E7</c:v>
                </c:pt>
                <c:pt idx="108">
                  <c:v>5.65988529571784E7</c:v>
                </c:pt>
                <c:pt idx="109">
                  <c:v>5.65982760684506E7</c:v>
                </c:pt>
                <c:pt idx="110">
                  <c:v>5.7296311429051E7</c:v>
                </c:pt>
                <c:pt idx="111">
                  <c:v>5.59861971282878E7</c:v>
                </c:pt>
                <c:pt idx="112">
                  <c:v>5.58431287238011E7</c:v>
                </c:pt>
                <c:pt idx="113">
                  <c:v>5.64961667636355E7</c:v>
                </c:pt>
                <c:pt idx="114">
                  <c:v>5.65192423127463E7</c:v>
                </c:pt>
                <c:pt idx="115">
                  <c:v>5.81356845279548E7</c:v>
                </c:pt>
                <c:pt idx="116">
                  <c:v>5.8035305889323E7</c:v>
                </c:pt>
                <c:pt idx="117">
                  <c:v>5.73424625272725E7</c:v>
                </c:pt>
                <c:pt idx="118">
                  <c:v>5.73516927469169E7</c:v>
                </c:pt>
                <c:pt idx="119">
                  <c:v>5.72922732079567E7</c:v>
                </c:pt>
                <c:pt idx="120">
                  <c:v>5.61817624070014E7</c:v>
                </c:pt>
                <c:pt idx="121">
                  <c:v>5.54306532834463E7</c:v>
                </c:pt>
                <c:pt idx="122">
                  <c:v>5.5308929761887E7</c:v>
                </c:pt>
                <c:pt idx="123">
                  <c:v>5.22289208443287E7</c:v>
                </c:pt>
                <c:pt idx="124">
                  <c:v>5.20247022346985E7</c:v>
                </c:pt>
                <c:pt idx="125">
                  <c:v>5.17299120948085E7</c:v>
                </c:pt>
                <c:pt idx="126">
                  <c:v>5.16739538882149E7</c:v>
                </c:pt>
                <c:pt idx="127">
                  <c:v>5.23858345782818E7</c:v>
                </c:pt>
                <c:pt idx="128">
                  <c:v>5.23217999294995E7</c:v>
                </c:pt>
                <c:pt idx="129">
                  <c:v>5.20218177910596E7</c:v>
                </c:pt>
                <c:pt idx="130">
                  <c:v>5.16070347957938E7</c:v>
                </c:pt>
                <c:pt idx="131">
                  <c:v>5.22358435090619E7</c:v>
                </c:pt>
                <c:pt idx="132">
                  <c:v>5.28358077859416E7</c:v>
                </c:pt>
                <c:pt idx="133">
                  <c:v>5.25790923020844E7</c:v>
                </c:pt>
                <c:pt idx="134">
                  <c:v>5.23875652444651E7</c:v>
                </c:pt>
                <c:pt idx="135">
                  <c:v>5.27261989276655E7</c:v>
                </c:pt>
                <c:pt idx="136">
                  <c:v>5.30584868348604E7</c:v>
                </c:pt>
                <c:pt idx="137">
                  <c:v>5.24469847834253E7</c:v>
                </c:pt>
                <c:pt idx="138">
                  <c:v>5.28865739939853E7</c:v>
                </c:pt>
                <c:pt idx="139">
                  <c:v>5.13572419766698E7</c:v>
                </c:pt>
                <c:pt idx="140">
                  <c:v>5.16468401180098E7</c:v>
                </c:pt>
                <c:pt idx="141">
                  <c:v>5.04976777722941E7</c:v>
                </c:pt>
                <c:pt idx="142">
                  <c:v>5.20945057707585E7</c:v>
                </c:pt>
                <c:pt idx="143">
                  <c:v>5.2422755456859E7</c:v>
                </c:pt>
                <c:pt idx="144">
                  <c:v>5.26206282904838E7</c:v>
                </c:pt>
                <c:pt idx="145">
                  <c:v>5.21839235235627E7</c:v>
                </c:pt>
                <c:pt idx="146">
                  <c:v>5.02761525008308E7</c:v>
                </c:pt>
                <c:pt idx="147">
                  <c:v>5.01296227639775E7</c:v>
                </c:pt>
                <c:pt idx="148">
                  <c:v>4.94333180695604E7</c:v>
                </c:pt>
                <c:pt idx="149">
                  <c:v>4.76213105756381E7</c:v>
                </c:pt>
                <c:pt idx="150">
                  <c:v>4.81393566531746E7</c:v>
                </c:pt>
                <c:pt idx="151">
                  <c:v>4.67773223669122E7</c:v>
                </c:pt>
                <c:pt idx="152">
                  <c:v>4.52520285706911E7</c:v>
                </c:pt>
                <c:pt idx="153">
                  <c:v>4.50293495217723E7</c:v>
                </c:pt>
                <c:pt idx="154">
                  <c:v>4.52179921357527E7</c:v>
                </c:pt>
                <c:pt idx="155">
                  <c:v>4.45828376464791E7</c:v>
                </c:pt>
                <c:pt idx="156">
                  <c:v>4.49082028889408E7</c:v>
                </c:pt>
                <c:pt idx="157">
                  <c:v>4.44391923532647E7</c:v>
                </c:pt>
                <c:pt idx="158">
                  <c:v>4.36823143424318E7</c:v>
                </c:pt>
                <c:pt idx="159">
                  <c:v>4.23433556052801E7</c:v>
                </c:pt>
                <c:pt idx="160">
                  <c:v>4.17901193153497E7</c:v>
                </c:pt>
                <c:pt idx="161">
                  <c:v>4.1776850874611E7</c:v>
                </c:pt>
                <c:pt idx="162">
                  <c:v>4.1617052697019E7</c:v>
                </c:pt>
                <c:pt idx="163">
                  <c:v>4.19418410507529E7</c:v>
                </c:pt>
                <c:pt idx="164">
                  <c:v>4.14543700757882E7</c:v>
                </c:pt>
                <c:pt idx="165">
                  <c:v>4.10574706310831E7</c:v>
                </c:pt>
                <c:pt idx="166">
                  <c:v>4.27027572826802E7</c:v>
                </c:pt>
                <c:pt idx="167">
                  <c:v>4.21945183135157E7</c:v>
                </c:pt>
                <c:pt idx="168">
                  <c:v>4.2034143247196E7</c:v>
                </c:pt>
                <c:pt idx="169">
                  <c:v>4.27114106135967E7</c:v>
                </c:pt>
                <c:pt idx="170">
                  <c:v>4.16199371406579E7</c:v>
                </c:pt>
                <c:pt idx="171">
                  <c:v>4.09917053161175E7</c:v>
                </c:pt>
                <c:pt idx="172">
                  <c:v>3.98096603129189E7</c:v>
                </c:pt>
                <c:pt idx="173">
                  <c:v>4.0983051985201E7</c:v>
                </c:pt>
                <c:pt idx="174">
                  <c:v>4.27604461554571E7</c:v>
                </c:pt>
                <c:pt idx="175">
                  <c:v>4.35542450448671E7</c:v>
                </c:pt>
                <c:pt idx="176">
                  <c:v>4.36730841227875E7</c:v>
                </c:pt>
                <c:pt idx="177">
                  <c:v>4.3901532058984E7</c:v>
                </c:pt>
                <c:pt idx="178">
                  <c:v>4.29525501018041E7</c:v>
                </c:pt>
                <c:pt idx="179">
                  <c:v>4.36505854624045E7</c:v>
                </c:pt>
                <c:pt idx="180">
                  <c:v>4.1212653698853E7</c:v>
                </c:pt>
                <c:pt idx="181">
                  <c:v>4.04950041215084E7</c:v>
                </c:pt>
                <c:pt idx="182">
                  <c:v>4.03484743846551E7</c:v>
                </c:pt>
                <c:pt idx="183">
                  <c:v>4.13666829891673E7</c:v>
                </c:pt>
                <c:pt idx="184">
                  <c:v>4.13436074400565E7</c:v>
                </c:pt>
                <c:pt idx="185">
                  <c:v>4.17526215480447E7</c:v>
                </c:pt>
                <c:pt idx="186">
                  <c:v>4.19326108311086E7</c:v>
                </c:pt>
                <c:pt idx="187">
                  <c:v>4.12893798996463E7</c:v>
                </c:pt>
                <c:pt idx="188">
                  <c:v>4.25256524432551E7</c:v>
                </c:pt>
                <c:pt idx="189">
                  <c:v>4.24529644635562E7</c:v>
                </c:pt>
                <c:pt idx="190">
                  <c:v>4.35588601546893E7</c:v>
                </c:pt>
                <c:pt idx="191">
                  <c:v>4.43463132680939E7</c:v>
                </c:pt>
                <c:pt idx="192">
                  <c:v>4.3192535812556E7</c:v>
                </c:pt>
                <c:pt idx="193">
                  <c:v>4.37457721024864E7</c:v>
                </c:pt>
                <c:pt idx="194">
                  <c:v>4.21570205462108E7</c:v>
                </c:pt>
                <c:pt idx="195">
                  <c:v>4.23093191703417E7</c:v>
                </c:pt>
                <c:pt idx="196">
                  <c:v>4.13372616640511E7</c:v>
                </c:pt>
                <c:pt idx="197">
                  <c:v>4.18391548572101E7</c:v>
                </c:pt>
                <c:pt idx="198">
                  <c:v>3.82884047377922E7</c:v>
                </c:pt>
                <c:pt idx="199">
                  <c:v>3.77749737700779E7</c:v>
                </c:pt>
                <c:pt idx="200">
                  <c:v>3.76774795750849E7</c:v>
                </c:pt>
                <c:pt idx="201">
                  <c:v>3.87776063789403E7</c:v>
                </c:pt>
                <c:pt idx="202">
                  <c:v>3.98413891929462E7</c:v>
                </c:pt>
                <c:pt idx="203">
                  <c:v>3.98881171798955E7</c:v>
                </c:pt>
                <c:pt idx="204">
                  <c:v>4.03865490406879E7</c:v>
                </c:pt>
                <c:pt idx="205">
                  <c:v>3.87285708370799E7</c:v>
                </c:pt>
                <c:pt idx="206">
                  <c:v>4.11659257119037E7</c:v>
                </c:pt>
                <c:pt idx="207">
                  <c:v>4.00496460236708E7</c:v>
                </c:pt>
                <c:pt idx="208">
                  <c:v>3.79474634996808E7</c:v>
                </c:pt>
                <c:pt idx="209">
                  <c:v>3.83397478345637E7</c:v>
                </c:pt>
                <c:pt idx="210">
                  <c:v>3.42392227575821E7</c:v>
                </c:pt>
                <c:pt idx="211">
                  <c:v>3.40361579254074E7</c:v>
                </c:pt>
                <c:pt idx="212">
                  <c:v>3.37990566582944E7</c:v>
                </c:pt>
                <c:pt idx="213">
                  <c:v>3.36877171338349E7</c:v>
                </c:pt>
                <c:pt idx="214">
                  <c:v>3.35619553911813E7</c:v>
                </c:pt>
                <c:pt idx="215">
                  <c:v>3.45034377949002E7</c:v>
                </c:pt>
                <c:pt idx="216">
                  <c:v>3.3041024870006E7</c:v>
                </c:pt>
                <c:pt idx="217">
                  <c:v>3.45709337760492E7</c:v>
                </c:pt>
                <c:pt idx="218">
                  <c:v>3.52499318086332E7</c:v>
                </c:pt>
                <c:pt idx="219">
                  <c:v>3.538780821457E7</c:v>
                </c:pt>
                <c:pt idx="220">
                  <c:v>3.64296692569207E7</c:v>
                </c:pt>
                <c:pt idx="221">
                  <c:v>3.60950737948147E7</c:v>
                </c:pt>
                <c:pt idx="222">
                  <c:v>3.89420196663544E7</c:v>
                </c:pt>
                <c:pt idx="223">
                  <c:v>3.56750988009989E7</c:v>
                </c:pt>
                <c:pt idx="224">
                  <c:v>3.48322643697285E7</c:v>
                </c:pt>
                <c:pt idx="225">
                  <c:v>3.48639932497558E7</c:v>
                </c:pt>
                <c:pt idx="226">
                  <c:v>3.39969294919191E7</c:v>
                </c:pt>
                <c:pt idx="227">
                  <c:v>3.50451363102753E7</c:v>
                </c:pt>
                <c:pt idx="228">
                  <c:v>3.13443951216375E7</c:v>
                </c:pt>
                <c:pt idx="229">
                  <c:v>2.8374571951083E7</c:v>
                </c:pt>
                <c:pt idx="230">
                  <c:v>2.74428966557362E7</c:v>
                </c:pt>
                <c:pt idx="231">
                  <c:v>2.85297550188529E7</c:v>
                </c:pt>
                <c:pt idx="232">
                  <c:v>2.86543629840509E7</c:v>
                </c:pt>
                <c:pt idx="233">
                  <c:v>2.99067884120373E7</c:v>
                </c:pt>
                <c:pt idx="234">
                  <c:v>2.79228680772399E7</c:v>
                </c:pt>
                <c:pt idx="235">
                  <c:v>2.7817874328786E7</c:v>
                </c:pt>
                <c:pt idx="236">
                  <c:v>2.65671795669829E7</c:v>
                </c:pt>
                <c:pt idx="237">
                  <c:v>2.63969973922911E7</c:v>
                </c:pt>
                <c:pt idx="238">
                  <c:v>2.91343344055547E7</c:v>
                </c:pt>
                <c:pt idx="239">
                  <c:v>2.95070045236934E7</c:v>
                </c:pt>
                <c:pt idx="240">
                  <c:v>2.67558221809634E7</c:v>
                </c:pt>
                <c:pt idx="241">
                  <c:v>2.5313600361541E7</c:v>
                </c:pt>
                <c:pt idx="242">
                  <c:v>2.52801408153304E7</c:v>
                </c:pt>
                <c:pt idx="243">
                  <c:v>2.52305283847423E7</c:v>
                </c:pt>
                <c:pt idx="244">
                  <c:v>2.3004314784282E7</c:v>
                </c:pt>
                <c:pt idx="245">
                  <c:v>2.16307427234641E7</c:v>
                </c:pt>
                <c:pt idx="246">
                  <c:v>2.33902533431594E7</c:v>
                </c:pt>
                <c:pt idx="247">
                  <c:v>2.37410016896429E7</c:v>
                </c:pt>
                <c:pt idx="248">
                  <c:v>2.90708766455001E7</c:v>
                </c:pt>
                <c:pt idx="249">
                  <c:v>2.98519839828993E7</c:v>
                </c:pt>
                <c:pt idx="250">
                  <c:v>3.0064855923446E7</c:v>
                </c:pt>
                <c:pt idx="251">
                  <c:v>2.89710748955961E7</c:v>
                </c:pt>
                <c:pt idx="252">
                  <c:v>2.92710570340359E7</c:v>
                </c:pt>
                <c:pt idx="253">
                  <c:v>3.13853542213091E7</c:v>
                </c:pt>
                <c:pt idx="254">
                  <c:v>3.04750238088897E7</c:v>
                </c:pt>
                <c:pt idx="255">
                  <c:v>3.32088994897867E7</c:v>
                </c:pt>
                <c:pt idx="256">
                  <c:v>2.78588334284576E7</c:v>
                </c:pt>
                <c:pt idx="257">
                  <c:v>3.16438003713496E7</c:v>
                </c:pt>
                <c:pt idx="258">
                  <c:v>3.28373831491035E7</c:v>
                </c:pt>
                <c:pt idx="259">
                  <c:v>3.37869419950112E7</c:v>
                </c:pt>
                <c:pt idx="260">
                  <c:v>3.31915928279537E7</c:v>
                </c:pt>
                <c:pt idx="261">
                  <c:v>3.59508516128725E7</c:v>
                </c:pt>
                <c:pt idx="262">
                  <c:v>3.84372420295566E7</c:v>
                </c:pt>
                <c:pt idx="263">
                  <c:v>3.97006283433706E7</c:v>
                </c:pt>
                <c:pt idx="264">
                  <c:v>3.92241182542335E7</c:v>
                </c:pt>
                <c:pt idx="265">
                  <c:v>3.80386119186683E7</c:v>
                </c:pt>
                <c:pt idx="266">
                  <c:v>3.9781969653986E7</c:v>
                </c:pt>
                <c:pt idx="267">
                  <c:v>4.02867472907838E7</c:v>
                </c:pt>
                <c:pt idx="268">
                  <c:v>4.02746326275007E7</c:v>
                </c:pt>
                <c:pt idx="269">
                  <c:v>4.38744182887789E7</c:v>
                </c:pt>
                <c:pt idx="270">
                  <c:v>4.48147469150422E7</c:v>
                </c:pt>
                <c:pt idx="271">
                  <c:v>4.57210391063673E7</c:v>
                </c:pt>
                <c:pt idx="272">
                  <c:v>4.5606815138269E7</c:v>
                </c:pt>
                <c:pt idx="273">
                  <c:v>4.64836860044778E7</c:v>
                </c:pt>
                <c:pt idx="274">
                  <c:v>4.73501728735867E7</c:v>
                </c:pt>
                <c:pt idx="275">
                  <c:v>4.66036788598537E7</c:v>
                </c:pt>
                <c:pt idx="276">
                  <c:v>4.67588619276236E7</c:v>
                </c:pt>
                <c:pt idx="277">
                  <c:v>4.46618714021835E7</c:v>
                </c:pt>
                <c:pt idx="278">
                  <c:v>4.64196513556954E7</c:v>
                </c:pt>
                <c:pt idx="279">
                  <c:v>4.68125125793061E7</c:v>
                </c:pt>
                <c:pt idx="280">
                  <c:v>4.58404550730154E7</c:v>
                </c:pt>
                <c:pt idx="281">
                  <c:v>4.59454488214694E7</c:v>
                </c:pt>
                <c:pt idx="282">
                  <c:v>4.6445611348445E7</c:v>
                </c:pt>
                <c:pt idx="283">
                  <c:v>4.29663954312706E7</c:v>
                </c:pt>
                <c:pt idx="284">
                  <c:v>4.27448701598073E7</c:v>
                </c:pt>
                <c:pt idx="285">
                  <c:v>4.04471223571036E7</c:v>
                </c:pt>
                <c:pt idx="286">
                  <c:v>3.84660864659451E7</c:v>
                </c:pt>
                <c:pt idx="287">
                  <c:v>3.83420553894747E7</c:v>
                </c:pt>
                <c:pt idx="288">
                  <c:v>3.75817160462753E7</c:v>
                </c:pt>
                <c:pt idx="289">
                  <c:v>3.75771009364531E7</c:v>
                </c:pt>
                <c:pt idx="290">
                  <c:v>3.63062150691782E7</c:v>
                </c:pt>
                <c:pt idx="291">
                  <c:v>3.65692763290408E7</c:v>
                </c:pt>
                <c:pt idx="292">
                  <c:v>3.65946594330626E7</c:v>
                </c:pt>
                <c:pt idx="293">
                  <c:v>3.76382511415966E7</c:v>
                </c:pt>
                <c:pt idx="294">
                  <c:v>3.68225304805314E7</c:v>
                </c:pt>
                <c:pt idx="295">
                  <c:v>3.4002121490469E7</c:v>
                </c:pt>
                <c:pt idx="296">
                  <c:v>3.34465776456275E7</c:v>
                </c:pt>
                <c:pt idx="297">
                  <c:v>3.32740879160246E7</c:v>
                </c:pt>
                <c:pt idx="298">
                  <c:v>2.88585815936811E7</c:v>
                </c:pt>
                <c:pt idx="299">
                  <c:v>2.83393817386891E7</c:v>
                </c:pt>
                <c:pt idx="300">
                  <c:v>2.69831163397043E7</c:v>
                </c:pt>
                <c:pt idx="301">
                  <c:v>2.90858757524221E7</c:v>
                </c:pt>
                <c:pt idx="302">
                  <c:v>2.66612124296093E7</c:v>
                </c:pt>
                <c:pt idx="303">
                  <c:v>2.80642058155433E7</c:v>
                </c:pt>
                <c:pt idx="304">
                  <c:v>2.52818714815137E7</c:v>
                </c:pt>
                <c:pt idx="305">
                  <c:v>2.15828609590593E7</c:v>
                </c:pt>
                <c:pt idx="306">
                  <c:v>1.9463948661964E7</c:v>
                </c:pt>
                <c:pt idx="307">
                  <c:v>1.87139933158643E7</c:v>
                </c:pt>
                <c:pt idx="308">
                  <c:v>1.92597300523338E7</c:v>
                </c:pt>
                <c:pt idx="309">
                  <c:v>1.92810749352612E7</c:v>
                </c:pt>
                <c:pt idx="310">
                  <c:v>1.83955507381359E7</c:v>
                </c:pt>
                <c:pt idx="311">
                  <c:v>1.93762615753431E7</c:v>
                </c:pt>
                <c:pt idx="312">
                  <c:v>1.80453792803801E7</c:v>
                </c:pt>
                <c:pt idx="313">
                  <c:v>1.85616946917333E7</c:v>
                </c:pt>
                <c:pt idx="314">
                  <c:v>1.9975648963495E7</c:v>
                </c:pt>
                <c:pt idx="315">
                  <c:v>2.02231342277079E7</c:v>
                </c:pt>
                <c:pt idx="316">
                  <c:v>1.88576386090788E7</c:v>
                </c:pt>
                <c:pt idx="317">
                  <c:v>2.18199622261723E7</c:v>
                </c:pt>
                <c:pt idx="318">
                  <c:v>1.96779743799662E7</c:v>
                </c:pt>
                <c:pt idx="319">
                  <c:v>1.70588995558953E7</c:v>
                </c:pt>
                <c:pt idx="320">
                  <c:v>1.42615661149437E7</c:v>
                </c:pt>
                <c:pt idx="321">
                  <c:v>1.54118822381149E7</c:v>
                </c:pt>
                <c:pt idx="322">
                  <c:v>1.25164777134426E7</c:v>
                </c:pt>
                <c:pt idx="323">
                  <c:v>1.42413750094718E7</c:v>
                </c:pt>
                <c:pt idx="324">
                  <c:v>1.46584655596487E7</c:v>
                </c:pt>
                <c:pt idx="325">
                  <c:v>1.54326502323146E7</c:v>
                </c:pt>
                <c:pt idx="326">
                  <c:v>1.99496889707454E7</c:v>
                </c:pt>
                <c:pt idx="327">
                  <c:v>1.85968849041272E7</c:v>
                </c:pt>
                <c:pt idx="328">
                  <c:v>2.17149684777184E7</c:v>
                </c:pt>
                <c:pt idx="329">
                  <c:v>1.90757025481755E7</c:v>
                </c:pt>
                <c:pt idx="330">
                  <c:v>1.77228984815573E7</c:v>
                </c:pt>
                <c:pt idx="331">
                  <c:v>2.15332485284712E7</c:v>
                </c:pt>
                <c:pt idx="332">
                  <c:v>2.50372706609397E7</c:v>
                </c:pt>
                <c:pt idx="333">
                  <c:v>2.29575867973327E7</c:v>
                </c:pt>
                <c:pt idx="334">
                  <c:v>2.84478368195097E7</c:v>
                </c:pt>
                <c:pt idx="335">
                  <c:v>2.0560037244725E7</c:v>
                </c:pt>
                <c:pt idx="336">
                  <c:v>1.30985584397615E7</c:v>
                </c:pt>
                <c:pt idx="337">
                  <c:v>1.58814696625189E7</c:v>
                </c:pt>
                <c:pt idx="338">
                  <c:v>8.90053916778692E6</c:v>
                </c:pt>
                <c:pt idx="339">
                  <c:v>4.19774225901452E6</c:v>
                </c:pt>
                <c:pt idx="340">
                  <c:v>6.91950327662837E6</c:v>
                </c:pt>
                <c:pt idx="341">
                  <c:v>502769.9576544613</c:v>
                </c:pt>
                <c:pt idx="342">
                  <c:v>-3.16912679459484E6</c:v>
                </c:pt>
                <c:pt idx="343">
                  <c:v>4.84616518902681E6</c:v>
                </c:pt>
                <c:pt idx="344">
                  <c:v>7.8402176861476E6</c:v>
                </c:pt>
                <c:pt idx="345">
                  <c:v>7.79060525555947E6</c:v>
                </c:pt>
                <c:pt idx="346">
                  <c:v>7.63196085542302E6</c:v>
                </c:pt>
                <c:pt idx="347">
                  <c:v>1.18172885753867E7</c:v>
                </c:pt>
                <c:pt idx="348">
                  <c:v>1.08348470719962E7</c:v>
                </c:pt>
                <c:pt idx="349">
                  <c:v>8.16269848497044E6</c:v>
                </c:pt>
                <c:pt idx="350">
                  <c:v>2.07248418591373E6</c:v>
                </c:pt>
                <c:pt idx="351">
                  <c:v>8.7672778716723E6</c:v>
                </c:pt>
                <c:pt idx="352">
                  <c:v>8.92996049290313E6</c:v>
                </c:pt>
                <c:pt idx="353">
                  <c:v>1.02008463601781E7</c:v>
                </c:pt>
                <c:pt idx="354">
                  <c:v>7.9255972178574E6</c:v>
                </c:pt>
                <c:pt idx="355">
                  <c:v>-5.81762294378205E6</c:v>
                </c:pt>
                <c:pt idx="356">
                  <c:v>-1.01356350711326E7</c:v>
                </c:pt>
                <c:pt idx="357">
                  <c:v>-1.18461101489675E7</c:v>
                </c:pt>
                <c:pt idx="358">
                  <c:v>-4.7376872453986E6</c:v>
                </c:pt>
                <c:pt idx="359">
                  <c:v>2.08517573792466E6</c:v>
                </c:pt>
                <c:pt idx="360">
                  <c:v>-3.73505463653617E6</c:v>
                </c:pt>
                <c:pt idx="361">
                  <c:v>-6.26874992889735E6</c:v>
                </c:pt>
                <c:pt idx="362">
                  <c:v>2.45438452369678E6</c:v>
                </c:pt>
                <c:pt idx="363">
                  <c:v>2.18670815401199E6</c:v>
                </c:pt>
                <c:pt idx="364">
                  <c:v>8.61844057990789E6</c:v>
                </c:pt>
                <c:pt idx="365">
                  <c:v>1.11544434271802E7</c:v>
                </c:pt>
                <c:pt idx="366">
                  <c:v>1.2123616489832E7</c:v>
                </c:pt>
                <c:pt idx="367">
                  <c:v>1.31735539743714E7</c:v>
                </c:pt>
                <c:pt idx="368">
                  <c:v>1.76894389353467E7</c:v>
                </c:pt>
                <c:pt idx="369">
                  <c:v>2.41390549118035E7</c:v>
                </c:pt>
                <c:pt idx="370">
                  <c:v>2.50568848776838E7</c:v>
                </c:pt>
                <c:pt idx="371">
                  <c:v>2.73338646861878E7</c:v>
                </c:pt>
                <c:pt idx="372">
                  <c:v>2.52380279382033E7</c:v>
                </c:pt>
                <c:pt idx="373">
                  <c:v>2.61939325601164E7</c:v>
                </c:pt>
                <c:pt idx="374">
                  <c:v>2.4704405865017E7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9950352"/>
        <c:axId val="-859813456"/>
      </c:scatterChart>
      <c:valAx>
        <c:axId val="-8599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/>
                    </a:solidFill>
                  </a:rPr>
                  <a:t>ETH Market Price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813456"/>
        <c:crosses val="autoZero"/>
        <c:crossBetween val="midCat"/>
      </c:valAx>
      <c:valAx>
        <c:axId val="-85981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>
                    <a:solidFill>
                      <a:schemeClr val="tx1"/>
                    </a:solidFill>
                  </a:rPr>
                  <a:t>DAI 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95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Analysis!$F$5:$F$379</c:f>
              <c:numCache>
                <c:formatCode>0.000%</c:formatCode>
                <c:ptCount val="375"/>
                <c:pt idx="0">
                  <c:v>0.000151429043860434</c:v>
                </c:pt>
                <c:pt idx="1">
                  <c:v>0.000217294111706544</c:v>
                </c:pt>
                <c:pt idx="2">
                  <c:v>0.000153673236909171</c:v>
                </c:pt>
                <c:pt idx="3">
                  <c:v>0.000172576298907095</c:v>
                </c:pt>
                <c:pt idx="4">
                  <c:v>0.000188705432348839</c:v>
                </c:pt>
                <c:pt idx="5">
                  <c:v>0.000173598772815786</c:v>
                </c:pt>
                <c:pt idx="6">
                  <c:v>0.000189094737642001</c:v>
                </c:pt>
                <c:pt idx="7">
                  <c:v>0.000193670888768502</c:v>
                </c:pt>
                <c:pt idx="8">
                  <c:v>0.000195740864996219</c:v>
                </c:pt>
                <c:pt idx="9">
                  <c:v>0.000180302759710726</c:v>
                </c:pt>
                <c:pt idx="10">
                  <c:v>0.000118255413279942</c:v>
                </c:pt>
                <c:pt idx="11">
                  <c:v>0.000231074392111756</c:v>
                </c:pt>
                <c:pt idx="12">
                  <c:v>0.000205329567694041</c:v>
                </c:pt>
                <c:pt idx="13">
                  <c:v>0.000149554435987068</c:v>
                </c:pt>
                <c:pt idx="14">
                  <c:v>0.000213499212570519</c:v>
                </c:pt>
                <c:pt idx="15">
                  <c:v>0.000173412232747759</c:v>
                </c:pt>
                <c:pt idx="16">
                  <c:v>0.000168289350259799</c:v>
                </c:pt>
                <c:pt idx="17">
                  <c:v>0.000142581881044006</c:v>
                </c:pt>
                <c:pt idx="18">
                  <c:v>0.000165757891668156</c:v>
                </c:pt>
                <c:pt idx="19">
                  <c:v>0.000199278910938472</c:v>
                </c:pt>
                <c:pt idx="20">
                  <c:v>0.000202901323132367</c:v>
                </c:pt>
                <c:pt idx="21">
                  <c:v>0.000220752450681397</c:v>
                </c:pt>
                <c:pt idx="22">
                  <c:v>0.000174873245856192</c:v>
                </c:pt>
                <c:pt idx="23">
                  <c:v>0.000146055131139124</c:v>
                </c:pt>
                <c:pt idx="24">
                  <c:v>0.000278397403899889</c:v>
                </c:pt>
                <c:pt idx="25">
                  <c:v>0.000180959536180314</c:v>
                </c:pt>
                <c:pt idx="26">
                  <c:v>0.000124199676589544</c:v>
                </c:pt>
                <c:pt idx="27">
                  <c:v>0.000214368305091782</c:v>
                </c:pt>
                <c:pt idx="28">
                  <c:v>0.000135569383356974</c:v>
                </c:pt>
                <c:pt idx="29">
                  <c:v>0.000225905844942586</c:v>
                </c:pt>
                <c:pt idx="30">
                  <c:v>0.000245014284968584</c:v>
                </c:pt>
                <c:pt idx="31">
                  <c:v>0.000108820820708582</c:v>
                </c:pt>
                <c:pt idx="32">
                  <c:v>0.000273657953981911</c:v>
                </c:pt>
                <c:pt idx="33">
                  <c:v>0.000152960037173194</c:v>
                </c:pt>
                <c:pt idx="34">
                  <c:v>0.000217445379727733</c:v>
                </c:pt>
                <c:pt idx="35">
                  <c:v>0.000140965353234438</c:v>
                </c:pt>
                <c:pt idx="36">
                  <c:v>0.000182579879836684</c:v>
                </c:pt>
                <c:pt idx="37">
                  <c:v>0.000235338980816768</c:v>
                </c:pt>
                <c:pt idx="38">
                  <c:v>0.000173722449494945</c:v>
                </c:pt>
                <c:pt idx="39">
                  <c:v>0.000236858265064235</c:v>
                </c:pt>
                <c:pt idx="40">
                  <c:v>0.000147755004575474</c:v>
                </c:pt>
                <c:pt idx="41">
                  <c:v>0.000158426743926671</c:v>
                </c:pt>
                <c:pt idx="42">
                  <c:v>0.000261152387833547</c:v>
                </c:pt>
                <c:pt idx="43">
                  <c:v>0.000193930872554549</c:v>
                </c:pt>
                <c:pt idx="44">
                  <c:v>0.000154017082139054</c:v>
                </c:pt>
                <c:pt idx="45">
                  <c:v>0.0002105880745422</c:v>
                </c:pt>
                <c:pt idx="46">
                  <c:v>0.00021954180145288</c:v>
                </c:pt>
                <c:pt idx="47">
                  <c:v>0.000176342601538785</c:v>
                </c:pt>
                <c:pt idx="48">
                  <c:v>0.000173076573460372</c:v>
                </c:pt>
                <c:pt idx="49">
                  <c:v>0.000216685268602791</c:v>
                </c:pt>
                <c:pt idx="50">
                  <c:v>0.000201254971720979</c:v>
                </c:pt>
                <c:pt idx="51">
                  <c:v>0.000188458676411568</c:v>
                </c:pt>
                <c:pt idx="52">
                  <c:v>0.000197947487069439</c:v>
                </c:pt>
                <c:pt idx="53">
                  <c:v>0.00018656459504662</c:v>
                </c:pt>
                <c:pt idx="54">
                  <c:v>0.000187305150912961</c:v>
                </c:pt>
                <c:pt idx="55">
                  <c:v>0.000182988744429201</c:v>
                </c:pt>
                <c:pt idx="56">
                  <c:v>0.000192918729372952</c:v>
                </c:pt>
                <c:pt idx="57">
                  <c:v>0.000210840205622196</c:v>
                </c:pt>
                <c:pt idx="58">
                  <c:v>0.000187192360199416</c:v>
                </c:pt>
                <c:pt idx="59">
                  <c:v>0.00306065832139986</c:v>
                </c:pt>
                <c:pt idx="60">
                  <c:v>-0.00264816803640679</c:v>
                </c:pt>
                <c:pt idx="61">
                  <c:v>0.000221972459448096</c:v>
                </c:pt>
                <c:pt idx="62">
                  <c:v>0.000197888546903091</c:v>
                </c:pt>
                <c:pt idx="63">
                  <c:v>0.000200900609813364</c:v>
                </c:pt>
                <c:pt idx="64">
                  <c:v>0.000160565105111318</c:v>
                </c:pt>
                <c:pt idx="65">
                  <c:v>0.000201521313910958</c:v>
                </c:pt>
                <c:pt idx="66">
                  <c:v>0.000225001204996818</c:v>
                </c:pt>
                <c:pt idx="67">
                  <c:v>0.000190722108019518</c:v>
                </c:pt>
                <c:pt idx="68">
                  <c:v>0.000202541447972153</c:v>
                </c:pt>
                <c:pt idx="69">
                  <c:v>0.000178055080094191</c:v>
                </c:pt>
                <c:pt idx="70">
                  <c:v>0.000202017181939767</c:v>
                </c:pt>
                <c:pt idx="71">
                  <c:v>0.000199256043346948</c:v>
                </c:pt>
                <c:pt idx="72">
                  <c:v>0.000182232279717574</c:v>
                </c:pt>
                <c:pt idx="73">
                  <c:v>0.000227797744513667</c:v>
                </c:pt>
                <c:pt idx="74">
                  <c:v>0.000161129040783151</c:v>
                </c:pt>
                <c:pt idx="75">
                  <c:v>0.000206913665232666</c:v>
                </c:pt>
                <c:pt idx="76">
                  <c:v>0.000207697513927555</c:v>
                </c:pt>
                <c:pt idx="77">
                  <c:v>0.000214124825910866</c:v>
                </c:pt>
                <c:pt idx="78">
                  <c:v>0.000173197461396312</c:v>
                </c:pt>
                <c:pt idx="79">
                  <c:v>0.000194548652035571</c:v>
                </c:pt>
                <c:pt idx="80">
                  <c:v>0.000213179239437769</c:v>
                </c:pt>
                <c:pt idx="81">
                  <c:v>0.00017967047417492</c:v>
                </c:pt>
                <c:pt idx="82">
                  <c:v>0.000242709564596236</c:v>
                </c:pt>
                <c:pt idx="83">
                  <c:v>0.000169019870482492</c:v>
                </c:pt>
                <c:pt idx="84">
                  <c:v>0.00021946707294707</c:v>
                </c:pt>
                <c:pt idx="85">
                  <c:v>0.000188833917860674</c:v>
                </c:pt>
                <c:pt idx="86">
                  <c:v>0.000199184569409925</c:v>
                </c:pt>
                <c:pt idx="87">
                  <c:v>0.000185340789281451</c:v>
                </c:pt>
                <c:pt idx="88">
                  <c:v>0.00022924300882243</c:v>
                </c:pt>
                <c:pt idx="89">
                  <c:v>0.000181860847249469</c:v>
                </c:pt>
                <c:pt idx="90">
                  <c:v>0.000196035964784988</c:v>
                </c:pt>
                <c:pt idx="91">
                  <c:v>0.000195773403405851</c:v>
                </c:pt>
                <c:pt idx="92">
                  <c:v>0.000210525024558969</c:v>
                </c:pt>
                <c:pt idx="93">
                  <c:v>0.000194632989714364</c:v>
                </c:pt>
                <c:pt idx="94">
                  <c:v>0.000189492915619241</c:v>
                </c:pt>
                <c:pt idx="95">
                  <c:v>0.000213527514871976</c:v>
                </c:pt>
                <c:pt idx="96">
                  <c:v>0.000198345527524673</c:v>
                </c:pt>
                <c:pt idx="97">
                  <c:v>0.00021330141171117</c:v>
                </c:pt>
                <c:pt idx="98">
                  <c:v>0.000167500102232079</c:v>
                </c:pt>
                <c:pt idx="99">
                  <c:v>0.00019122710447318</c:v>
                </c:pt>
                <c:pt idx="100">
                  <c:v>0.000231945853463236</c:v>
                </c:pt>
                <c:pt idx="101">
                  <c:v>0.000210686182227878</c:v>
                </c:pt>
                <c:pt idx="102">
                  <c:v>0.000177108620525951</c:v>
                </c:pt>
                <c:pt idx="103">
                  <c:v>0.000199148723930025</c:v>
                </c:pt>
                <c:pt idx="104">
                  <c:v>0.000199017599065305</c:v>
                </c:pt>
                <c:pt idx="105">
                  <c:v>0.000182486121602366</c:v>
                </c:pt>
                <c:pt idx="106">
                  <c:v>0.00021488154907526</c:v>
                </c:pt>
                <c:pt idx="107">
                  <c:v>0.000209645986448307</c:v>
                </c:pt>
                <c:pt idx="108">
                  <c:v>0.000220084061968352</c:v>
                </c:pt>
                <c:pt idx="109">
                  <c:v>0.000199441062182367</c:v>
                </c:pt>
                <c:pt idx="110">
                  <c:v>0.000179962007844411</c:v>
                </c:pt>
                <c:pt idx="111">
                  <c:v>0.000178803565122972</c:v>
                </c:pt>
                <c:pt idx="112">
                  <c:v>0.000223134970106925</c:v>
                </c:pt>
                <c:pt idx="113">
                  <c:v>0.000176671401233706</c:v>
                </c:pt>
                <c:pt idx="114">
                  <c:v>0.000213928393385877</c:v>
                </c:pt>
                <c:pt idx="115">
                  <c:v>0.000227023929906382</c:v>
                </c:pt>
                <c:pt idx="116">
                  <c:v>0.000182318745694397</c:v>
                </c:pt>
                <c:pt idx="117">
                  <c:v>0.000175204346741667</c:v>
                </c:pt>
                <c:pt idx="118">
                  <c:v>0.000214140508608548</c:v>
                </c:pt>
                <c:pt idx="119">
                  <c:v>0.000190591502327552</c:v>
                </c:pt>
                <c:pt idx="120">
                  <c:v>0.000233855699736344</c:v>
                </c:pt>
                <c:pt idx="121">
                  <c:v>0.000176439803830577</c:v>
                </c:pt>
                <c:pt idx="122">
                  <c:v>0.000193381499097696</c:v>
                </c:pt>
                <c:pt idx="123">
                  <c:v>0.000215948390150869</c:v>
                </c:pt>
                <c:pt idx="124">
                  <c:v>0.000192961421629433</c:v>
                </c:pt>
                <c:pt idx="125">
                  <c:v>0.000201670646947079</c:v>
                </c:pt>
                <c:pt idx="126">
                  <c:v>0.000189688205571441</c:v>
                </c:pt>
                <c:pt idx="127">
                  <c:v>0.000232925339043498</c:v>
                </c:pt>
                <c:pt idx="128">
                  <c:v>0.000176904770345497</c:v>
                </c:pt>
                <c:pt idx="129">
                  <c:v>0.000209875553234037</c:v>
                </c:pt>
                <c:pt idx="130">
                  <c:v>0.000186878769714748</c:v>
                </c:pt>
                <c:pt idx="131">
                  <c:v>0.000223427046068913</c:v>
                </c:pt>
                <c:pt idx="132">
                  <c:v>0.000204871102356511</c:v>
                </c:pt>
                <c:pt idx="133">
                  <c:v>0.000197090266323403</c:v>
                </c:pt>
                <c:pt idx="134">
                  <c:v>0.000179376252102186</c:v>
                </c:pt>
                <c:pt idx="135">
                  <c:v>0.000211320294418603</c:v>
                </c:pt>
                <c:pt idx="136">
                  <c:v>0.00018925545588792</c:v>
                </c:pt>
                <c:pt idx="137">
                  <c:v>0.00023447964090757</c:v>
                </c:pt>
                <c:pt idx="138">
                  <c:v>0.000170087106520005</c:v>
                </c:pt>
                <c:pt idx="139">
                  <c:v>0.000208287277601675</c:v>
                </c:pt>
                <c:pt idx="140">
                  <c:v>0.000211919525767699</c:v>
                </c:pt>
                <c:pt idx="141">
                  <c:v>0.00021276166067635</c:v>
                </c:pt>
                <c:pt idx="142">
                  <c:v>0.000173604724003835</c:v>
                </c:pt>
                <c:pt idx="143">
                  <c:v>0.000207684780525245</c:v>
                </c:pt>
                <c:pt idx="144">
                  <c:v>0.000225551527950665</c:v>
                </c:pt>
                <c:pt idx="145">
                  <c:v>0.000183779044366588</c:v>
                </c:pt>
                <c:pt idx="146">
                  <c:v>0.000194965759794639</c:v>
                </c:pt>
                <c:pt idx="147">
                  <c:v>0.000221971865757211</c:v>
                </c:pt>
                <c:pt idx="148">
                  <c:v>0.000195637149238953</c:v>
                </c:pt>
                <c:pt idx="149">
                  <c:v>0.000188697415307171</c:v>
                </c:pt>
                <c:pt idx="150">
                  <c:v>0.000224914617773037</c:v>
                </c:pt>
                <c:pt idx="151">
                  <c:v>0.000193277676424744</c:v>
                </c:pt>
                <c:pt idx="152">
                  <c:v>0.000206459476986683</c:v>
                </c:pt>
                <c:pt idx="153">
                  <c:v>0.000188375210547142</c:v>
                </c:pt>
                <c:pt idx="154">
                  <c:v>0.000203972227579085</c:v>
                </c:pt>
                <c:pt idx="155">
                  <c:v>0.000205347048390051</c:v>
                </c:pt>
                <c:pt idx="156">
                  <c:v>0.000213005563013502</c:v>
                </c:pt>
                <c:pt idx="157">
                  <c:v>0.000201636778365658</c:v>
                </c:pt>
                <c:pt idx="158">
                  <c:v>0.000194877502819133</c:v>
                </c:pt>
                <c:pt idx="159">
                  <c:v>0.000215099077304548</c:v>
                </c:pt>
                <c:pt idx="160">
                  <c:v>0.000196358552029413</c:v>
                </c:pt>
                <c:pt idx="161">
                  <c:v>0.000206986636297541</c:v>
                </c:pt>
                <c:pt idx="162">
                  <c:v>0.000201108643910115</c:v>
                </c:pt>
                <c:pt idx="163">
                  <c:v>0.000189571304762164</c:v>
                </c:pt>
                <c:pt idx="164">
                  <c:v>0.000205767314032564</c:v>
                </c:pt>
                <c:pt idx="165">
                  <c:v>0.000203461597727907</c:v>
                </c:pt>
                <c:pt idx="166">
                  <c:v>0.000216044055178746</c:v>
                </c:pt>
                <c:pt idx="167">
                  <c:v>0.000207847734664197</c:v>
                </c:pt>
                <c:pt idx="168">
                  <c:v>0.000199910731265463</c:v>
                </c:pt>
                <c:pt idx="169">
                  <c:v>0.000197742253205038</c:v>
                </c:pt>
                <c:pt idx="170">
                  <c:v>0.000194421371859095</c:v>
                </c:pt>
                <c:pt idx="171">
                  <c:v>0.000204076164548974</c:v>
                </c:pt>
                <c:pt idx="172">
                  <c:v>0.000214013109842811</c:v>
                </c:pt>
                <c:pt idx="173">
                  <c:v>0.000198280218644947</c:v>
                </c:pt>
                <c:pt idx="174">
                  <c:v>0.000213827127302345</c:v>
                </c:pt>
                <c:pt idx="175">
                  <c:v>0.000200876385360357</c:v>
                </c:pt>
                <c:pt idx="176">
                  <c:v>0.000185513127334654</c:v>
                </c:pt>
                <c:pt idx="177">
                  <c:v>0.000217703056145484</c:v>
                </c:pt>
                <c:pt idx="178">
                  <c:v>0.000191733793092226</c:v>
                </c:pt>
                <c:pt idx="179">
                  <c:v>0.000207079719433735</c:v>
                </c:pt>
                <c:pt idx="180">
                  <c:v>0.000211740983336719</c:v>
                </c:pt>
                <c:pt idx="181">
                  <c:v>0.000201001323450912</c:v>
                </c:pt>
                <c:pt idx="182">
                  <c:v>0.000200054681479618</c:v>
                </c:pt>
                <c:pt idx="183">
                  <c:v>0.000202760275445574</c:v>
                </c:pt>
                <c:pt idx="184">
                  <c:v>0.00021209291162316</c:v>
                </c:pt>
                <c:pt idx="185">
                  <c:v>0.000210129078536211</c:v>
                </c:pt>
                <c:pt idx="186">
                  <c:v>0.000199741286399865</c:v>
                </c:pt>
                <c:pt idx="187">
                  <c:v>0.000203817501068883</c:v>
                </c:pt>
                <c:pt idx="188">
                  <c:v>0.000199061921857352</c:v>
                </c:pt>
                <c:pt idx="189">
                  <c:v>0.000207644416871001</c:v>
                </c:pt>
                <c:pt idx="190">
                  <c:v>0.000189005600325753</c:v>
                </c:pt>
                <c:pt idx="191">
                  <c:v>0.000203647505655611</c:v>
                </c:pt>
                <c:pt idx="192">
                  <c:v>0.00021204126011328</c:v>
                </c:pt>
                <c:pt idx="193">
                  <c:v>0.000210075178286257</c:v>
                </c:pt>
                <c:pt idx="194">
                  <c:v>0.000200557586505537</c:v>
                </c:pt>
                <c:pt idx="195">
                  <c:v>0.00020749605761905</c:v>
                </c:pt>
                <c:pt idx="196">
                  <c:v>0.000212513522965386</c:v>
                </c:pt>
                <c:pt idx="197">
                  <c:v>0.000205294269765469</c:v>
                </c:pt>
                <c:pt idx="198">
                  <c:v>0.000202135718996166</c:v>
                </c:pt>
                <c:pt idx="199">
                  <c:v>0.00020748020707931</c:v>
                </c:pt>
                <c:pt idx="200">
                  <c:v>0.000196778424663451</c:v>
                </c:pt>
                <c:pt idx="201">
                  <c:v>0.000212109064096876</c:v>
                </c:pt>
                <c:pt idx="202">
                  <c:v>0.000195694320872561</c:v>
                </c:pt>
                <c:pt idx="203">
                  <c:v>0.000201361648202797</c:v>
                </c:pt>
                <c:pt idx="204">
                  <c:v>0.000209371946034512</c:v>
                </c:pt>
                <c:pt idx="205">
                  <c:v>0.000200462779921428</c:v>
                </c:pt>
                <c:pt idx="206">
                  <c:v>0.000207360160950367</c:v>
                </c:pt>
                <c:pt idx="207">
                  <c:v>0.000204571150038362</c:v>
                </c:pt>
                <c:pt idx="208">
                  <c:v>0.000217683216464621</c:v>
                </c:pt>
                <c:pt idx="209">
                  <c:v>0.000199163131022828</c:v>
                </c:pt>
                <c:pt idx="210">
                  <c:v>0.000216518257288522</c:v>
                </c:pt>
                <c:pt idx="211">
                  <c:v>0.000207381005215756</c:v>
                </c:pt>
                <c:pt idx="212">
                  <c:v>0.000196321085215136</c:v>
                </c:pt>
                <c:pt idx="213">
                  <c:v>0.0002082472263605</c:v>
                </c:pt>
                <c:pt idx="214">
                  <c:v>0.000200058754652625</c:v>
                </c:pt>
                <c:pt idx="215">
                  <c:v>0.000224169012550721</c:v>
                </c:pt>
                <c:pt idx="216">
                  <c:v>0.000201337964278706</c:v>
                </c:pt>
                <c:pt idx="217">
                  <c:v>0.000198995793394501</c:v>
                </c:pt>
                <c:pt idx="218">
                  <c:v>0.000219689217516519</c:v>
                </c:pt>
                <c:pt idx="219">
                  <c:v>0.000199515855327866</c:v>
                </c:pt>
                <c:pt idx="220">
                  <c:v>0.000210706710419276</c:v>
                </c:pt>
                <c:pt idx="221">
                  <c:v>0.00021124774710623</c:v>
                </c:pt>
                <c:pt idx="222">
                  <c:v>0.000203460128126397</c:v>
                </c:pt>
                <c:pt idx="223">
                  <c:v>0.00020106896319702</c:v>
                </c:pt>
                <c:pt idx="224">
                  <c:v>0.000200906834478261</c:v>
                </c:pt>
                <c:pt idx="225">
                  <c:v>0.000222413842662075</c:v>
                </c:pt>
                <c:pt idx="226">
                  <c:v>0.000204444096397409</c:v>
                </c:pt>
                <c:pt idx="227">
                  <c:v>0.000199846688524912</c:v>
                </c:pt>
                <c:pt idx="228">
                  <c:v>0.000204766710169846</c:v>
                </c:pt>
                <c:pt idx="229">
                  <c:v>0.000211989898504469</c:v>
                </c:pt>
                <c:pt idx="230">
                  <c:v>0.000206291010893294</c:v>
                </c:pt>
                <c:pt idx="231">
                  <c:v>0.000212442832399483</c:v>
                </c:pt>
                <c:pt idx="232">
                  <c:v>0.000207896199207937</c:v>
                </c:pt>
                <c:pt idx="233">
                  <c:v>0.000203465361377194</c:v>
                </c:pt>
                <c:pt idx="234">
                  <c:v>0.00020409871908387</c:v>
                </c:pt>
                <c:pt idx="235">
                  <c:v>0.000209487212840346</c:v>
                </c:pt>
                <c:pt idx="236">
                  <c:v>0.000209106326376884</c:v>
                </c:pt>
                <c:pt idx="237">
                  <c:v>0.000203164987061058</c:v>
                </c:pt>
                <c:pt idx="238">
                  <c:v>0.00021047413024103</c:v>
                </c:pt>
                <c:pt idx="239">
                  <c:v>0.000205923303459187</c:v>
                </c:pt>
                <c:pt idx="240">
                  <c:v>0.000208685667797548</c:v>
                </c:pt>
                <c:pt idx="241">
                  <c:v>0.000203830952959257</c:v>
                </c:pt>
                <c:pt idx="242">
                  <c:v>0.000194673318648237</c:v>
                </c:pt>
                <c:pt idx="243">
                  <c:v>0.000214091298059308</c:v>
                </c:pt>
                <c:pt idx="244">
                  <c:v>0.000209329186721571</c:v>
                </c:pt>
                <c:pt idx="245">
                  <c:v>0.000203736635621115</c:v>
                </c:pt>
                <c:pt idx="246">
                  <c:v>0.000208474470877763</c:v>
                </c:pt>
                <c:pt idx="247">
                  <c:v>0.000213188628910571</c:v>
                </c:pt>
                <c:pt idx="248">
                  <c:v>0.000204806222106429</c:v>
                </c:pt>
                <c:pt idx="249">
                  <c:v>0.000204402017192108</c:v>
                </c:pt>
                <c:pt idx="250">
                  <c:v>0.000211965353474587</c:v>
                </c:pt>
                <c:pt idx="251">
                  <c:v>0.000213492518466836</c:v>
                </c:pt>
                <c:pt idx="252">
                  <c:v>0.000198677941187677</c:v>
                </c:pt>
                <c:pt idx="253">
                  <c:v>0.000210117142018282</c:v>
                </c:pt>
                <c:pt idx="254">
                  <c:v>0.000214875166779138</c:v>
                </c:pt>
                <c:pt idx="255">
                  <c:v>0.000204094047550182</c:v>
                </c:pt>
                <c:pt idx="256">
                  <c:v>0.000206320343064166</c:v>
                </c:pt>
                <c:pt idx="257">
                  <c:v>0.000203538021990487</c:v>
                </c:pt>
                <c:pt idx="258">
                  <c:v>0.000214914948428118</c:v>
                </c:pt>
                <c:pt idx="259">
                  <c:v>0.000202549361022559</c:v>
                </c:pt>
                <c:pt idx="260">
                  <c:v>0.000204270172886093</c:v>
                </c:pt>
                <c:pt idx="261">
                  <c:v>0.000209180581529103</c:v>
                </c:pt>
                <c:pt idx="262">
                  <c:v>0.000194949973929081</c:v>
                </c:pt>
                <c:pt idx="263">
                  <c:v>0.000220195139229688</c:v>
                </c:pt>
                <c:pt idx="264">
                  <c:v>0.000198183079778014</c:v>
                </c:pt>
                <c:pt idx="265">
                  <c:v>0.000214391878619007</c:v>
                </c:pt>
                <c:pt idx="266">
                  <c:v>0.000192347341813678</c:v>
                </c:pt>
                <c:pt idx="267">
                  <c:v>0.000216964288501104</c:v>
                </c:pt>
                <c:pt idx="268">
                  <c:v>0.000206290704719238</c:v>
                </c:pt>
                <c:pt idx="269">
                  <c:v>0.000197830843595461</c:v>
                </c:pt>
                <c:pt idx="270">
                  <c:v>0.000225354325977816</c:v>
                </c:pt>
                <c:pt idx="271">
                  <c:v>0.000200444553839627</c:v>
                </c:pt>
                <c:pt idx="272">
                  <c:v>0.000190803174130391</c:v>
                </c:pt>
                <c:pt idx="273">
                  <c:v>0.000229354570224271</c:v>
                </c:pt>
                <c:pt idx="274">
                  <c:v>0.000188330428821866</c:v>
                </c:pt>
                <c:pt idx="275">
                  <c:v>0.000206021432424369</c:v>
                </c:pt>
                <c:pt idx="276">
                  <c:v>0.000206729232932281</c:v>
                </c:pt>
                <c:pt idx="277">
                  <c:v>0.000201243594908402</c:v>
                </c:pt>
                <c:pt idx="278">
                  <c:v>0.000228279754879061</c:v>
                </c:pt>
                <c:pt idx="279">
                  <c:v>0.000205183706312836</c:v>
                </c:pt>
                <c:pt idx="280">
                  <c:v>0.000187285749393749</c:v>
                </c:pt>
                <c:pt idx="281">
                  <c:v>0.000225705687243595</c:v>
                </c:pt>
                <c:pt idx="282">
                  <c:v>0.000204422519877473</c:v>
                </c:pt>
                <c:pt idx="283">
                  <c:v>0.000213187675477707</c:v>
                </c:pt>
                <c:pt idx="284">
                  <c:v>0.000195173267134026</c:v>
                </c:pt>
                <c:pt idx="285">
                  <c:v>0.000215033559413565</c:v>
                </c:pt>
                <c:pt idx="286">
                  <c:v>0.000203024441797431</c:v>
                </c:pt>
                <c:pt idx="287">
                  <c:v>0.000208451174221072</c:v>
                </c:pt>
                <c:pt idx="288">
                  <c:v>0.000200165696015764</c:v>
                </c:pt>
                <c:pt idx="289">
                  <c:v>0.000208522408313544</c:v>
                </c:pt>
                <c:pt idx="290">
                  <c:v>0.000200887584689029</c:v>
                </c:pt>
                <c:pt idx="291">
                  <c:v>0.000223867279511268</c:v>
                </c:pt>
                <c:pt idx="292">
                  <c:v>0.000192214563600616</c:v>
                </c:pt>
                <c:pt idx="293">
                  <c:v>0.000216155025524727</c:v>
                </c:pt>
                <c:pt idx="294">
                  <c:v>0.000212679151354865</c:v>
                </c:pt>
                <c:pt idx="295">
                  <c:v>0.000196028414695899</c:v>
                </c:pt>
                <c:pt idx="296">
                  <c:v>0.000213259551329486</c:v>
                </c:pt>
                <c:pt idx="297">
                  <c:v>0.000213901623748424</c:v>
                </c:pt>
                <c:pt idx="298">
                  <c:v>0.000201799143631278</c:v>
                </c:pt>
                <c:pt idx="299">
                  <c:v>0.000210517691903333</c:v>
                </c:pt>
                <c:pt idx="300">
                  <c:v>0.000208017670624725</c:v>
                </c:pt>
                <c:pt idx="301">
                  <c:v>0.000213976111352818</c:v>
                </c:pt>
                <c:pt idx="302">
                  <c:v>0.00020792858618386</c:v>
                </c:pt>
                <c:pt idx="303">
                  <c:v>0.000199996144354053</c:v>
                </c:pt>
                <c:pt idx="304">
                  <c:v>0.000210577350545564</c:v>
                </c:pt>
                <c:pt idx="305">
                  <c:v>0.000205018209899764</c:v>
                </c:pt>
                <c:pt idx="306">
                  <c:v>0.000214361678372545</c:v>
                </c:pt>
                <c:pt idx="307">
                  <c:v>0.000198073339978139</c:v>
                </c:pt>
                <c:pt idx="308">
                  <c:v>0.000211057165798814</c:v>
                </c:pt>
                <c:pt idx="309">
                  <c:v>0.000214795669360324</c:v>
                </c:pt>
                <c:pt idx="310">
                  <c:v>0.000209311888684703</c:v>
                </c:pt>
                <c:pt idx="311">
                  <c:v>0.000214612843379977</c:v>
                </c:pt>
                <c:pt idx="312">
                  <c:v>0.00020865118776715</c:v>
                </c:pt>
                <c:pt idx="313">
                  <c:v>0.000202378202849392</c:v>
                </c:pt>
                <c:pt idx="314">
                  <c:v>0.000212518731367422</c:v>
                </c:pt>
                <c:pt idx="315">
                  <c:v>0.000204520665555223</c:v>
                </c:pt>
                <c:pt idx="316">
                  <c:v>0.00020422107431449</c:v>
                </c:pt>
                <c:pt idx="317">
                  <c:v>0.00021362515710024</c:v>
                </c:pt>
                <c:pt idx="318">
                  <c:v>0.000211336126128949</c:v>
                </c:pt>
                <c:pt idx="319">
                  <c:v>0.000204385764729078</c:v>
                </c:pt>
                <c:pt idx="320">
                  <c:v>0.000213415884675689</c:v>
                </c:pt>
                <c:pt idx="321">
                  <c:v>0.000204479115925678</c:v>
                </c:pt>
                <c:pt idx="322">
                  <c:v>0.000215369032901324</c:v>
                </c:pt>
                <c:pt idx="323">
                  <c:v>0.000213080807611503</c:v>
                </c:pt>
                <c:pt idx="324">
                  <c:v>0.000205646504769638</c:v>
                </c:pt>
                <c:pt idx="325">
                  <c:v>0.000209086372390702</c:v>
                </c:pt>
                <c:pt idx="326">
                  <c:v>0.000210442234651051</c:v>
                </c:pt>
                <c:pt idx="327">
                  <c:v>0.000206742218784094</c:v>
                </c:pt>
                <c:pt idx="328">
                  <c:v>0.00020014433451615</c:v>
                </c:pt>
                <c:pt idx="329">
                  <c:v>0.000212795841924953</c:v>
                </c:pt>
                <c:pt idx="330">
                  <c:v>0.00021664841663765</c:v>
                </c:pt>
                <c:pt idx="331">
                  <c:v>0.000208467114717197</c:v>
                </c:pt>
                <c:pt idx="332">
                  <c:v>0.000204371353172506</c:v>
                </c:pt>
                <c:pt idx="333">
                  <c:v>0.000210447593154617</c:v>
                </c:pt>
                <c:pt idx="334">
                  <c:v>0.000210955877420343</c:v>
                </c:pt>
                <c:pt idx="335">
                  <c:v>0.000212004711571725</c:v>
                </c:pt>
                <c:pt idx="336">
                  <c:v>0.000202117505277547</c:v>
                </c:pt>
                <c:pt idx="337">
                  <c:v>0.000217374128135389</c:v>
                </c:pt>
                <c:pt idx="338">
                  <c:v>0.000211220109794739</c:v>
                </c:pt>
                <c:pt idx="339">
                  <c:v>0.000210858088794236</c:v>
                </c:pt>
                <c:pt idx="340">
                  <c:v>0.000208477655328769</c:v>
                </c:pt>
                <c:pt idx="341">
                  <c:v>0.000211412154283997</c:v>
                </c:pt>
                <c:pt idx="342">
                  <c:v>0.000211445283736926</c:v>
                </c:pt>
                <c:pt idx="343">
                  <c:v>0.000210184199575534</c:v>
                </c:pt>
                <c:pt idx="344">
                  <c:v>0.000210096231783623</c:v>
                </c:pt>
                <c:pt idx="345">
                  <c:v>0.000209364681761944</c:v>
                </c:pt>
                <c:pt idx="346">
                  <c:v>0.000212339212644169</c:v>
                </c:pt>
                <c:pt idx="347">
                  <c:v>0.00021001480145544</c:v>
                </c:pt>
                <c:pt idx="348">
                  <c:v>0.000214820334911559</c:v>
                </c:pt>
                <c:pt idx="349">
                  <c:v>0.000205749042947918</c:v>
                </c:pt>
                <c:pt idx="350">
                  <c:v>0.000214103277155958</c:v>
                </c:pt>
                <c:pt idx="351">
                  <c:v>0.000212334905945193</c:v>
                </c:pt>
                <c:pt idx="352">
                  <c:v>0.000211790590036952</c:v>
                </c:pt>
                <c:pt idx="353">
                  <c:v>0.000247455030189302</c:v>
                </c:pt>
                <c:pt idx="354">
                  <c:v>0.000200458914715116</c:v>
                </c:pt>
                <c:pt idx="355">
                  <c:v>0.000192483950971174</c:v>
                </c:pt>
                <c:pt idx="356">
                  <c:v>0.000219700967695336</c:v>
                </c:pt>
                <c:pt idx="357">
                  <c:v>0.000211024362834682</c:v>
                </c:pt>
                <c:pt idx="358">
                  <c:v>0.000215728303496606</c:v>
                </c:pt>
                <c:pt idx="359">
                  <c:v>0.000216935122032107</c:v>
                </c:pt>
                <c:pt idx="360">
                  <c:v>0.000217319023705688</c:v>
                </c:pt>
                <c:pt idx="361">
                  <c:v>0.000217308173321865</c:v>
                </c:pt>
                <c:pt idx="362">
                  <c:v>0.000209398701339588</c:v>
                </c:pt>
                <c:pt idx="363">
                  <c:v>0.000219105553320557</c:v>
                </c:pt>
                <c:pt idx="364">
                  <c:v>0.000218490941082002</c:v>
                </c:pt>
                <c:pt idx="365">
                  <c:v>0.000257689463364527</c:v>
                </c:pt>
                <c:pt idx="366">
                  <c:v>0.000174483041811428</c:v>
                </c:pt>
                <c:pt idx="367">
                  <c:v>0.000233272502913942</c:v>
                </c:pt>
                <c:pt idx="368">
                  <c:v>0.000189994680851227</c:v>
                </c:pt>
                <c:pt idx="369">
                  <c:v>0.000209931130914938</c:v>
                </c:pt>
                <c:pt idx="370">
                  <c:v>0.000219854924232125</c:v>
                </c:pt>
                <c:pt idx="371">
                  <c:v>0.00020884130437796</c:v>
                </c:pt>
                <c:pt idx="372">
                  <c:v>0.000207312489147146</c:v>
                </c:pt>
                <c:pt idx="373">
                  <c:v>0.00021293266803012</c:v>
                </c:pt>
                <c:pt idx="374">
                  <c:v>0.00022047039102435</c:v>
                </c:pt>
              </c:numCache>
            </c:numRef>
          </c:xVal>
          <c:y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Analysis!$F$5:$F$379</c:f>
              <c:numCache>
                <c:formatCode>0.000%</c:formatCode>
                <c:ptCount val="375"/>
                <c:pt idx="0">
                  <c:v>0.000151429043860434</c:v>
                </c:pt>
                <c:pt idx="1">
                  <c:v>0.000217294111706544</c:v>
                </c:pt>
                <c:pt idx="2">
                  <c:v>0.000153673236909171</c:v>
                </c:pt>
                <c:pt idx="3">
                  <c:v>0.000172576298907095</c:v>
                </c:pt>
                <c:pt idx="4">
                  <c:v>0.000188705432348839</c:v>
                </c:pt>
                <c:pt idx="5">
                  <c:v>0.000173598772815786</c:v>
                </c:pt>
                <c:pt idx="6">
                  <c:v>0.000189094737642001</c:v>
                </c:pt>
                <c:pt idx="7">
                  <c:v>0.000193670888768502</c:v>
                </c:pt>
                <c:pt idx="8">
                  <c:v>0.000195740864996219</c:v>
                </c:pt>
                <c:pt idx="9">
                  <c:v>0.000180302759710726</c:v>
                </c:pt>
                <c:pt idx="10">
                  <c:v>0.000118255413279942</c:v>
                </c:pt>
                <c:pt idx="11">
                  <c:v>0.000231074392111756</c:v>
                </c:pt>
                <c:pt idx="12">
                  <c:v>0.000205329567694041</c:v>
                </c:pt>
                <c:pt idx="13">
                  <c:v>0.000149554435987068</c:v>
                </c:pt>
                <c:pt idx="14">
                  <c:v>0.000213499212570519</c:v>
                </c:pt>
                <c:pt idx="15">
                  <c:v>0.000173412232747759</c:v>
                </c:pt>
                <c:pt idx="16">
                  <c:v>0.000168289350259799</c:v>
                </c:pt>
                <c:pt idx="17">
                  <c:v>0.000142581881044006</c:v>
                </c:pt>
                <c:pt idx="18">
                  <c:v>0.000165757891668156</c:v>
                </c:pt>
                <c:pt idx="19">
                  <c:v>0.000199278910938472</c:v>
                </c:pt>
                <c:pt idx="20">
                  <c:v>0.000202901323132367</c:v>
                </c:pt>
                <c:pt idx="21">
                  <c:v>0.000220752450681397</c:v>
                </c:pt>
                <c:pt idx="22">
                  <c:v>0.000174873245856192</c:v>
                </c:pt>
                <c:pt idx="23">
                  <c:v>0.000146055131139124</c:v>
                </c:pt>
                <c:pt idx="24">
                  <c:v>0.000278397403899889</c:v>
                </c:pt>
                <c:pt idx="25">
                  <c:v>0.000180959536180314</c:v>
                </c:pt>
                <c:pt idx="26">
                  <c:v>0.000124199676589544</c:v>
                </c:pt>
                <c:pt idx="27">
                  <c:v>0.000214368305091782</c:v>
                </c:pt>
                <c:pt idx="28">
                  <c:v>0.000135569383356974</c:v>
                </c:pt>
                <c:pt idx="29">
                  <c:v>0.000225905844942586</c:v>
                </c:pt>
                <c:pt idx="30">
                  <c:v>0.000245014284968584</c:v>
                </c:pt>
                <c:pt idx="31">
                  <c:v>0.000108820820708582</c:v>
                </c:pt>
                <c:pt idx="32">
                  <c:v>0.000273657953981911</c:v>
                </c:pt>
                <c:pt idx="33">
                  <c:v>0.000152960037173194</c:v>
                </c:pt>
                <c:pt idx="34">
                  <c:v>0.000217445379727733</c:v>
                </c:pt>
                <c:pt idx="35">
                  <c:v>0.000140965353234438</c:v>
                </c:pt>
                <c:pt idx="36">
                  <c:v>0.000182579879836684</c:v>
                </c:pt>
                <c:pt idx="37">
                  <c:v>0.000235338980816768</c:v>
                </c:pt>
                <c:pt idx="38">
                  <c:v>0.000173722449494945</c:v>
                </c:pt>
                <c:pt idx="39">
                  <c:v>0.000236858265064235</c:v>
                </c:pt>
                <c:pt idx="40">
                  <c:v>0.000147755004575474</c:v>
                </c:pt>
                <c:pt idx="41">
                  <c:v>0.000158426743926671</c:v>
                </c:pt>
                <c:pt idx="42">
                  <c:v>0.000261152387833547</c:v>
                </c:pt>
                <c:pt idx="43">
                  <c:v>0.000193930872554549</c:v>
                </c:pt>
                <c:pt idx="44">
                  <c:v>0.000154017082139054</c:v>
                </c:pt>
                <c:pt idx="45">
                  <c:v>0.0002105880745422</c:v>
                </c:pt>
                <c:pt idx="46">
                  <c:v>0.00021954180145288</c:v>
                </c:pt>
                <c:pt idx="47">
                  <c:v>0.000176342601538785</c:v>
                </c:pt>
                <c:pt idx="48">
                  <c:v>0.000173076573460372</c:v>
                </c:pt>
                <c:pt idx="49">
                  <c:v>0.000216685268602791</c:v>
                </c:pt>
                <c:pt idx="50">
                  <c:v>0.000201254971720979</c:v>
                </c:pt>
                <c:pt idx="51">
                  <c:v>0.000188458676411568</c:v>
                </c:pt>
                <c:pt idx="52">
                  <c:v>0.000197947487069439</c:v>
                </c:pt>
                <c:pt idx="53">
                  <c:v>0.00018656459504662</c:v>
                </c:pt>
                <c:pt idx="54">
                  <c:v>0.000187305150912961</c:v>
                </c:pt>
                <c:pt idx="55">
                  <c:v>0.000182988744429201</c:v>
                </c:pt>
                <c:pt idx="56">
                  <c:v>0.000192918729372952</c:v>
                </c:pt>
                <c:pt idx="57">
                  <c:v>0.000210840205622196</c:v>
                </c:pt>
                <c:pt idx="58">
                  <c:v>0.000187192360199416</c:v>
                </c:pt>
                <c:pt idx="59">
                  <c:v>0.00306065832139986</c:v>
                </c:pt>
                <c:pt idx="60">
                  <c:v>-0.00264816803640679</c:v>
                </c:pt>
                <c:pt idx="61">
                  <c:v>0.000221972459448096</c:v>
                </c:pt>
                <c:pt idx="62">
                  <c:v>0.000197888546903091</c:v>
                </c:pt>
                <c:pt idx="63">
                  <c:v>0.000200900609813364</c:v>
                </c:pt>
                <c:pt idx="64">
                  <c:v>0.000160565105111318</c:v>
                </c:pt>
                <c:pt idx="65">
                  <c:v>0.000201521313910958</c:v>
                </c:pt>
                <c:pt idx="66">
                  <c:v>0.000225001204996818</c:v>
                </c:pt>
                <c:pt idx="67">
                  <c:v>0.000190722108019518</c:v>
                </c:pt>
                <c:pt idx="68">
                  <c:v>0.000202541447972153</c:v>
                </c:pt>
                <c:pt idx="69">
                  <c:v>0.000178055080094191</c:v>
                </c:pt>
                <c:pt idx="70">
                  <c:v>0.000202017181939767</c:v>
                </c:pt>
                <c:pt idx="71">
                  <c:v>0.000199256043346948</c:v>
                </c:pt>
                <c:pt idx="72">
                  <c:v>0.000182232279717574</c:v>
                </c:pt>
                <c:pt idx="73">
                  <c:v>0.000227797744513667</c:v>
                </c:pt>
                <c:pt idx="74">
                  <c:v>0.000161129040783151</c:v>
                </c:pt>
                <c:pt idx="75">
                  <c:v>0.000206913665232666</c:v>
                </c:pt>
                <c:pt idx="76">
                  <c:v>0.000207697513927555</c:v>
                </c:pt>
                <c:pt idx="77">
                  <c:v>0.000214124825910866</c:v>
                </c:pt>
                <c:pt idx="78">
                  <c:v>0.000173197461396312</c:v>
                </c:pt>
                <c:pt idx="79">
                  <c:v>0.000194548652035571</c:v>
                </c:pt>
                <c:pt idx="80">
                  <c:v>0.000213179239437769</c:v>
                </c:pt>
                <c:pt idx="81">
                  <c:v>0.00017967047417492</c:v>
                </c:pt>
                <c:pt idx="82">
                  <c:v>0.000242709564596236</c:v>
                </c:pt>
                <c:pt idx="83">
                  <c:v>0.000169019870482492</c:v>
                </c:pt>
                <c:pt idx="84">
                  <c:v>0.00021946707294707</c:v>
                </c:pt>
                <c:pt idx="85">
                  <c:v>0.000188833917860674</c:v>
                </c:pt>
                <c:pt idx="86">
                  <c:v>0.000199184569409925</c:v>
                </c:pt>
                <c:pt idx="87">
                  <c:v>0.000185340789281451</c:v>
                </c:pt>
                <c:pt idx="88">
                  <c:v>0.00022924300882243</c:v>
                </c:pt>
                <c:pt idx="89">
                  <c:v>0.000181860847249469</c:v>
                </c:pt>
                <c:pt idx="90">
                  <c:v>0.000196035964784988</c:v>
                </c:pt>
                <c:pt idx="91">
                  <c:v>0.000195773403405851</c:v>
                </c:pt>
                <c:pt idx="92">
                  <c:v>0.000210525024558969</c:v>
                </c:pt>
                <c:pt idx="93">
                  <c:v>0.000194632989714364</c:v>
                </c:pt>
                <c:pt idx="94">
                  <c:v>0.000189492915619241</c:v>
                </c:pt>
                <c:pt idx="95">
                  <c:v>0.000213527514871976</c:v>
                </c:pt>
                <c:pt idx="96">
                  <c:v>0.000198345527524673</c:v>
                </c:pt>
                <c:pt idx="97">
                  <c:v>0.00021330141171117</c:v>
                </c:pt>
                <c:pt idx="98">
                  <c:v>0.000167500102232079</c:v>
                </c:pt>
                <c:pt idx="99">
                  <c:v>0.00019122710447318</c:v>
                </c:pt>
                <c:pt idx="100">
                  <c:v>0.000231945853463236</c:v>
                </c:pt>
                <c:pt idx="101">
                  <c:v>0.000210686182227878</c:v>
                </c:pt>
                <c:pt idx="102">
                  <c:v>0.000177108620525951</c:v>
                </c:pt>
                <c:pt idx="103">
                  <c:v>0.000199148723930025</c:v>
                </c:pt>
                <c:pt idx="104">
                  <c:v>0.000199017599065305</c:v>
                </c:pt>
                <c:pt idx="105">
                  <c:v>0.000182486121602366</c:v>
                </c:pt>
                <c:pt idx="106">
                  <c:v>0.00021488154907526</c:v>
                </c:pt>
                <c:pt idx="107">
                  <c:v>0.000209645986448307</c:v>
                </c:pt>
                <c:pt idx="108">
                  <c:v>0.000220084061968352</c:v>
                </c:pt>
                <c:pt idx="109">
                  <c:v>0.000199441062182367</c:v>
                </c:pt>
                <c:pt idx="110">
                  <c:v>0.000179962007844411</c:v>
                </c:pt>
                <c:pt idx="111">
                  <c:v>0.000178803565122972</c:v>
                </c:pt>
                <c:pt idx="112">
                  <c:v>0.000223134970106925</c:v>
                </c:pt>
                <c:pt idx="113">
                  <c:v>0.000176671401233706</c:v>
                </c:pt>
                <c:pt idx="114">
                  <c:v>0.000213928393385877</c:v>
                </c:pt>
                <c:pt idx="115">
                  <c:v>0.000227023929906382</c:v>
                </c:pt>
                <c:pt idx="116">
                  <c:v>0.000182318745694397</c:v>
                </c:pt>
                <c:pt idx="117">
                  <c:v>0.000175204346741667</c:v>
                </c:pt>
                <c:pt idx="118">
                  <c:v>0.000214140508608548</c:v>
                </c:pt>
                <c:pt idx="119">
                  <c:v>0.000190591502327552</c:v>
                </c:pt>
                <c:pt idx="120">
                  <c:v>0.000233855699736344</c:v>
                </c:pt>
                <c:pt idx="121">
                  <c:v>0.000176439803830577</c:v>
                </c:pt>
                <c:pt idx="122">
                  <c:v>0.000193381499097696</c:v>
                </c:pt>
                <c:pt idx="123">
                  <c:v>0.000215948390150869</c:v>
                </c:pt>
                <c:pt idx="124">
                  <c:v>0.000192961421629433</c:v>
                </c:pt>
                <c:pt idx="125">
                  <c:v>0.000201670646947079</c:v>
                </c:pt>
                <c:pt idx="126">
                  <c:v>0.000189688205571441</c:v>
                </c:pt>
                <c:pt idx="127">
                  <c:v>0.000232925339043498</c:v>
                </c:pt>
                <c:pt idx="128">
                  <c:v>0.000176904770345497</c:v>
                </c:pt>
                <c:pt idx="129">
                  <c:v>0.000209875553234037</c:v>
                </c:pt>
                <c:pt idx="130">
                  <c:v>0.000186878769714748</c:v>
                </c:pt>
                <c:pt idx="131">
                  <c:v>0.000223427046068913</c:v>
                </c:pt>
                <c:pt idx="132">
                  <c:v>0.000204871102356511</c:v>
                </c:pt>
                <c:pt idx="133">
                  <c:v>0.000197090266323403</c:v>
                </c:pt>
                <c:pt idx="134">
                  <c:v>0.000179376252102186</c:v>
                </c:pt>
                <c:pt idx="135">
                  <c:v>0.000211320294418603</c:v>
                </c:pt>
                <c:pt idx="136">
                  <c:v>0.00018925545588792</c:v>
                </c:pt>
                <c:pt idx="137">
                  <c:v>0.00023447964090757</c:v>
                </c:pt>
                <c:pt idx="138">
                  <c:v>0.000170087106520005</c:v>
                </c:pt>
                <c:pt idx="139">
                  <c:v>0.000208287277601675</c:v>
                </c:pt>
                <c:pt idx="140">
                  <c:v>0.000211919525767699</c:v>
                </c:pt>
                <c:pt idx="141">
                  <c:v>0.00021276166067635</c:v>
                </c:pt>
                <c:pt idx="142">
                  <c:v>0.000173604724003835</c:v>
                </c:pt>
                <c:pt idx="143">
                  <c:v>0.000207684780525245</c:v>
                </c:pt>
                <c:pt idx="144">
                  <c:v>0.000225551527950665</c:v>
                </c:pt>
                <c:pt idx="145">
                  <c:v>0.000183779044366588</c:v>
                </c:pt>
                <c:pt idx="146">
                  <c:v>0.000194965759794639</c:v>
                </c:pt>
                <c:pt idx="147">
                  <c:v>0.000221971865757211</c:v>
                </c:pt>
                <c:pt idx="148">
                  <c:v>0.000195637149238953</c:v>
                </c:pt>
                <c:pt idx="149">
                  <c:v>0.000188697415307171</c:v>
                </c:pt>
                <c:pt idx="150">
                  <c:v>0.000224914617773037</c:v>
                </c:pt>
                <c:pt idx="151">
                  <c:v>0.000193277676424744</c:v>
                </c:pt>
                <c:pt idx="152">
                  <c:v>0.000206459476986683</c:v>
                </c:pt>
                <c:pt idx="153">
                  <c:v>0.000188375210547142</c:v>
                </c:pt>
                <c:pt idx="154">
                  <c:v>0.000203972227579085</c:v>
                </c:pt>
                <c:pt idx="155">
                  <c:v>0.000205347048390051</c:v>
                </c:pt>
                <c:pt idx="156">
                  <c:v>0.000213005563013502</c:v>
                </c:pt>
                <c:pt idx="157">
                  <c:v>0.000201636778365658</c:v>
                </c:pt>
                <c:pt idx="158">
                  <c:v>0.000194877502819133</c:v>
                </c:pt>
                <c:pt idx="159">
                  <c:v>0.000215099077304548</c:v>
                </c:pt>
                <c:pt idx="160">
                  <c:v>0.000196358552029413</c:v>
                </c:pt>
                <c:pt idx="161">
                  <c:v>0.000206986636297541</c:v>
                </c:pt>
                <c:pt idx="162">
                  <c:v>0.000201108643910115</c:v>
                </c:pt>
                <c:pt idx="163">
                  <c:v>0.000189571304762164</c:v>
                </c:pt>
                <c:pt idx="164">
                  <c:v>0.000205767314032564</c:v>
                </c:pt>
                <c:pt idx="165">
                  <c:v>0.000203461597727907</c:v>
                </c:pt>
                <c:pt idx="166">
                  <c:v>0.000216044055178746</c:v>
                </c:pt>
                <c:pt idx="167">
                  <c:v>0.000207847734664197</c:v>
                </c:pt>
                <c:pt idx="168">
                  <c:v>0.000199910731265463</c:v>
                </c:pt>
                <c:pt idx="169">
                  <c:v>0.000197742253205038</c:v>
                </c:pt>
                <c:pt idx="170">
                  <c:v>0.000194421371859095</c:v>
                </c:pt>
                <c:pt idx="171">
                  <c:v>0.000204076164548974</c:v>
                </c:pt>
                <c:pt idx="172">
                  <c:v>0.000214013109842811</c:v>
                </c:pt>
                <c:pt idx="173">
                  <c:v>0.000198280218644947</c:v>
                </c:pt>
                <c:pt idx="174">
                  <c:v>0.000213827127302345</c:v>
                </c:pt>
                <c:pt idx="175">
                  <c:v>0.000200876385360357</c:v>
                </c:pt>
                <c:pt idx="176">
                  <c:v>0.000185513127334654</c:v>
                </c:pt>
                <c:pt idx="177">
                  <c:v>0.000217703056145484</c:v>
                </c:pt>
                <c:pt idx="178">
                  <c:v>0.000191733793092226</c:v>
                </c:pt>
                <c:pt idx="179">
                  <c:v>0.000207079719433735</c:v>
                </c:pt>
                <c:pt idx="180">
                  <c:v>0.000211740983336719</c:v>
                </c:pt>
                <c:pt idx="181">
                  <c:v>0.000201001323450912</c:v>
                </c:pt>
                <c:pt idx="182">
                  <c:v>0.000200054681479618</c:v>
                </c:pt>
                <c:pt idx="183">
                  <c:v>0.000202760275445574</c:v>
                </c:pt>
                <c:pt idx="184">
                  <c:v>0.00021209291162316</c:v>
                </c:pt>
                <c:pt idx="185">
                  <c:v>0.000210129078536211</c:v>
                </c:pt>
                <c:pt idx="186">
                  <c:v>0.000199741286399865</c:v>
                </c:pt>
                <c:pt idx="187">
                  <c:v>0.000203817501068883</c:v>
                </c:pt>
                <c:pt idx="188">
                  <c:v>0.000199061921857352</c:v>
                </c:pt>
                <c:pt idx="189">
                  <c:v>0.000207644416871001</c:v>
                </c:pt>
                <c:pt idx="190">
                  <c:v>0.000189005600325753</c:v>
                </c:pt>
                <c:pt idx="191">
                  <c:v>0.000203647505655611</c:v>
                </c:pt>
                <c:pt idx="192">
                  <c:v>0.00021204126011328</c:v>
                </c:pt>
                <c:pt idx="193">
                  <c:v>0.000210075178286257</c:v>
                </c:pt>
                <c:pt idx="194">
                  <c:v>0.000200557586505537</c:v>
                </c:pt>
                <c:pt idx="195">
                  <c:v>0.00020749605761905</c:v>
                </c:pt>
                <c:pt idx="196">
                  <c:v>0.000212513522965386</c:v>
                </c:pt>
                <c:pt idx="197">
                  <c:v>0.000205294269765469</c:v>
                </c:pt>
                <c:pt idx="198">
                  <c:v>0.000202135718996166</c:v>
                </c:pt>
                <c:pt idx="199">
                  <c:v>0.00020748020707931</c:v>
                </c:pt>
                <c:pt idx="200">
                  <c:v>0.000196778424663451</c:v>
                </c:pt>
                <c:pt idx="201">
                  <c:v>0.000212109064096876</c:v>
                </c:pt>
                <c:pt idx="202">
                  <c:v>0.000195694320872561</c:v>
                </c:pt>
                <c:pt idx="203">
                  <c:v>0.000201361648202797</c:v>
                </c:pt>
                <c:pt idx="204">
                  <c:v>0.000209371946034512</c:v>
                </c:pt>
                <c:pt idx="205">
                  <c:v>0.000200462779921428</c:v>
                </c:pt>
                <c:pt idx="206">
                  <c:v>0.000207360160950367</c:v>
                </c:pt>
                <c:pt idx="207">
                  <c:v>0.000204571150038362</c:v>
                </c:pt>
                <c:pt idx="208">
                  <c:v>0.000217683216464621</c:v>
                </c:pt>
                <c:pt idx="209">
                  <c:v>0.000199163131022828</c:v>
                </c:pt>
                <c:pt idx="210">
                  <c:v>0.000216518257288522</c:v>
                </c:pt>
                <c:pt idx="211">
                  <c:v>0.000207381005215756</c:v>
                </c:pt>
                <c:pt idx="212">
                  <c:v>0.000196321085215136</c:v>
                </c:pt>
                <c:pt idx="213">
                  <c:v>0.0002082472263605</c:v>
                </c:pt>
                <c:pt idx="214">
                  <c:v>0.000200058754652625</c:v>
                </c:pt>
                <c:pt idx="215">
                  <c:v>0.000224169012550721</c:v>
                </c:pt>
                <c:pt idx="216">
                  <c:v>0.000201337964278706</c:v>
                </c:pt>
                <c:pt idx="217">
                  <c:v>0.000198995793394501</c:v>
                </c:pt>
                <c:pt idx="218">
                  <c:v>0.000219689217516519</c:v>
                </c:pt>
                <c:pt idx="219">
                  <c:v>0.000199515855327866</c:v>
                </c:pt>
                <c:pt idx="220">
                  <c:v>0.000210706710419276</c:v>
                </c:pt>
                <c:pt idx="221">
                  <c:v>0.00021124774710623</c:v>
                </c:pt>
                <c:pt idx="222">
                  <c:v>0.000203460128126397</c:v>
                </c:pt>
                <c:pt idx="223">
                  <c:v>0.00020106896319702</c:v>
                </c:pt>
                <c:pt idx="224">
                  <c:v>0.000200906834478261</c:v>
                </c:pt>
                <c:pt idx="225">
                  <c:v>0.000222413842662075</c:v>
                </c:pt>
                <c:pt idx="226">
                  <c:v>0.000204444096397409</c:v>
                </c:pt>
                <c:pt idx="227">
                  <c:v>0.000199846688524912</c:v>
                </c:pt>
                <c:pt idx="228">
                  <c:v>0.000204766710169846</c:v>
                </c:pt>
                <c:pt idx="229">
                  <c:v>0.000211989898504469</c:v>
                </c:pt>
                <c:pt idx="230">
                  <c:v>0.000206291010893294</c:v>
                </c:pt>
                <c:pt idx="231">
                  <c:v>0.000212442832399483</c:v>
                </c:pt>
                <c:pt idx="232">
                  <c:v>0.000207896199207937</c:v>
                </c:pt>
                <c:pt idx="233">
                  <c:v>0.000203465361377194</c:v>
                </c:pt>
                <c:pt idx="234">
                  <c:v>0.00020409871908387</c:v>
                </c:pt>
                <c:pt idx="235">
                  <c:v>0.000209487212840346</c:v>
                </c:pt>
                <c:pt idx="236">
                  <c:v>0.000209106326376884</c:v>
                </c:pt>
                <c:pt idx="237">
                  <c:v>0.000203164987061058</c:v>
                </c:pt>
                <c:pt idx="238">
                  <c:v>0.00021047413024103</c:v>
                </c:pt>
                <c:pt idx="239">
                  <c:v>0.000205923303459187</c:v>
                </c:pt>
                <c:pt idx="240">
                  <c:v>0.000208685667797548</c:v>
                </c:pt>
                <c:pt idx="241">
                  <c:v>0.000203830952959257</c:v>
                </c:pt>
                <c:pt idx="242">
                  <c:v>0.000194673318648237</c:v>
                </c:pt>
                <c:pt idx="243">
                  <c:v>0.000214091298059308</c:v>
                </c:pt>
                <c:pt idx="244">
                  <c:v>0.000209329186721571</c:v>
                </c:pt>
                <c:pt idx="245">
                  <c:v>0.000203736635621115</c:v>
                </c:pt>
                <c:pt idx="246">
                  <c:v>0.000208474470877763</c:v>
                </c:pt>
                <c:pt idx="247">
                  <c:v>0.000213188628910571</c:v>
                </c:pt>
                <c:pt idx="248">
                  <c:v>0.000204806222106429</c:v>
                </c:pt>
                <c:pt idx="249">
                  <c:v>0.000204402017192108</c:v>
                </c:pt>
                <c:pt idx="250">
                  <c:v>0.000211965353474587</c:v>
                </c:pt>
                <c:pt idx="251">
                  <c:v>0.000213492518466836</c:v>
                </c:pt>
                <c:pt idx="252">
                  <c:v>0.000198677941187677</c:v>
                </c:pt>
                <c:pt idx="253">
                  <c:v>0.000210117142018282</c:v>
                </c:pt>
                <c:pt idx="254">
                  <c:v>0.000214875166779138</c:v>
                </c:pt>
                <c:pt idx="255">
                  <c:v>0.000204094047550182</c:v>
                </c:pt>
                <c:pt idx="256">
                  <c:v>0.000206320343064166</c:v>
                </c:pt>
                <c:pt idx="257">
                  <c:v>0.000203538021990487</c:v>
                </c:pt>
                <c:pt idx="258">
                  <c:v>0.000214914948428118</c:v>
                </c:pt>
                <c:pt idx="259">
                  <c:v>0.000202549361022559</c:v>
                </c:pt>
                <c:pt idx="260">
                  <c:v>0.000204270172886093</c:v>
                </c:pt>
                <c:pt idx="261">
                  <c:v>0.000209180581529103</c:v>
                </c:pt>
                <c:pt idx="262">
                  <c:v>0.000194949973929081</c:v>
                </c:pt>
                <c:pt idx="263">
                  <c:v>0.000220195139229688</c:v>
                </c:pt>
                <c:pt idx="264">
                  <c:v>0.000198183079778014</c:v>
                </c:pt>
                <c:pt idx="265">
                  <c:v>0.000214391878619007</c:v>
                </c:pt>
                <c:pt idx="266">
                  <c:v>0.000192347341813678</c:v>
                </c:pt>
                <c:pt idx="267">
                  <c:v>0.000216964288501104</c:v>
                </c:pt>
                <c:pt idx="268">
                  <c:v>0.000206290704719238</c:v>
                </c:pt>
                <c:pt idx="269">
                  <c:v>0.000197830843595461</c:v>
                </c:pt>
                <c:pt idx="270">
                  <c:v>0.000225354325977816</c:v>
                </c:pt>
                <c:pt idx="271">
                  <c:v>0.000200444553839627</c:v>
                </c:pt>
                <c:pt idx="272">
                  <c:v>0.000190803174130391</c:v>
                </c:pt>
                <c:pt idx="273">
                  <c:v>0.000229354570224271</c:v>
                </c:pt>
                <c:pt idx="274">
                  <c:v>0.000188330428821866</c:v>
                </c:pt>
                <c:pt idx="275">
                  <c:v>0.000206021432424369</c:v>
                </c:pt>
                <c:pt idx="276">
                  <c:v>0.000206729232932281</c:v>
                </c:pt>
                <c:pt idx="277">
                  <c:v>0.000201243594908402</c:v>
                </c:pt>
                <c:pt idx="278">
                  <c:v>0.000228279754879061</c:v>
                </c:pt>
                <c:pt idx="279">
                  <c:v>0.000205183706312836</c:v>
                </c:pt>
                <c:pt idx="280">
                  <c:v>0.000187285749393749</c:v>
                </c:pt>
                <c:pt idx="281">
                  <c:v>0.000225705687243595</c:v>
                </c:pt>
                <c:pt idx="282">
                  <c:v>0.000204422519877473</c:v>
                </c:pt>
                <c:pt idx="283">
                  <c:v>0.000213187675477707</c:v>
                </c:pt>
                <c:pt idx="284">
                  <c:v>0.000195173267134026</c:v>
                </c:pt>
                <c:pt idx="285">
                  <c:v>0.000215033559413565</c:v>
                </c:pt>
                <c:pt idx="286">
                  <c:v>0.000203024441797431</c:v>
                </c:pt>
                <c:pt idx="287">
                  <c:v>0.000208451174221072</c:v>
                </c:pt>
                <c:pt idx="288">
                  <c:v>0.000200165696015764</c:v>
                </c:pt>
                <c:pt idx="289">
                  <c:v>0.000208522408313544</c:v>
                </c:pt>
                <c:pt idx="290">
                  <c:v>0.000200887584689029</c:v>
                </c:pt>
                <c:pt idx="291">
                  <c:v>0.000223867279511268</c:v>
                </c:pt>
                <c:pt idx="292">
                  <c:v>0.000192214563600616</c:v>
                </c:pt>
                <c:pt idx="293">
                  <c:v>0.000216155025524727</c:v>
                </c:pt>
                <c:pt idx="294">
                  <c:v>0.000212679151354865</c:v>
                </c:pt>
                <c:pt idx="295">
                  <c:v>0.000196028414695899</c:v>
                </c:pt>
                <c:pt idx="296">
                  <c:v>0.000213259551329486</c:v>
                </c:pt>
                <c:pt idx="297">
                  <c:v>0.000213901623748424</c:v>
                </c:pt>
                <c:pt idx="298">
                  <c:v>0.000201799143631278</c:v>
                </c:pt>
                <c:pt idx="299">
                  <c:v>0.000210517691903333</c:v>
                </c:pt>
                <c:pt idx="300">
                  <c:v>0.000208017670624725</c:v>
                </c:pt>
                <c:pt idx="301">
                  <c:v>0.000213976111352818</c:v>
                </c:pt>
                <c:pt idx="302">
                  <c:v>0.00020792858618386</c:v>
                </c:pt>
                <c:pt idx="303">
                  <c:v>0.000199996144354053</c:v>
                </c:pt>
                <c:pt idx="304">
                  <c:v>0.000210577350545564</c:v>
                </c:pt>
                <c:pt idx="305">
                  <c:v>0.000205018209899764</c:v>
                </c:pt>
                <c:pt idx="306">
                  <c:v>0.000214361678372545</c:v>
                </c:pt>
                <c:pt idx="307">
                  <c:v>0.000198073339978139</c:v>
                </c:pt>
                <c:pt idx="308">
                  <c:v>0.000211057165798814</c:v>
                </c:pt>
                <c:pt idx="309">
                  <c:v>0.000214795669360324</c:v>
                </c:pt>
                <c:pt idx="310">
                  <c:v>0.000209311888684703</c:v>
                </c:pt>
                <c:pt idx="311">
                  <c:v>0.000214612843379977</c:v>
                </c:pt>
                <c:pt idx="312">
                  <c:v>0.00020865118776715</c:v>
                </c:pt>
                <c:pt idx="313">
                  <c:v>0.000202378202849392</c:v>
                </c:pt>
                <c:pt idx="314">
                  <c:v>0.000212518731367422</c:v>
                </c:pt>
                <c:pt idx="315">
                  <c:v>0.000204520665555223</c:v>
                </c:pt>
                <c:pt idx="316">
                  <c:v>0.00020422107431449</c:v>
                </c:pt>
                <c:pt idx="317">
                  <c:v>0.00021362515710024</c:v>
                </c:pt>
                <c:pt idx="318">
                  <c:v>0.000211336126128949</c:v>
                </c:pt>
                <c:pt idx="319">
                  <c:v>0.000204385764729078</c:v>
                </c:pt>
                <c:pt idx="320">
                  <c:v>0.000213415884675689</c:v>
                </c:pt>
                <c:pt idx="321">
                  <c:v>0.000204479115925678</c:v>
                </c:pt>
                <c:pt idx="322">
                  <c:v>0.000215369032901324</c:v>
                </c:pt>
                <c:pt idx="323">
                  <c:v>0.000213080807611503</c:v>
                </c:pt>
                <c:pt idx="324">
                  <c:v>0.000205646504769638</c:v>
                </c:pt>
                <c:pt idx="325">
                  <c:v>0.000209086372390702</c:v>
                </c:pt>
                <c:pt idx="326">
                  <c:v>0.000210442234651051</c:v>
                </c:pt>
                <c:pt idx="327">
                  <c:v>0.000206742218784094</c:v>
                </c:pt>
                <c:pt idx="328">
                  <c:v>0.00020014433451615</c:v>
                </c:pt>
                <c:pt idx="329">
                  <c:v>0.000212795841924953</c:v>
                </c:pt>
                <c:pt idx="330">
                  <c:v>0.00021664841663765</c:v>
                </c:pt>
                <c:pt idx="331">
                  <c:v>0.000208467114717197</c:v>
                </c:pt>
                <c:pt idx="332">
                  <c:v>0.000204371353172506</c:v>
                </c:pt>
                <c:pt idx="333">
                  <c:v>0.000210447593154617</c:v>
                </c:pt>
                <c:pt idx="334">
                  <c:v>0.000210955877420343</c:v>
                </c:pt>
                <c:pt idx="335">
                  <c:v>0.000212004711571725</c:v>
                </c:pt>
                <c:pt idx="336">
                  <c:v>0.000202117505277547</c:v>
                </c:pt>
                <c:pt idx="337">
                  <c:v>0.000217374128135389</c:v>
                </c:pt>
                <c:pt idx="338">
                  <c:v>0.000211220109794739</c:v>
                </c:pt>
                <c:pt idx="339">
                  <c:v>0.000210858088794236</c:v>
                </c:pt>
                <c:pt idx="340">
                  <c:v>0.000208477655328769</c:v>
                </c:pt>
                <c:pt idx="341">
                  <c:v>0.000211412154283997</c:v>
                </c:pt>
                <c:pt idx="342">
                  <c:v>0.000211445283736926</c:v>
                </c:pt>
                <c:pt idx="343">
                  <c:v>0.000210184199575534</c:v>
                </c:pt>
                <c:pt idx="344">
                  <c:v>0.000210096231783623</c:v>
                </c:pt>
                <c:pt idx="345">
                  <c:v>0.000209364681761944</c:v>
                </c:pt>
                <c:pt idx="346">
                  <c:v>0.000212339212644169</c:v>
                </c:pt>
                <c:pt idx="347">
                  <c:v>0.00021001480145544</c:v>
                </c:pt>
                <c:pt idx="348">
                  <c:v>0.000214820334911559</c:v>
                </c:pt>
                <c:pt idx="349">
                  <c:v>0.000205749042947918</c:v>
                </c:pt>
                <c:pt idx="350">
                  <c:v>0.000214103277155958</c:v>
                </c:pt>
                <c:pt idx="351">
                  <c:v>0.000212334905945193</c:v>
                </c:pt>
                <c:pt idx="352">
                  <c:v>0.000211790590036952</c:v>
                </c:pt>
                <c:pt idx="353">
                  <c:v>0.000247455030189302</c:v>
                </c:pt>
                <c:pt idx="354">
                  <c:v>0.000200458914715116</c:v>
                </c:pt>
                <c:pt idx="355">
                  <c:v>0.000192483950971174</c:v>
                </c:pt>
                <c:pt idx="356">
                  <c:v>0.000219700967695336</c:v>
                </c:pt>
                <c:pt idx="357">
                  <c:v>0.000211024362834682</c:v>
                </c:pt>
                <c:pt idx="358">
                  <c:v>0.000215728303496606</c:v>
                </c:pt>
                <c:pt idx="359">
                  <c:v>0.000216935122032107</c:v>
                </c:pt>
                <c:pt idx="360">
                  <c:v>0.000217319023705688</c:v>
                </c:pt>
                <c:pt idx="361">
                  <c:v>0.000217308173321865</c:v>
                </c:pt>
                <c:pt idx="362">
                  <c:v>0.000209398701339588</c:v>
                </c:pt>
                <c:pt idx="363">
                  <c:v>0.000219105553320557</c:v>
                </c:pt>
                <c:pt idx="364">
                  <c:v>0.000218490941082002</c:v>
                </c:pt>
                <c:pt idx="365">
                  <c:v>0.000257689463364527</c:v>
                </c:pt>
                <c:pt idx="366">
                  <c:v>0.000174483041811428</c:v>
                </c:pt>
                <c:pt idx="367">
                  <c:v>0.000233272502913942</c:v>
                </c:pt>
                <c:pt idx="368">
                  <c:v>0.000189994680851227</c:v>
                </c:pt>
                <c:pt idx="369">
                  <c:v>0.000209931130914938</c:v>
                </c:pt>
                <c:pt idx="370">
                  <c:v>0.000219854924232125</c:v>
                </c:pt>
                <c:pt idx="371">
                  <c:v>0.00020884130437796</c:v>
                </c:pt>
                <c:pt idx="372">
                  <c:v>0.000207312489147146</c:v>
                </c:pt>
                <c:pt idx="373">
                  <c:v>0.00021293266803012</c:v>
                </c:pt>
                <c:pt idx="374">
                  <c:v>0.00022047039102435</c:v>
                </c:pt>
              </c:numCache>
            </c:numRef>
          </c:xVal>
          <c:yVal>
            <c:numRef>
              <c:f>'REG II'!$B$25:$B$399</c:f>
              <c:numCache>
                <c:formatCode>General</c:formatCode>
                <c:ptCount val="375"/>
                <c:pt idx="0">
                  <c:v>0.0118232387450634</c:v>
                </c:pt>
                <c:pt idx="1">
                  <c:v>0.0119983146088414</c:v>
                </c:pt>
                <c:pt idx="2">
                  <c:v>0.0118292040321168</c:v>
                </c:pt>
                <c:pt idx="3">
                  <c:v>0.0118794502402444</c:v>
                </c:pt>
                <c:pt idx="4">
                  <c:v>0.0119223230719539</c:v>
                </c:pt>
                <c:pt idx="5">
                  <c:v>0.0118821680770069</c:v>
                </c:pt>
                <c:pt idx="6">
                  <c:v>0.0119233578839218</c:v>
                </c:pt>
                <c:pt idx="7">
                  <c:v>0.0119355217461549</c:v>
                </c:pt>
                <c:pt idx="8">
                  <c:v>0.0119410239476696</c:v>
                </c:pt>
                <c:pt idx="9">
                  <c:v>0.0118999879371356</c:v>
                </c:pt>
                <c:pt idx="10">
                  <c:v>0.0117350599544168</c:v>
                </c:pt>
                <c:pt idx="11">
                  <c:v>0.0120349439569001</c:v>
                </c:pt>
                <c:pt idx="12">
                  <c:v>0.011966511667674</c:v>
                </c:pt>
                <c:pt idx="13">
                  <c:v>0.0118182558519547</c:v>
                </c:pt>
                <c:pt idx="14">
                  <c:v>0.0119882273916576</c:v>
                </c:pt>
                <c:pt idx="15">
                  <c:v>0.011881672235059</c:v>
                </c:pt>
                <c:pt idx="16">
                  <c:v>0.0118680551068005</c:v>
                </c:pt>
                <c:pt idx="17">
                  <c:v>0.0117997221113952</c:v>
                </c:pt>
                <c:pt idx="18">
                  <c:v>0.0118613262395262</c:v>
                </c:pt>
                <c:pt idx="19">
                  <c:v>0.0119504284236639</c:v>
                </c:pt>
                <c:pt idx="20">
                  <c:v>0.0119600571534982</c:v>
                </c:pt>
                <c:pt idx="21">
                  <c:v>0.0120075072158341</c:v>
                </c:pt>
                <c:pt idx="22">
                  <c:v>0.0118855557523818</c:v>
                </c:pt>
                <c:pt idx="23">
                  <c:v>0.0118089543536202</c:v>
                </c:pt>
                <c:pt idx="24">
                  <c:v>0.0121607332020389</c:v>
                </c:pt>
                <c:pt idx="25">
                  <c:v>0.0119017337139409</c:v>
                </c:pt>
                <c:pt idx="26">
                  <c:v>0.0117508603941261</c:v>
                </c:pt>
                <c:pt idx="27">
                  <c:v>0.0119905375255243</c:v>
                </c:pt>
                <c:pt idx="28">
                  <c:v>0.0117810821990722</c:v>
                </c:pt>
                <c:pt idx="29">
                  <c:v>0.0120212054474031</c:v>
                </c:pt>
                <c:pt idx="30">
                  <c:v>0.0120719975706393</c:v>
                </c:pt>
                <c:pt idx="31">
                  <c:v>0.0117099818743686</c:v>
                </c:pt>
                <c:pt idx="32">
                  <c:v>0.0121481352754694</c:v>
                </c:pt>
                <c:pt idx="33">
                  <c:v>0.0118273082766898</c:v>
                </c:pt>
                <c:pt idx="34">
                  <c:v>0.0119987166942007</c:v>
                </c:pt>
                <c:pt idx="35">
                  <c:v>0.0117954252206178</c:v>
                </c:pt>
                <c:pt idx="36">
                  <c:v>0.0119060407476164</c:v>
                </c:pt>
                <c:pt idx="37">
                  <c:v>0.0120462796554062</c:v>
                </c:pt>
                <c:pt idx="38">
                  <c:v>0.0118824968218506</c:v>
                </c:pt>
                <c:pt idx="39">
                  <c:v>0.012050318063179</c:v>
                </c:pt>
                <c:pt idx="40">
                  <c:v>0.0118134727853157</c:v>
                </c:pt>
                <c:pt idx="41">
                  <c:v>0.011841839323847</c:v>
                </c:pt>
                <c:pt idx="42">
                  <c:v>0.0121148942439628</c:v>
                </c:pt>
                <c:pt idx="43">
                  <c:v>0.0119362128087682</c:v>
                </c:pt>
                <c:pt idx="44">
                  <c:v>0.0118301180067409</c:v>
                </c:pt>
                <c:pt idx="45">
                  <c:v>0.0119804892988938</c:v>
                </c:pt>
                <c:pt idx="46">
                  <c:v>0.0120042891904628</c:v>
                </c:pt>
                <c:pt idx="47">
                  <c:v>0.0118894614450918</c:v>
                </c:pt>
                <c:pt idx="48">
                  <c:v>0.0118807800194795</c:v>
                </c:pt>
                <c:pt idx="49">
                  <c:v>0.0119966962436627</c:v>
                </c:pt>
                <c:pt idx="50">
                  <c:v>0.0119556809886379</c:v>
                </c:pt>
                <c:pt idx="51">
                  <c:v>0.0119216671702708</c:v>
                </c:pt>
                <c:pt idx="52">
                  <c:v>0.0119468893673546</c:v>
                </c:pt>
                <c:pt idx="53">
                  <c:v>0.0119166325146957</c:v>
                </c:pt>
                <c:pt idx="54">
                  <c:v>0.0119186009854226</c:v>
                </c:pt>
                <c:pt idx="55">
                  <c:v>0.0119071275501363</c:v>
                </c:pt>
                <c:pt idx="56">
                  <c:v>0.0119335224321</c:v>
                </c:pt>
                <c:pt idx="57">
                  <c:v>0.0119811594882379</c:v>
                </c:pt>
                <c:pt idx="58">
                  <c:v>0.011918301176552</c:v>
                </c:pt>
                <c:pt idx="59">
                  <c:v>0.0195562578604965</c:v>
                </c:pt>
                <c:pt idx="60">
                  <c:v>0.00438163285158515</c:v>
                </c:pt>
                <c:pt idx="61">
                  <c:v>0.0120107501197835</c:v>
                </c:pt>
                <c:pt idx="62">
                  <c:v>0.0119467326985638</c:v>
                </c:pt>
                <c:pt idx="63">
                  <c:v>0.0119547390596443</c:v>
                </c:pt>
                <c:pt idx="64">
                  <c:v>0.0118475232993398</c:v>
                </c:pt>
                <c:pt idx="65">
                  <c:v>0.0119563889525176</c:v>
                </c:pt>
                <c:pt idx="66">
                  <c:v>0.0120188008249668</c:v>
                </c:pt>
                <c:pt idx="67">
                  <c:v>0.0119276835953171</c:v>
                </c:pt>
                <c:pt idx="68">
                  <c:v>0.0119591005697341</c:v>
                </c:pt>
                <c:pt idx="69">
                  <c:v>0.0118940133824403</c:v>
                </c:pt>
                <c:pt idx="70">
                  <c:v>0.0119577070187749</c:v>
                </c:pt>
                <c:pt idx="71">
                  <c:v>0.0119503676393443</c:v>
                </c:pt>
                <c:pt idx="72">
                  <c:v>0.0119051167921254</c:v>
                </c:pt>
                <c:pt idx="73">
                  <c:v>0.0120262343035544</c:v>
                </c:pt>
                <c:pt idx="74">
                  <c:v>0.0118490222961236</c:v>
                </c:pt>
                <c:pt idx="75">
                  <c:v>0.0119707223555841</c:v>
                </c:pt>
                <c:pt idx="76">
                  <c:v>0.0119728059029305</c:v>
                </c:pt>
                <c:pt idx="77">
                  <c:v>0.0119898903337836</c:v>
                </c:pt>
                <c:pt idx="78">
                  <c:v>0.011881101351568</c:v>
                </c:pt>
                <c:pt idx="79">
                  <c:v>0.0119378549277214</c:v>
                </c:pt>
                <c:pt idx="80">
                  <c:v>0.0119873768714284</c:v>
                </c:pt>
                <c:pt idx="81">
                  <c:v>0.0118983072596543</c:v>
                </c:pt>
                <c:pt idx="82">
                  <c:v>0.0120658713959742</c:v>
                </c:pt>
                <c:pt idx="83">
                  <c:v>0.0118699969017941</c:v>
                </c:pt>
                <c:pt idx="84">
                  <c:v>0.0120040905547044</c:v>
                </c:pt>
                <c:pt idx="85">
                  <c:v>0.0119226645991504</c:v>
                </c:pt>
                <c:pt idx="86">
                  <c:v>0.0119501776545516</c:v>
                </c:pt>
                <c:pt idx="87">
                  <c:v>0.0119133795179489</c:v>
                </c:pt>
                <c:pt idx="88">
                  <c:v>0.0120300759590103</c:v>
                </c:pt>
                <c:pt idx="89">
                  <c:v>0.011904129487894</c:v>
                </c:pt>
                <c:pt idx="90">
                  <c:v>0.0119418083520907</c:v>
                </c:pt>
                <c:pt idx="91">
                  <c:v>0.0119411104379801</c:v>
                </c:pt>
                <c:pt idx="92">
                  <c:v>0.0119803217058033</c:v>
                </c:pt>
                <c:pt idx="93">
                  <c:v>0.0119380791056118</c:v>
                </c:pt>
                <c:pt idx="94">
                  <c:v>0.0119244162803615</c:v>
                </c:pt>
                <c:pt idx="95">
                  <c:v>0.0119883026219737</c:v>
                </c:pt>
                <c:pt idx="96">
                  <c:v>0.0119479473982471</c:v>
                </c:pt>
                <c:pt idx="97">
                  <c:v>0.0119877016174128</c:v>
                </c:pt>
                <c:pt idx="98">
                  <c:v>0.0118659572074936</c:v>
                </c:pt>
                <c:pt idx="99">
                  <c:v>0.0119290259258304</c:v>
                </c:pt>
                <c:pt idx="100">
                  <c:v>0.0120372603873517</c:v>
                </c:pt>
                <c:pt idx="101">
                  <c:v>0.0119807500788243</c:v>
                </c:pt>
                <c:pt idx="102">
                  <c:v>0.0118914975993118</c:v>
                </c:pt>
                <c:pt idx="103">
                  <c:v>0.0119500823737212</c:v>
                </c:pt>
                <c:pt idx="104">
                  <c:v>0.0119497338308637</c:v>
                </c:pt>
                <c:pt idx="105">
                  <c:v>0.0119057915289578</c:v>
                </c:pt>
                <c:pt idx="106">
                  <c:v>0.0119919017787874</c:v>
                </c:pt>
                <c:pt idx="107">
                  <c:v>0.0119779851355765</c:v>
                </c:pt>
                <c:pt idx="108">
                  <c:v>0.0120057305725374</c:v>
                </c:pt>
                <c:pt idx="109">
                  <c:v>0.0119508594377055</c:v>
                </c:pt>
                <c:pt idx="110">
                  <c:v>0.0118990821849778</c:v>
                </c:pt>
                <c:pt idx="111">
                  <c:v>0.011896002929665</c:v>
                </c:pt>
                <c:pt idx="112">
                  <c:v>0.0120138401880762</c:v>
                </c:pt>
                <c:pt idx="113">
                  <c:v>0.0118903354271961</c:v>
                </c:pt>
                <c:pt idx="114">
                  <c:v>0.0119893681967068</c:v>
                </c:pt>
                <c:pt idx="115">
                  <c:v>0.0120241774278051</c:v>
                </c:pt>
                <c:pt idx="116">
                  <c:v>0.0119053466272425</c:v>
                </c:pt>
                <c:pt idx="117">
                  <c:v>0.0118864358512782</c:v>
                </c:pt>
                <c:pt idx="118">
                  <c:v>0.0119899320199449</c:v>
                </c:pt>
                <c:pt idx="119">
                  <c:v>0.0119273364324722</c:v>
                </c:pt>
                <c:pt idx="120">
                  <c:v>0.0120423369476117</c:v>
                </c:pt>
                <c:pt idx="121">
                  <c:v>0.0118897198183958</c:v>
                </c:pt>
                <c:pt idx="122">
                  <c:v>0.0119347525197919</c:v>
                </c:pt>
                <c:pt idx="123">
                  <c:v>0.011994737547867</c:v>
                </c:pt>
                <c:pt idx="124">
                  <c:v>0.0119336359123395</c:v>
                </c:pt>
                <c:pt idx="125">
                  <c:v>0.0119567858944953</c:v>
                </c:pt>
                <c:pt idx="126">
                  <c:v>0.0119249353803668</c:v>
                </c:pt>
                <c:pt idx="127">
                  <c:v>0.0120398639568861</c:v>
                </c:pt>
                <c:pt idx="128">
                  <c:v>0.0118909557453733</c:v>
                </c:pt>
                <c:pt idx="129">
                  <c:v>0.011978595346795</c:v>
                </c:pt>
                <c:pt idx="130">
                  <c:v>0.0119174676220326</c:v>
                </c:pt>
                <c:pt idx="131">
                  <c:v>0.0120146165548668</c:v>
                </c:pt>
                <c:pt idx="132">
                  <c:v>0.0119652930214688</c:v>
                </c:pt>
                <c:pt idx="133">
                  <c:v>0.0119446107898405</c:v>
                </c:pt>
                <c:pt idx="134">
                  <c:v>0.0118975251882891</c:v>
                </c:pt>
                <c:pt idx="135">
                  <c:v>0.011982435611735</c:v>
                </c:pt>
                <c:pt idx="136">
                  <c:v>0.011923785088913</c:v>
                </c:pt>
                <c:pt idx="137">
                  <c:v>0.0120439954449468</c:v>
                </c:pt>
                <c:pt idx="138">
                  <c:v>0.0118728337207215</c:v>
                </c:pt>
                <c:pt idx="139">
                  <c:v>0.0119743735530985</c:v>
                </c:pt>
                <c:pt idx="140">
                  <c:v>0.0119840284279193</c:v>
                </c:pt>
                <c:pt idx="141">
                  <c:v>0.0119862669057858</c:v>
                </c:pt>
                <c:pt idx="142">
                  <c:v>0.0118821838958532</c:v>
                </c:pt>
                <c:pt idx="143">
                  <c:v>0.011972772056288</c:v>
                </c:pt>
                <c:pt idx="144">
                  <c:v>0.0120202636378</c:v>
                </c:pt>
                <c:pt idx="145">
                  <c:v>0.0119092282455231</c:v>
                </c:pt>
                <c:pt idx="146">
                  <c:v>0.0119389636413931</c:v>
                </c:pt>
                <c:pt idx="147">
                  <c:v>0.0120107485416944</c:v>
                </c:pt>
                <c:pt idx="148">
                  <c:v>0.0119407482609302</c:v>
                </c:pt>
                <c:pt idx="149">
                  <c:v>0.0119223017618644</c:v>
                </c:pt>
                <c:pt idx="150">
                  <c:v>0.0120185706675633</c:v>
                </c:pt>
                <c:pt idx="151">
                  <c:v>0.0119344765488601</c:v>
                </c:pt>
                <c:pt idx="152">
                  <c:v>0.0119695150783113</c:v>
                </c:pt>
                <c:pt idx="153">
                  <c:v>0.0119214453097492</c:v>
                </c:pt>
                <c:pt idx="154">
                  <c:v>0.0119629037234201</c:v>
                </c:pt>
                <c:pt idx="155">
                  <c:v>0.0119665581330926</c:v>
                </c:pt>
                <c:pt idx="156">
                  <c:v>0.0119869152223177</c:v>
                </c:pt>
                <c:pt idx="157">
                  <c:v>0.0119566958684566</c:v>
                </c:pt>
                <c:pt idx="158">
                  <c:v>0.0119387290456244</c:v>
                </c:pt>
                <c:pt idx="159">
                  <c:v>0.0119924799903324</c:v>
                </c:pt>
                <c:pt idx="160">
                  <c:v>0.0119426658208873</c:v>
                </c:pt>
                <c:pt idx="161">
                  <c:v>0.0119709163198907</c:v>
                </c:pt>
                <c:pt idx="162">
                  <c:v>0.0119552920348462</c:v>
                </c:pt>
                <c:pt idx="163">
                  <c:v>0.0119246246464553</c:v>
                </c:pt>
                <c:pt idx="164">
                  <c:v>0.0119676752407308</c:v>
                </c:pt>
                <c:pt idx="165">
                  <c:v>0.0119615464187791</c:v>
                </c:pt>
                <c:pt idx="166">
                  <c:v>0.0119949918349715</c:v>
                </c:pt>
                <c:pt idx="167">
                  <c:v>0.0119732052045039</c:v>
                </c:pt>
                <c:pt idx="168">
                  <c:v>0.0119521078645742</c:v>
                </c:pt>
                <c:pt idx="169">
                  <c:v>0.0119463438354473</c:v>
                </c:pt>
                <c:pt idx="170">
                  <c:v>0.0119375166044255</c:v>
                </c:pt>
                <c:pt idx="171">
                  <c:v>0.0119631799981644</c:v>
                </c:pt>
                <c:pt idx="172">
                  <c:v>0.011989593381427</c:v>
                </c:pt>
                <c:pt idx="173">
                  <c:v>0.0119477738007864</c:v>
                </c:pt>
                <c:pt idx="174">
                  <c:v>0.0119890990214425</c:v>
                </c:pt>
                <c:pt idx="175">
                  <c:v>0.0119546746686527</c:v>
                </c:pt>
                <c:pt idx="176">
                  <c:v>0.0119138376095369</c:v>
                </c:pt>
                <c:pt idx="177">
                  <c:v>0.0119994016236009</c:v>
                </c:pt>
                <c:pt idx="178">
                  <c:v>0.0119303727542866</c:v>
                </c:pt>
                <c:pt idx="179">
                  <c:v>0.0119711637440718</c:v>
                </c:pt>
                <c:pt idx="180">
                  <c:v>0.0119835538444816</c:v>
                </c:pt>
                <c:pt idx="181">
                  <c:v>0.0119550067664526</c:v>
                </c:pt>
                <c:pt idx="182">
                  <c:v>0.0119524904984788</c:v>
                </c:pt>
                <c:pt idx="183">
                  <c:v>0.0119596822347984</c:v>
                </c:pt>
                <c:pt idx="184">
                  <c:v>0.0119844893046694</c:v>
                </c:pt>
                <c:pt idx="185">
                  <c:v>0.0119792692421195</c:v>
                </c:pt>
                <c:pt idx="186">
                  <c:v>0.011951657463365</c:v>
                </c:pt>
                <c:pt idx="187">
                  <c:v>0.0119624924450549</c:v>
                </c:pt>
                <c:pt idx="188">
                  <c:v>0.0119498516452281</c:v>
                </c:pt>
                <c:pt idx="189">
                  <c:v>0.0119726647657034</c:v>
                </c:pt>
                <c:pt idx="190">
                  <c:v>0.0119231209481204</c:v>
                </c:pt>
                <c:pt idx="191">
                  <c:v>0.0119620405804355</c:v>
                </c:pt>
                <c:pt idx="192">
                  <c:v>0.0119843520098483</c:v>
                </c:pt>
                <c:pt idx="193">
                  <c:v>0.0119791259699248</c:v>
                </c:pt>
                <c:pt idx="194">
                  <c:v>0.0119538272697703</c:v>
                </c:pt>
                <c:pt idx="195">
                  <c:v>0.0119722704121403</c:v>
                </c:pt>
                <c:pt idx="196">
                  <c:v>0.0119856073312116</c:v>
                </c:pt>
                <c:pt idx="197">
                  <c:v>0.0119664178422892</c:v>
                </c:pt>
                <c:pt idx="198">
                  <c:v>0.0119580221019931</c:v>
                </c:pt>
                <c:pt idx="199">
                  <c:v>0.0119722282798382</c:v>
                </c:pt>
                <c:pt idx="200">
                  <c:v>0.0119437818838701</c:v>
                </c:pt>
                <c:pt idx="201">
                  <c:v>0.0119845322395419</c:v>
                </c:pt>
                <c:pt idx="202">
                  <c:v>0.0119409002287861</c:v>
                </c:pt>
                <c:pt idx="203">
                  <c:v>0.0119559645452759</c:v>
                </c:pt>
                <c:pt idx="204">
                  <c:v>0.0119772567090566</c:v>
                </c:pt>
                <c:pt idx="205">
                  <c:v>0.0119535752644943</c:v>
                </c:pt>
                <c:pt idx="206">
                  <c:v>0.0119719091853561</c:v>
                </c:pt>
                <c:pt idx="207">
                  <c:v>0.0119644957185447</c:v>
                </c:pt>
                <c:pt idx="208">
                  <c:v>0.0119993488877672</c:v>
                </c:pt>
                <c:pt idx="209">
                  <c:v>0.0119501206691986</c:v>
                </c:pt>
                <c:pt idx="210">
                  <c:v>0.0119962523110735</c:v>
                </c:pt>
                <c:pt idx="211">
                  <c:v>0.0119719645914748</c:v>
                </c:pt>
                <c:pt idx="212">
                  <c:v>0.0119425662303898</c:v>
                </c:pt>
                <c:pt idx="213">
                  <c:v>0.0119742670929387</c:v>
                </c:pt>
                <c:pt idx="214">
                  <c:v>0.0119525013253755</c:v>
                </c:pt>
                <c:pt idx="215">
                  <c:v>0.012016588775149</c:v>
                </c:pt>
                <c:pt idx="216">
                  <c:v>0.0119559015910635</c:v>
                </c:pt>
                <c:pt idx="217">
                  <c:v>0.0119496758692344</c:v>
                </c:pt>
                <c:pt idx="218">
                  <c:v>0.012004681036938</c:v>
                </c:pt>
                <c:pt idx="219">
                  <c:v>0.0119510582452825</c:v>
                </c:pt>
                <c:pt idx="220">
                  <c:v>0.0119808046447871</c:v>
                </c:pt>
                <c:pt idx="221">
                  <c:v>0.0119822427738045</c:v>
                </c:pt>
                <c:pt idx="222">
                  <c:v>0.011961542512433</c:v>
                </c:pt>
                <c:pt idx="223">
                  <c:v>0.0119551865595867</c:v>
                </c:pt>
                <c:pt idx="224">
                  <c:v>0.0119547556054192</c:v>
                </c:pt>
                <c:pt idx="225">
                  <c:v>0.012011923360015</c:v>
                </c:pt>
                <c:pt idx="226">
                  <c:v>0.0119641579974026</c:v>
                </c:pt>
                <c:pt idx="227">
                  <c:v>0.0119519376326366</c:v>
                </c:pt>
                <c:pt idx="228">
                  <c:v>0.0119650155367133</c:v>
                </c:pt>
                <c:pt idx="229">
                  <c:v>0.0119842154856129</c:v>
                </c:pt>
                <c:pt idx="230">
                  <c:v>0.0119690672787754</c:v>
                </c:pt>
                <c:pt idx="231">
                  <c:v>0.0119854194286968</c:v>
                </c:pt>
                <c:pt idx="232">
                  <c:v>0.0119733340280539</c:v>
                </c:pt>
                <c:pt idx="233">
                  <c:v>0.0119615564229311</c:v>
                </c:pt>
                <c:pt idx="234">
                  <c:v>0.0119632399503486</c:v>
                </c:pt>
                <c:pt idx="235">
                  <c:v>0.0119775630996253</c:v>
                </c:pt>
                <c:pt idx="236">
                  <c:v>0.0119765506657393</c:v>
                </c:pt>
                <c:pt idx="237">
                  <c:v>0.0119607579982946</c:v>
                </c:pt>
                <c:pt idx="238">
                  <c:v>0.0119801864236733</c:v>
                </c:pt>
                <c:pt idx="239">
                  <c:v>0.0119680898760527</c:v>
                </c:pt>
                <c:pt idx="240">
                  <c:v>0.0119754325136362</c:v>
                </c:pt>
                <c:pt idx="241">
                  <c:v>0.0119625282015098</c:v>
                </c:pt>
                <c:pt idx="242">
                  <c:v>0.0119381863039062</c:v>
                </c:pt>
                <c:pt idx="243">
                  <c:v>0.0119898012134385</c:v>
                </c:pt>
                <c:pt idx="244">
                  <c:v>0.0119771430505743</c:v>
                </c:pt>
                <c:pt idx="245">
                  <c:v>0.0119622774966979</c:v>
                </c:pt>
                <c:pt idx="246">
                  <c:v>0.011974871131338</c:v>
                </c:pt>
                <c:pt idx="247">
                  <c:v>0.0119874018295756</c:v>
                </c:pt>
                <c:pt idx="248">
                  <c:v>0.0119651205633481</c:v>
                </c:pt>
                <c:pt idx="249">
                  <c:v>0.0119640461467137</c:v>
                </c:pt>
                <c:pt idx="250">
                  <c:v>0.0119841502424962</c:v>
                </c:pt>
                <c:pt idx="251">
                  <c:v>0.011988209598068</c:v>
                </c:pt>
                <c:pt idx="252">
                  <c:v>0.011948830986636</c:v>
                </c:pt>
                <c:pt idx="253">
                  <c:v>0.0119792375136744</c:v>
                </c:pt>
                <c:pt idx="254">
                  <c:v>0.0119918848140132</c:v>
                </c:pt>
                <c:pt idx="255">
                  <c:v>0.0119632275329501</c:v>
                </c:pt>
                <c:pt idx="256">
                  <c:v>0.0119691452465862</c:v>
                </c:pt>
                <c:pt idx="257">
                  <c:v>0.0119617495620267</c:v>
                </c:pt>
                <c:pt idx="258">
                  <c:v>0.0119919905575702</c:v>
                </c:pt>
                <c:pt idx="259">
                  <c:v>0.0119591216034046</c:v>
                </c:pt>
                <c:pt idx="260">
                  <c:v>0.0119636956915101</c:v>
                </c:pt>
                <c:pt idx="261">
                  <c:v>0.011976748043277</c:v>
                </c:pt>
                <c:pt idx="262">
                  <c:v>0.0119389216810013</c:v>
                </c:pt>
                <c:pt idx="263">
                  <c:v>0.0120060258268825</c:v>
                </c:pt>
                <c:pt idx="264">
                  <c:v>0.0119475155960719</c:v>
                </c:pt>
                <c:pt idx="265">
                  <c:v>0.0119906001862908</c:v>
                </c:pt>
                <c:pt idx="266">
                  <c:v>0.0119320036274625</c:v>
                </c:pt>
                <c:pt idx="267">
                  <c:v>0.0119974379061449</c:v>
                </c:pt>
                <c:pt idx="268">
                  <c:v>0.0119690664649344</c:v>
                </c:pt>
                <c:pt idx="269">
                  <c:v>0.0119465793174658</c:v>
                </c:pt>
                <c:pt idx="270">
                  <c:v>0.0120197394554547</c:v>
                </c:pt>
                <c:pt idx="271">
                  <c:v>0.0119535268177665</c:v>
                </c:pt>
                <c:pt idx="272">
                  <c:v>0.0119278990770565</c:v>
                </c:pt>
                <c:pt idx="273">
                  <c:v>0.0120303725002487</c:v>
                </c:pt>
                <c:pt idx="274">
                  <c:v>0.0119213262754949</c:v>
                </c:pt>
                <c:pt idx="275">
                  <c:v>0.0119683507125462</c:v>
                </c:pt>
                <c:pt idx="276">
                  <c:v>0.0119702321162911</c:v>
                </c:pt>
                <c:pt idx="277">
                  <c:v>0.011955650747945</c:v>
                </c:pt>
                <c:pt idx="278">
                  <c:v>0.0120275155347719</c:v>
                </c:pt>
                <c:pt idx="279">
                  <c:v>0.0119661239536984</c:v>
                </c:pt>
                <c:pt idx="280">
                  <c:v>0.0119185494142659</c:v>
                </c:pt>
                <c:pt idx="281">
                  <c:v>0.0120206734084455</c:v>
                </c:pt>
                <c:pt idx="282">
                  <c:v>0.0119641006448789</c:v>
                </c:pt>
                <c:pt idx="283">
                  <c:v>0.0119873992952568</c:v>
                </c:pt>
                <c:pt idx="284">
                  <c:v>0.0119395152164217</c:v>
                </c:pt>
                <c:pt idx="285">
                  <c:v>0.011992305837299</c:v>
                </c:pt>
                <c:pt idx="286">
                  <c:v>0.0119603844150852</c:v>
                </c:pt>
                <c:pt idx="287">
                  <c:v>0.0119748092065207</c:v>
                </c:pt>
                <c:pt idx="288">
                  <c:v>0.0119527855860942</c:v>
                </c:pt>
                <c:pt idx="289">
                  <c:v>0.0119749985537828</c:v>
                </c:pt>
                <c:pt idx="290">
                  <c:v>0.0119547044375758</c:v>
                </c:pt>
                <c:pt idx="291">
                  <c:v>0.0120157867388915</c:v>
                </c:pt>
                <c:pt idx="292">
                  <c:v>0.0119316506898416</c:v>
                </c:pt>
                <c:pt idx="293">
                  <c:v>0.0119952868051251</c:v>
                </c:pt>
                <c:pt idx="294">
                  <c:v>0.0119860475878499</c:v>
                </c:pt>
                <c:pt idx="295">
                  <c:v>0.0119417882832073</c:v>
                </c:pt>
                <c:pt idx="296">
                  <c:v>0.0119875903483786</c:v>
                </c:pt>
                <c:pt idx="297">
                  <c:v>0.0119892970403632</c:v>
                </c:pt>
                <c:pt idx="298">
                  <c:v>0.011957127451389</c:v>
                </c:pt>
                <c:pt idx="299">
                  <c:v>0.0119803022148795</c:v>
                </c:pt>
                <c:pt idx="300">
                  <c:v>0.0119736569110921</c:v>
                </c:pt>
                <c:pt idx="301">
                  <c:v>0.0119894950357818</c:v>
                </c:pt>
                <c:pt idx="302">
                  <c:v>0.0119734201158387</c:v>
                </c:pt>
                <c:pt idx="303">
                  <c:v>0.0119523349010103</c:v>
                </c:pt>
                <c:pt idx="304">
                  <c:v>0.0119804607934502</c:v>
                </c:pt>
                <c:pt idx="305">
                  <c:v>0.0119656840478664</c:v>
                </c:pt>
                <c:pt idx="306">
                  <c:v>0.0119905199110492</c:v>
                </c:pt>
                <c:pt idx="307">
                  <c:v>0.0119472238968316</c:v>
                </c:pt>
                <c:pt idx="308">
                  <c:v>0.0119817361898427</c:v>
                </c:pt>
                <c:pt idx="309">
                  <c:v>0.0119916735020124</c:v>
                </c:pt>
                <c:pt idx="310">
                  <c:v>0.0119770970706817</c:v>
                </c:pt>
                <c:pt idx="311">
                  <c:v>0.0119911875324768</c:v>
                </c:pt>
                <c:pt idx="312">
                  <c:v>0.0119753408623056</c:v>
                </c:pt>
                <c:pt idx="313">
                  <c:v>0.0119586666480543</c:v>
                </c:pt>
                <c:pt idx="314">
                  <c:v>0.0119856211756593</c:v>
                </c:pt>
                <c:pt idx="315">
                  <c:v>0.0119643615257961</c:v>
                </c:pt>
                <c:pt idx="316">
                  <c:v>0.0119635651826514</c:v>
                </c:pt>
                <c:pt idx="317">
                  <c:v>0.0119885621646723</c:v>
                </c:pt>
                <c:pt idx="318">
                  <c:v>0.0119824776939867</c:v>
                </c:pt>
                <c:pt idx="319">
                  <c:v>0.0119640029460597</c:v>
                </c:pt>
                <c:pt idx="320">
                  <c:v>0.0119880058978728</c:v>
                </c:pt>
                <c:pt idx="321">
                  <c:v>0.0119642510827719</c:v>
                </c:pt>
                <c:pt idx="322">
                  <c:v>0.0119931975590047</c:v>
                </c:pt>
                <c:pt idx="323">
                  <c:v>0.0119871152299001</c:v>
                </c:pt>
                <c:pt idx="324">
                  <c:v>0.011967354117763</c:v>
                </c:pt>
                <c:pt idx="325">
                  <c:v>0.0119764976260707</c:v>
                </c:pt>
                <c:pt idx="326">
                  <c:v>0.0119801016420409</c:v>
                </c:pt>
                <c:pt idx="327">
                  <c:v>0.0119702666339694</c:v>
                </c:pt>
                <c:pt idx="328">
                  <c:v>0.0119527288051158</c:v>
                </c:pt>
                <c:pt idx="329">
                  <c:v>0.0119863577629248</c:v>
                </c:pt>
                <c:pt idx="330">
                  <c:v>0.011996598287495</c:v>
                </c:pt>
                <c:pt idx="331">
                  <c:v>0.0119748515779357</c:v>
                </c:pt>
                <c:pt idx="332">
                  <c:v>0.0119639646387172</c:v>
                </c:pt>
                <c:pt idx="333">
                  <c:v>0.0119801158854733</c:v>
                </c:pt>
                <c:pt idx="334">
                  <c:v>0.0119814669553162</c:v>
                </c:pt>
                <c:pt idx="335">
                  <c:v>0.0119842548602105</c:v>
                </c:pt>
                <c:pt idx="336">
                  <c:v>0.0119579736881278</c:v>
                </c:pt>
                <c:pt idx="337">
                  <c:v>0.0119985273004221</c:v>
                </c:pt>
                <c:pt idx="338">
                  <c:v>0.0119821693110975</c:v>
                </c:pt>
                <c:pt idx="339">
                  <c:v>0.0119812070234776</c:v>
                </c:pt>
                <c:pt idx="340">
                  <c:v>0.0119748795959237</c:v>
                </c:pt>
                <c:pt idx="341">
                  <c:v>0.0119826797843413</c:v>
                </c:pt>
                <c:pt idx="342">
                  <c:v>0.0119827678457034</c:v>
                </c:pt>
                <c:pt idx="343">
                  <c:v>0.0119794157592929</c:v>
                </c:pt>
                <c:pt idx="344">
                  <c:v>0.0119791819322028</c:v>
                </c:pt>
                <c:pt idx="345">
                  <c:v>0.0119772373999017</c:v>
                </c:pt>
                <c:pt idx="346">
                  <c:v>0.0119851439971401</c:v>
                </c:pt>
                <c:pt idx="347">
                  <c:v>0.0119789654823378</c:v>
                </c:pt>
                <c:pt idx="348">
                  <c:v>0.0119917390654868</c:v>
                </c:pt>
                <c:pt idx="349">
                  <c:v>0.011967626674381</c:v>
                </c:pt>
                <c:pt idx="350">
                  <c:v>0.011989833055062</c:v>
                </c:pt>
                <c:pt idx="351">
                  <c:v>0.0119851325495084</c:v>
                </c:pt>
                <c:pt idx="352">
                  <c:v>0.0119836857039965</c:v>
                </c:pt>
                <c:pt idx="353">
                  <c:v>0.012078485312803</c:v>
                </c:pt>
                <c:pt idx="354">
                  <c:v>0.0119535649903937</c:v>
                </c:pt>
                <c:pt idx="355">
                  <c:v>0.0119323667481125</c:v>
                </c:pt>
                <c:pt idx="356">
                  <c:v>0.0120047122700753</c:v>
                </c:pt>
                <c:pt idx="357">
                  <c:v>0.0119816489963201</c:v>
                </c:pt>
                <c:pt idx="358">
                  <c:v>0.0119941525357755</c:v>
                </c:pt>
                <c:pt idx="359">
                  <c:v>0.011997360378786</c:v>
                </c:pt>
                <c:pt idx="360">
                  <c:v>0.0119983808273987</c:v>
                </c:pt>
                <c:pt idx="361">
                  <c:v>0.0119983519860055</c:v>
                </c:pt>
                <c:pt idx="362">
                  <c:v>0.0119773278273033</c:v>
                </c:pt>
                <c:pt idx="363">
                  <c:v>0.0120031295997862</c:v>
                </c:pt>
                <c:pt idx="364">
                  <c:v>0.0120014958996766</c:v>
                </c:pt>
                <c:pt idx="365">
                  <c:v>0.0121056894482731</c:v>
                </c:pt>
                <c:pt idx="366">
                  <c:v>0.0118845185514433</c:v>
                </c:pt>
                <c:pt idx="367">
                  <c:v>0.012040786752785</c:v>
                </c:pt>
                <c:pt idx="368">
                  <c:v>0.011925750021968</c:v>
                </c:pt>
                <c:pt idx="369">
                  <c:v>0.0119787430777669</c:v>
                </c:pt>
                <c:pt idx="370">
                  <c:v>0.0120051215017749</c:v>
                </c:pt>
                <c:pt idx="371">
                  <c:v>0.0119758462110579</c:v>
                </c:pt>
                <c:pt idx="372">
                  <c:v>0.0119717824689888</c:v>
                </c:pt>
                <c:pt idx="373">
                  <c:v>0.0119867214602432</c:v>
                </c:pt>
                <c:pt idx="374">
                  <c:v>0.0120067574733726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969184"/>
        <c:axId val="-887009952"/>
      </c:scatterChart>
      <c:valAx>
        <c:axId val="-8869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009952"/>
        <c:crosses val="autoZero"/>
        <c:crossBetween val="midCat"/>
      </c:valAx>
      <c:valAx>
        <c:axId val="-88700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9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</a:t>
            </a:r>
            <a:r>
              <a:rPr lang="en-US" b="1" baseline="0">
                <a:solidFill>
                  <a:schemeClr val="tx1"/>
                </a:solidFill>
              </a:rPr>
              <a:t> of </a:t>
            </a:r>
            <a:r>
              <a:rPr lang="en-US" b="1">
                <a:solidFill>
                  <a:schemeClr val="tx1"/>
                </a:solidFill>
              </a:rPr>
              <a:t>Collateralized ETH Supply</a:t>
            </a:r>
            <a:r>
              <a:rPr lang="en-US" b="1" baseline="0">
                <a:solidFill>
                  <a:schemeClr val="tx1"/>
                </a:solidFill>
              </a:rPr>
              <a:t> on ETH Market Price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'REG III'!$B$25:$B$399</c:f>
              <c:numCache>
                <c:formatCode>General</c:formatCode>
                <c:ptCount val="375"/>
                <c:pt idx="0">
                  <c:v>-127.3261447201918</c:v>
                </c:pt>
                <c:pt idx="1">
                  <c:v>-128.9680683664586</c:v>
                </c:pt>
                <c:pt idx="2">
                  <c:v>-132.5306302718695</c:v>
                </c:pt>
                <c:pt idx="3">
                  <c:v>-133.5136091260658</c:v>
                </c:pt>
                <c:pt idx="4">
                  <c:v>-133.4415512017609</c:v>
                </c:pt>
                <c:pt idx="5">
                  <c:v>-133.1909346474177</c:v>
                </c:pt>
                <c:pt idx="6">
                  <c:v>-131.5907048944593</c:v>
                </c:pt>
                <c:pt idx="7">
                  <c:v>-125.1340429600502</c:v>
                </c:pt>
                <c:pt idx="8">
                  <c:v>-120.2186954945768</c:v>
                </c:pt>
                <c:pt idx="9">
                  <c:v>-116.8818244464225</c:v>
                </c:pt>
                <c:pt idx="10">
                  <c:v>-114.5469664211487</c:v>
                </c:pt>
                <c:pt idx="11">
                  <c:v>-107.7735215364937</c:v>
                </c:pt>
                <c:pt idx="12">
                  <c:v>-101.4265326692656</c:v>
                </c:pt>
                <c:pt idx="13">
                  <c:v>-94.59779805652784</c:v>
                </c:pt>
                <c:pt idx="14">
                  <c:v>-68.89985755475675</c:v>
                </c:pt>
                <c:pt idx="15">
                  <c:v>-58.53348673369453</c:v>
                </c:pt>
                <c:pt idx="16">
                  <c:v>-48.47755413998334</c:v>
                </c:pt>
                <c:pt idx="17">
                  <c:v>-42.19673166865777</c:v>
                </c:pt>
                <c:pt idx="18">
                  <c:v>-33.21215085517701</c:v>
                </c:pt>
                <c:pt idx="19">
                  <c:v>-30.05791718749344</c:v>
                </c:pt>
                <c:pt idx="20">
                  <c:v>-29.50592629564881</c:v>
                </c:pt>
                <c:pt idx="21">
                  <c:v>-29.04819985824076</c:v>
                </c:pt>
                <c:pt idx="22">
                  <c:v>-28.06612739302955</c:v>
                </c:pt>
                <c:pt idx="23">
                  <c:v>-26.84567462477207</c:v>
                </c:pt>
                <c:pt idx="24">
                  <c:v>-27.53362386436163</c:v>
                </c:pt>
                <c:pt idx="25">
                  <c:v>-25.38910752593085</c:v>
                </c:pt>
                <c:pt idx="26">
                  <c:v>-21.43362599553689</c:v>
                </c:pt>
                <c:pt idx="27">
                  <c:v>-19.15723005979351</c:v>
                </c:pt>
                <c:pt idx="28">
                  <c:v>-7.895800116076771</c:v>
                </c:pt>
                <c:pt idx="29">
                  <c:v>-2.983171817558172</c:v>
                </c:pt>
                <c:pt idx="30">
                  <c:v>32.23774455476371</c:v>
                </c:pt>
                <c:pt idx="31">
                  <c:v>15.92591518681354</c:v>
                </c:pt>
                <c:pt idx="32">
                  <c:v>25.23090450647999</c:v>
                </c:pt>
                <c:pt idx="33">
                  <c:v>30.26725490144645</c:v>
                </c:pt>
                <c:pt idx="34">
                  <c:v>36.65185891155079</c:v>
                </c:pt>
                <c:pt idx="35">
                  <c:v>38.8403351157524</c:v>
                </c:pt>
                <c:pt idx="36">
                  <c:v>39.74989646216636</c:v>
                </c:pt>
                <c:pt idx="37">
                  <c:v>40.90055727858134</c:v>
                </c:pt>
                <c:pt idx="38">
                  <c:v>44.42958279154857</c:v>
                </c:pt>
                <c:pt idx="39">
                  <c:v>46.80069637622103</c:v>
                </c:pt>
                <c:pt idx="40">
                  <c:v>78.2995263817779</c:v>
                </c:pt>
                <c:pt idx="41">
                  <c:v>83.41020067351166</c:v>
                </c:pt>
                <c:pt idx="42">
                  <c:v>104.5467386084387</c:v>
                </c:pt>
                <c:pt idx="43">
                  <c:v>106.6808314735424</c:v>
                </c:pt>
                <c:pt idx="44">
                  <c:v>113.3736077385353</c:v>
                </c:pt>
                <c:pt idx="45">
                  <c:v>117.6762362501713</c:v>
                </c:pt>
                <c:pt idx="46">
                  <c:v>144.779532873133</c:v>
                </c:pt>
                <c:pt idx="47">
                  <c:v>173.4345674383575</c:v>
                </c:pt>
                <c:pt idx="48">
                  <c:v>199.6251303534578</c:v>
                </c:pt>
                <c:pt idx="49">
                  <c:v>200.2958582023331</c:v>
                </c:pt>
                <c:pt idx="50">
                  <c:v>208.2263086262977</c:v>
                </c:pt>
                <c:pt idx="51">
                  <c:v>227.3320820404073</c:v>
                </c:pt>
                <c:pt idx="52">
                  <c:v>253.1492126937014</c:v>
                </c:pt>
                <c:pt idx="53">
                  <c:v>259.392420022151</c:v>
                </c:pt>
                <c:pt idx="54">
                  <c:v>262.4532956243829</c:v>
                </c:pt>
                <c:pt idx="55">
                  <c:v>263.5323517109856</c:v>
                </c:pt>
                <c:pt idx="56">
                  <c:v>263.9565417559499</c:v>
                </c:pt>
                <c:pt idx="57">
                  <c:v>265.0156572848833</c:v>
                </c:pt>
                <c:pt idx="58">
                  <c:v>267.5594379711918</c:v>
                </c:pt>
                <c:pt idx="59">
                  <c:v>271.5869774258906</c:v>
                </c:pt>
                <c:pt idx="60">
                  <c:v>280.3263800189379</c:v>
                </c:pt>
                <c:pt idx="61">
                  <c:v>284.1304945888425</c:v>
                </c:pt>
                <c:pt idx="62">
                  <c:v>284.5555910227918</c:v>
                </c:pt>
                <c:pt idx="63">
                  <c:v>285.3690751367992</c:v>
                </c:pt>
                <c:pt idx="64">
                  <c:v>285.6165193296951</c:v>
                </c:pt>
                <c:pt idx="65">
                  <c:v>286.379698855037</c:v>
                </c:pt>
                <c:pt idx="66">
                  <c:v>287.350441457936</c:v>
                </c:pt>
                <c:pt idx="67">
                  <c:v>288.017996945364</c:v>
                </c:pt>
                <c:pt idx="68">
                  <c:v>288.9973502436202</c:v>
                </c:pt>
                <c:pt idx="69">
                  <c:v>291.8828395772612</c:v>
                </c:pt>
                <c:pt idx="70">
                  <c:v>292.8508630132054</c:v>
                </c:pt>
                <c:pt idx="71">
                  <c:v>293.7504540807847</c:v>
                </c:pt>
                <c:pt idx="72">
                  <c:v>295.5682171901351</c:v>
                </c:pt>
                <c:pt idx="73">
                  <c:v>297.2391452839209</c:v>
                </c:pt>
                <c:pt idx="74">
                  <c:v>311.0706411945101</c:v>
                </c:pt>
                <c:pt idx="75">
                  <c:v>313.676509526289</c:v>
                </c:pt>
                <c:pt idx="76">
                  <c:v>314.6422669897707</c:v>
                </c:pt>
                <c:pt idx="77">
                  <c:v>314.7279207488501</c:v>
                </c:pt>
                <c:pt idx="78">
                  <c:v>314.8434853444333</c:v>
                </c:pt>
                <c:pt idx="79">
                  <c:v>315.4036337371427</c:v>
                </c:pt>
                <c:pt idx="80">
                  <c:v>316.5683435828246</c:v>
                </c:pt>
                <c:pt idx="81">
                  <c:v>317.6288186952355</c:v>
                </c:pt>
                <c:pt idx="82">
                  <c:v>320.4150584350226</c:v>
                </c:pt>
                <c:pt idx="83">
                  <c:v>323.3186755483629</c:v>
                </c:pt>
                <c:pt idx="84">
                  <c:v>323.8860750529519</c:v>
                </c:pt>
                <c:pt idx="85">
                  <c:v>324.7430658382378</c:v>
                </c:pt>
                <c:pt idx="86">
                  <c:v>331.1118080411051</c:v>
                </c:pt>
                <c:pt idx="87">
                  <c:v>338.0941755867948</c:v>
                </c:pt>
                <c:pt idx="88">
                  <c:v>338.7141456525119</c:v>
                </c:pt>
                <c:pt idx="89">
                  <c:v>339.5185658766697</c:v>
                </c:pt>
                <c:pt idx="90">
                  <c:v>342.4144786836378</c:v>
                </c:pt>
                <c:pt idx="91">
                  <c:v>343.50622421603</c:v>
                </c:pt>
                <c:pt idx="92">
                  <c:v>344.0559491354121</c:v>
                </c:pt>
                <c:pt idx="93">
                  <c:v>346.0731178214552</c:v>
                </c:pt>
                <c:pt idx="94">
                  <c:v>347.7920845314442</c:v>
                </c:pt>
                <c:pt idx="95">
                  <c:v>349.3120988592331</c:v>
                </c:pt>
                <c:pt idx="96">
                  <c:v>349.6574330625053</c:v>
                </c:pt>
                <c:pt idx="97">
                  <c:v>349.7739040470735</c:v>
                </c:pt>
                <c:pt idx="98">
                  <c:v>349.3374777508121</c:v>
                </c:pt>
                <c:pt idx="99">
                  <c:v>349.4344613722035</c:v>
                </c:pt>
                <c:pt idx="100">
                  <c:v>349.6134731967344</c:v>
                </c:pt>
                <c:pt idx="101">
                  <c:v>349.7693721021487</c:v>
                </c:pt>
                <c:pt idx="102">
                  <c:v>352.5402032291914</c:v>
                </c:pt>
                <c:pt idx="103">
                  <c:v>360.7752003521048</c:v>
                </c:pt>
                <c:pt idx="104">
                  <c:v>361.1382091405839</c:v>
                </c:pt>
                <c:pt idx="105">
                  <c:v>361.6838553095337</c:v>
                </c:pt>
                <c:pt idx="106">
                  <c:v>361.8238924077111</c:v>
                </c:pt>
                <c:pt idx="107">
                  <c:v>363.111417960856</c:v>
                </c:pt>
                <c:pt idx="108">
                  <c:v>363.2709424222101</c:v>
                </c:pt>
                <c:pt idx="109">
                  <c:v>363.9090402676266</c:v>
                </c:pt>
                <c:pt idx="110">
                  <c:v>369.4502493272195</c:v>
                </c:pt>
                <c:pt idx="111">
                  <c:v>373.1125140209767</c:v>
                </c:pt>
                <c:pt idx="112">
                  <c:v>374.6574540458521</c:v>
                </c:pt>
                <c:pt idx="113">
                  <c:v>375.6386201220785</c:v>
                </c:pt>
                <c:pt idx="114">
                  <c:v>378.2830099857183</c:v>
                </c:pt>
                <c:pt idx="115">
                  <c:v>379.2560185610799</c:v>
                </c:pt>
                <c:pt idx="116">
                  <c:v>393.9014517801691</c:v>
                </c:pt>
                <c:pt idx="117">
                  <c:v>415.662491725738</c:v>
                </c:pt>
                <c:pt idx="118">
                  <c:v>428.487442668522</c:v>
                </c:pt>
                <c:pt idx="119">
                  <c:v>461.9871263583925</c:v>
                </c:pt>
                <c:pt idx="120">
                  <c:v>485.1698374268814</c:v>
                </c:pt>
                <c:pt idx="121">
                  <c:v>490.5401921628081</c:v>
                </c:pt>
                <c:pt idx="122">
                  <c:v>482.9369481624164</c:v>
                </c:pt>
                <c:pt idx="123">
                  <c:v>484.7846221082707</c:v>
                </c:pt>
                <c:pt idx="124">
                  <c:v>485.6384405321091</c:v>
                </c:pt>
                <c:pt idx="125">
                  <c:v>485.7381433204555</c:v>
                </c:pt>
                <c:pt idx="126">
                  <c:v>486.2425487905894</c:v>
                </c:pt>
                <c:pt idx="127">
                  <c:v>486.4695992313234</c:v>
                </c:pt>
                <c:pt idx="128">
                  <c:v>486.3921029731088</c:v>
                </c:pt>
                <c:pt idx="129">
                  <c:v>486.4637077029212</c:v>
                </c:pt>
                <c:pt idx="130">
                  <c:v>486.7261073140689</c:v>
                </c:pt>
                <c:pt idx="131">
                  <c:v>486.9314044191639</c:v>
                </c:pt>
                <c:pt idx="132">
                  <c:v>487.7403565882465</c:v>
                </c:pt>
                <c:pt idx="133">
                  <c:v>487.9130236898826</c:v>
                </c:pt>
                <c:pt idx="134">
                  <c:v>488.3045837313882</c:v>
                </c:pt>
                <c:pt idx="135">
                  <c:v>491.1075916673972</c:v>
                </c:pt>
                <c:pt idx="136">
                  <c:v>492.684708501239</c:v>
                </c:pt>
                <c:pt idx="137">
                  <c:v>494.6343512079019</c:v>
                </c:pt>
                <c:pt idx="138">
                  <c:v>496.5876194705048</c:v>
                </c:pt>
                <c:pt idx="139">
                  <c:v>497.1740531437781</c:v>
                </c:pt>
                <c:pt idx="140">
                  <c:v>497.9349666966576</c:v>
                </c:pt>
                <c:pt idx="141">
                  <c:v>498.0101969824098</c:v>
                </c:pt>
                <c:pt idx="142">
                  <c:v>498.0672994884627</c:v>
                </c:pt>
                <c:pt idx="143">
                  <c:v>498.2522028413958</c:v>
                </c:pt>
                <c:pt idx="144">
                  <c:v>499.2963629520773</c:v>
                </c:pt>
                <c:pt idx="145">
                  <c:v>510.1204602105476</c:v>
                </c:pt>
                <c:pt idx="146">
                  <c:v>515.4958000858917</c:v>
                </c:pt>
                <c:pt idx="147">
                  <c:v>519.8129308212872</c:v>
                </c:pt>
                <c:pt idx="148">
                  <c:v>529.9223403651113</c:v>
                </c:pt>
                <c:pt idx="149">
                  <c:v>532.1973767173774</c:v>
                </c:pt>
                <c:pt idx="150">
                  <c:v>542.1481681888324</c:v>
                </c:pt>
                <c:pt idx="151">
                  <c:v>550.785602021071</c:v>
                </c:pt>
                <c:pt idx="152">
                  <c:v>550.8195916080072</c:v>
                </c:pt>
                <c:pt idx="153">
                  <c:v>551.6321693330298</c:v>
                </c:pt>
                <c:pt idx="154">
                  <c:v>551.8787071369406</c:v>
                </c:pt>
                <c:pt idx="155">
                  <c:v>552.1741899460397</c:v>
                </c:pt>
                <c:pt idx="156">
                  <c:v>553.2953931204433</c:v>
                </c:pt>
                <c:pt idx="157">
                  <c:v>553.6756232996367</c:v>
                </c:pt>
                <c:pt idx="158">
                  <c:v>554.4646349110502</c:v>
                </c:pt>
                <c:pt idx="159">
                  <c:v>555.3728366739866</c:v>
                </c:pt>
                <c:pt idx="160">
                  <c:v>555.3474577824076</c:v>
                </c:pt>
                <c:pt idx="161">
                  <c:v>555.3547088942873</c:v>
                </c:pt>
                <c:pt idx="162">
                  <c:v>555.4802437687051</c:v>
                </c:pt>
                <c:pt idx="163">
                  <c:v>555.8269375554548</c:v>
                </c:pt>
                <c:pt idx="164">
                  <c:v>555.9257339548162</c:v>
                </c:pt>
                <c:pt idx="165">
                  <c:v>556.0521752182191</c:v>
                </c:pt>
                <c:pt idx="166">
                  <c:v>556.2080741236333</c:v>
                </c:pt>
                <c:pt idx="167">
                  <c:v>556.4165435901756</c:v>
                </c:pt>
                <c:pt idx="168">
                  <c:v>556.5543147158905</c:v>
                </c:pt>
                <c:pt idx="169">
                  <c:v>556.7917886299517</c:v>
                </c:pt>
                <c:pt idx="170">
                  <c:v>557.3709711913453</c:v>
                </c:pt>
                <c:pt idx="171">
                  <c:v>558.1196484929277</c:v>
                </c:pt>
                <c:pt idx="172">
                  <c:v>558.8175680113519</c:v>
                </c:pt>
                <c:pt idx="173">
                  <c:v>559.0790612335147</c:v>
                </c:pt>
                <c:pt idx="174">
                  <c:v>559.5105023903589</c:v>
                </c:pt>
                <c:pt idx="175">
                  <c:v>560.1118914818842</c:v>
                </c:pt>
                <c:pt idx="176">
                  <c:v>560.5088898572994</c:v>
                </c:pt>
                <c:pt idx="177">
                  <c:v>560.7744618298946</c:v>
                </c:pt>
                <c:pt idx="178">
                  <c:v>561.1247811725842</c:v>
                </c:pt>
                <c:pt idx="179">
                  <c:v>562.0438596033402</c:v>
                </c:pt>
                <c:pt idx="180">
                  <c:v>563.0436066537584</c:v>
                </c:pt>
                <c:pt idx="181">
                  <c:v>563.692127972502</c:v>
                </c:pt>
                <c:pt idx="182">
                  <c:v>564.111332878049</c:v>
                </c:pt>
                <c:pt idx="183">
                  <c:v>564.5500251467728</c:v>
                </c:pt>
                <c:pt idx="184">
                  <c:v>564.2432124753616</c:v>
                </c:pt>
                <c:pt idx="185">
                  <c:v>564.5318973670734</c:v>
                </c:pt>
                <c:pt idx="186">
                  <c:v>564.653353491059</c:v>
                </c:pt>
                <c:pt idx="187">
                  <c:v>565.3920605138067</c:v>
                </c:pt>
                <c:pt idx="188">
                  <c:v>566.0578032232646</c:v>
                </c:pt>
                <c:pt idx="189">
                  <c:v>566.5662874438308</c:v>
                </c:pt>
                <c:pt idx="190">
                  <c:v>578.765829986988</c:v>
                </c:pt>
                <c:pt idx="191">
                  <c:v>597.0313808120334</c:v>
                </c:pt>
                <c:pt idx="192">
                  <c:v>599.5157930198266</c:v>
                </c:pt>
                <c:pt idx="193">
                  <c:v>600.0383262696598</c:v>
                </c:pt>
                <c:pt idx="194">
                  <c:v>600.5436381287786</c:v>
                </c:pt>
                <c:pt idx="195">
                  <c:v>606.831711711984</c:v>
                </c:pt>
                <c:pt idx="196">
                  <c:v>608.3580707626676</c:v>
                </c:pt>
                <c:pt idx="197">
                  <c:v>608.4668374408636</c:v>
                </c:pt>
                <c:pt idx="198">
                  <c:v>608.8534123429519</c:v>
                </c:pt>
                <c:pt idx="199">
                  <c:v>609.4711164362066</c:v>
                </c:pt>
                <c:pt idx="200">
                  <c:v>610.040781913258</c:v>
                </c:pt>
                <c:pt idx="201">
                  <c:v>610.2546897137101</c:v>
                </c:pt>
                <c:pt idx="202">
                  <c:v>610.3829437550828</c:v>
                </c:pt>
                <c:pt idx="203">
                  <c:v>610.2098234589542</c:v>
                </c:pt>
                <c:pt idx="204">
                  <c:v>610.4169333420191</c:v>
                </c:pt>
                <c:pt idx="205">
                  <c:v>610.7953507432425</c:v>
                </c:pt>
                <c:pt idx="206">
                  <c:v>611.2576091255755</c:v>
                </c:pt>
                <c:pt idx="207">
                  <c:v>614.04339567087</c:v>
                </c:pt>
                <c:pt idx="208">
                  <c:v>614.629376149651</c:v>
                </c:pt>
                <c:pt idx="209">
                  <c:v>615.1890713478678</c:v>
                </c:pt>
                <c:pt idx="210">
                  <c:v>615.0472214717206</c:v>
                </c:pt>
                <c:pt idx="211">
                  <c:v>615.0562853615703</c:v>
                </c:pt>
                <c:pt idx="212">
                  <c:v>615.2180757953867</c:v>
                </c:pt>
                <c:pt idx="213">
                  <c:v>615.606463475445</c:v>
                </c:pt>
                <c:pt idx="214">
                  <c:v>616.1444053380225</c:v>
                </c:pt>
                <c:pt idx="215">
                  <c:v>616.1706906185866</c:v>
                </c:pt>
                <c:pt idx="216">
                  <c:v>616.4349030077044</c:v>
                </c:pt>
                <c:pt idx="217">
                  <c:v>616.5119460714266</c:v>
                </c:pt>
                <c:pt idx="218">
                  <c:v>616.8953486120674</c:v>
                </c:pt>
                <c:pt idx="219">
                  <c:v>617.161373779155</c:v>
                </c:pt>
                <c:pt idx="220">
                  <c:v>617.8769678827862</c:v>
                </c:pt>
                <c:pt idx="221">
                  <c:v>619.882806706517</c:v>
                </c:pt>
                <c:pt idx="222">
                  <c:v>623.7621515621738</c:v>
                </c:pt>
                <c:pt idx="223">
                  <c:v>626.7296690989542</c:v>
                </c:pt>
                <c:pt idx="224">
                  <c:v>627.4760804280741</c:v>
                </c:pt>
                <c:pt idx="225">
                  <c:v>627.9365260324372</c:v>
                </c:pt>
                <c:pt idx="226">
                  <c:v>628.509363870936</c:v>
                </c:pt>
                <c:pt idx="227">
                  <c:v>626.9109468959475</c:v>
                </c:pt>
                <c:pt idx="228">
                  <c:v>627.1950998427345</c:v>
                </c:pt>
                <c:pt idx="229">
                  <c:v>627.9224770031702</c:v>
                </c:pt>
                <c:pt idx="230">
                  <c:v>628.0443863216481</c:v>
                </c:pt>
                <c:pt idx="231">
                  <c:v>628.0593417399001</c:v>
                </c:pt>
                <c:pt idx="232">
                  <c:v>628.3666076058038</c:v>
                </c:pt>
                <c:pt idx="233">
                  <c:v>628.7885316783057</c:v>
                </c:pt>
                <c:pt idx="234">
                  <c:v>628.9757010037012</c:v>
                </c:pt>
                <c:pt idx="235">
                  <c:v>629.2435389487588</c:v>
                </c:pt>
                <c:pt idx="236">
                  <c:v>629.4465700813914</c:v>
                </c:pt>
                <c:pt idx="237">
                  <c:v>629.5344898129332</c:v>
                </c:pt>
                <c:pt idx="238">
                  <c:v>629.902936935322</c:v>
                </c:pt>
                <c:pt idx="239">
                  <c:v>630.6452695140097</c:v>
                </c:pt>
                <c:pt idx="240">
                  <c:v>631.5910864198222</c:v>
                </c:pt>
                <c:pt idx="241">
                  <c:v>632.0610491085274</c:v>
                </c:pt>
                <c:pt idx="242">
                  <c:v>632.9996149024603</c:v>
                </c:pt>
                <c:pt idx="243">
                  <c:v>633.8634036051333</c:v>
                </c:pt>
                <c:pt idx="244">
                  <c:v>634.5409293713958</c:v>
                </c:pt>
                <c:pt idx="245">
                  <c:v>634.6719025797234</c:v>
                </c:pt>
                <c:pt idx="246">
                  <c:v>634.5069397844595</c:v>
                </c:pt>
                <c:pt idx="247">
                  <c:v>633.8507141593439</c:v>
                </c:pt>
                <c:pt idx="248">
                  <c:v>634.212816558838</c:v>
                </c:pt>
                <c:pt idx="249">
                  <c:v>634.1131137704916</c:v>
                </c:pt>
                <c:pt idx="250">
                  <c:v>632.623463473699</c:v>
                </c:pt>
                <c:pt idx="251">
                  <c:v>632.7131959832108</c:v>
                </c:pt>
                <c:pt idx="252">
                  <c:v>632.8196966889444</c:v>
                </c:pt>
                <c:pt idx="253">
                  <c:v>634.3818581045342</c:v>
                </c:pt>
                <c:pt idx="254">
                  <c:v>637.4033057859201</c:v>
                </c:pt>
                <c:pt idx="255">
                  <c:v>638.4420275626918</c:v>
                </c:pt>
                <c:pt idx="256">
                  <c:v>639.7114253361373</c:v>
                </c:pt>
                <c:pt idx="257">
                  <c:v>639.5142857319072</c:v>
                </c:pt>
                <c:pt idx="258">
                  <c:v>638.7687807917722</c:v>
                </c:pt>
                <c:pt idx="259">
                  <c:v>638.8113810740656</c:v>
                </c:pt>
                <c:pt idx="260">
                  <c:v>639.0406974872622</c:v>
                </c:pt>
                <c:pt idx="261">
                  <c:v>639.385578496042</c:v>
                </c:pt>
                <c:pt idx="262">
                  <c:v>639.7390702001788</c:v>
                </c:pt>
                <c:pt idx="263">
                  <c:v>641.0397383936058</c:v>
                </c:pt>
                <c:pt idx="264">
                  <c:v>641.6488317915033</c:v>
                </c:pt>
                <c:pt idx="265">
                  <c:v>642.1949311549457</c:v>
                </c:pt>
                <c:pt idx="266">
                  <c:v>642.1931183769756</c:v>
                </c:pt>
                <c:pt idx="267">
                  <c:v>642.577880501094</c:v>
                </c:pt>
                <c:pt idx="268">
                  <c:v>644.3471517997488</c:v>
                </c:pt>
                <c:pt idx="269">
                  <c:v>647.0196397219225</c:v>
                </c:pt>
                <c:pt idx="270">
                  <c:v>648.1005085864951</c:v>
                </c:pt>
                <c:pt idx="271">
                  <c:v>648.739059626404</c:v>
                </c:pt>
                <c:pt idx="272">
                  <c:v>649.7628259849238</c:v>
                </c:pt>
                <c:pt idx="273">
                  <c:v>650.1167708835532</c:v>
                </c:pt>
                <c:pt idx="274">
                  <c:v>650.0777961571996</c:v>
                </c:pt>
                <c:pt idx="275">
                  <c:v>650.5264587047581</c:v>
                </c:pt>
                <c:pt idx="276">
                  <c:v>651.2425060028816</c:v>
                </c:pt>
                <c:pt idx="277">
                  <c:v>651.7654924472072</c:v>
                </c:pt>
                <c:pt idx="278">
                  <c:v>653.0280923032657</c:v>
                </c:pt>
                <c:pt idx="279">
                  <c:v>654.1628913124438</c:v>
                </c:pt>
                <c:pt idx="280">
                  <c:v>655.7730913442368</c:v>
                </c:pt>
                <c:pt idx="281">
                  <c:v>655.2288047587644</c:v>
                </c:pt>
                <c:pt idx="282">
                  <c:v>661.804203650204</c:v>
                </c:pt>
                <c:pt idx="283">
                  <c:v>664.9561713454252</c:v>
                </c:pt>
                <c:pt idx="284">
                  <c:v>666.2346330087204</c:v>
                </c:pt>
                <c:pt idx="285">
                  <c:v>667.3757767407934</c:v>
                </c:pt>
                <c:pt idx="286">
                  <c:v>667.983963749706</c:v>
                </c:pt>
                <c:pt idx="287">
                  <c:v>668.0342683383716</c:v>
                </c:pt>
                <c:pt idx="288">
                  <c:v>668.1217348754208</c:v>
                </c:pt>
                <c:pt idx="289">
                  <c:v>668.2572400286733</c:v>
                </c:pt>
                <c:pt idx="290">
                  <c:v>668.6184360391824</c:v>
                </c:pt>
                <c:pt idx="291">
                  <c:v>668.9927746899737</c:v>
                </c:pt>
                <c:pt idx="292">
                  <c:v>669.3707388967047</c:v>
                </c:pt>
                <c:pt idx="293">
                  <c:v>671.2931899338186</c:v>
                </c:pt>
                <c:pt idx="294">
                  <c:v>669.958078958963</c:v>
                </c:pt>
                <c:pt idx="295">
                  <c:v>670.5730638852629</c:v>
                </c:pt>
                <c:pt idx="296">
                  <c:v>671.6543859443278</c:v>
                </c:pt>
                <c:pt idx="297">
                  <c:v>674.1533003758805</c:v>
                </c:pt>
                <c:pt idx="298">
                  <c:v>674.9731292127828</c:v>
                </c:pt>
                <c:pt idx="299">
                  <c:v>675.0479063040426</c:v>
                </c:pt>
                <c:pt idx="300">
                  <c:v>675.2785823007166</c:v>
                </c:pt>
                <c:pt idx="301">
                  <c:v>675.8341987485011</c:v>
                </c:pt>
                <c:pt idx="302">
                  <c:v>676.040402242581</c:v>
                </c:pt>
                <c:pt idx="303">
                  <c:v>675.3655956432733</c:v>
                </c:pt>
                <c:pt idx="304">
                  <c:v>675.6846445659815</c:v>
                </c:pt>
                <c:pt idx="305">
                  <c:v>676.5003946524514</c:v>
                </c:pt>
                <c:pt idx="306">
                  <c:v>676.5620291034292</c:v>
                </c:pt>
                <c:pt idx="307">
                  <c:v>676.498128679989</c:v>
                </c:pt>
                <c:pt idx="308">
                  <c:v>676.5883143839932</c:v>
                </c:pt>
                <c:pt idx="309">
                  <c:v>676.6504020294634</c:v>
                </c:pt>
                <c:pt idx="310">
                  <c:v>677.0061597060628</c:v>
                </c:pt>
                <c:pt idx="311">
                  <c:v>676.9341017817579</c:v>
                </c:pt>
                <c:pt idx="312">
                  <c:v>677.4163007217601</c:v>
                </c:pt>
                <c:pt idx="313">
                  <c:v>678.6467237688522</c:v>
                </c:pt>
                <c:pt idx="314">
                  <c:v>679.2621618896444</c:v>
                </c:pt>
                <c:pt idx="315">
                  <c:v>679.8349997281433</c:v>
                </c:pt>
                <c:pt idx="316">
                  <c:v>680.0978525337836</c:v>
                </c:pt>
                <c:pt idx="317">
                  <c:v>680.4699252121123</c:v>
                </c:pt>
                <c:pt idx="318">
                  <c:v>680.5256681346877</c:v>
                </c:pt>
                <c:pt idx="319">
                  <c:v>680.5537661932218</c:v>
                </c:pt>
                <c:pt idx="320">
                  <c:v>680.6335284238988</c:v>
                </c:pt>
                <c:pt idx="321">
                  <c:v>680.4105567335971</c:v>
                </c:pt>
                <c:pt idx="322">
                  <c:v>680.5546725822068</c:v>
                </c:pt>
                <c:pt idx="323">
                  <c:v>680.285928248164</c:v>
                </c:pt>
                <c:pt idx="324">
                  <c:v>680.3919757594052</c:v>
                </c:pt>
                <c:pt idx="325">
                  <c:v>683.4224873306408</c:v>
                </c:pt>
                <c:pt idx="326">
                  <c:v>683.8072494547591</c:v>
                </c:pt>
                <c:pt idx="327">
                  <c:v>684.3877915996301</c:v>
                </c:pt>
                <c:pt idx="328">
                  <c:v>684.7453620541995</c:v>
                </c:pt>
                <c:pt idx="329">
                  <c:v>685.173630849596</c:v>
                </c:pt>
                <c:pt idx="330">
                  <c:v>685.3218254486382</c:v>
                </c:pt>
                <c:pt idx="331">
                  <c:v>688.742537477902</c:v>
                </c:pt>
                <c:pt idx="332">
                  <c:v>688.9510069444442</c:v>
                </c:pt>
                <c:pt idx="333">
                  <c:v>689.1531316880917</c:v>
                </c:pt>
                <c:pt idx="334">
                  <c:v>691.9543268461308</c:v>
                </c:pt>
                <c:pt idx="335">
                  <c:v>693.8137838487896</c:v>
                </c:pt>
                <c:pt idx="336">
                  <c:v>694.1228624926632</c:v>
                </c:pt>
                <c:pt idx="337">
                  <c:v>694.5946379593383</c:v>
                </c:pt>
                <c:pt idx="338">
                  <c:v>695.5191547240041</c:v>
                </c:pt>
                <c:pt idx="339">
                  <c:v>695.6229362627827</c:v>
                </c:pt>
                <c:pt idx="340">
                  <c:v>695.6537534882717</c:v>
                </c:pt>
                <c:pt idx="341">
                  <c:v>695.9995408860364</c:v>
                </c:pt>
                <c:pt idx="342">
                  <c:v>696.1132927036497</c:v>
                </c:pt>
                <c:pt idx="343">
                  <c:v>696.1033224248151</c:v>
                </c:pt>
                <c:pt idx="344">
                  <c:v>696.1087607587248</c:v>
                </c:pt>
                <c:pt idx="345">
                  <c:v>695.904370042615</c:v>
                </c:pt>
                <c:pt idx="346">
                  <c:v>695.8916805968253</c:v>
                </c:pt>
                <c:pt idx="347">
                  <c:v>695.9669108825776</c:v>
                </c:pt>
                <c:pt idx="348">
                  <c:v>696.1554397914507</c:v>
                </c:pt>
                <c:pt idx="349">
                  <c:v>696.3167770307747</c:v>
                </c:pt>
                <c:pt idx="350">
                  <c:v>696.4550013509821</c:v>
                </c:pt>
                <c:pt idx="351">
                  <c:v>696.5030399671853</c:v>
                </c:pt>
                <c:pt idx="352">
                  <c:v>696.333998421489</c:v>
                </c:pt>
                <c:pt idx="353">
                  <c:v>697.2109297644441</c:v>
                </c:pt>
                <c:pt idx="354">
                  <c:v>698.3620437753517</c:v>
                </c:pt>
                <c:pt idx="355">
                  <c:v>698.2501047357083</c:v>
                </c:pt>
                <c:pt idx="356">
                  <c:v>698.2532770971556</c:v>
                </c:pt>
                <c:pt idx="357">
                  <c:v>698.2890794620618</c:v>
                </c:pt>
                <c:pt idx="358">
                  <c:v>698.3239754379831</c:v>
                </c:pt>
                <c:pt idx="359">
                  <c:v>697.773344129616</c:v>
                </c:pt>
                <c:pt idx="360">
                  <c:v>697.6817988421342</c:v>
                </c:pt>
                <c:pt idx="361">
                  <c:v>697.5861748042204</c:v>
                </c:pt>
                <c:pt idx="362">
                  <c:v>697.6473560607055</c:v>
                </c:pt>
                <c:pt idx="363">
                  <c:v>697.7552163499166</c:v>
                </c:pt>
                <c:pt idx="364">
                  <c:v>697.8735001124547</c:v>
                </c:pt>
                <c:pt idx="365">
                  <c:v>698.3239754379831</c:v>
                </c:pt>
                <c:pt idx="366">
                  <c:v>698.552838656687</c:v>
                </c:pt>
                <c:pt idx="367">
                  <c:v>699.8979199103774</c:v>
                </c:pt>
                <c:pt idx="368">
                  <c:v>700.628922626753</c:v>
                </c:pt>
                <c:pt idx="369">
                  <c:v>700.7730384753626</c:v>
                </c:pt>
                <c:pt idx="370">
                  <c:v>700.8949477938406</c:v>
                </c:pt>
                <c:pt idx="371">
                  <c:v>700.9380012706266</c:v>
                </c:pt>
                <c:pt idx="372">
                  <c:v>700.9964633601568</c:v>
                </c:pt>
                <c:pt idx="373">
                  <c:v>701.0023548885592</c:v>
                </c:pt>
                <c:pt idx="374">
                  <c:v>701.332280479087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240720"/>
        <c:axId val="-887817584"/>
      </c:scatterChart>
      <c:valAx>
        <c:axId val="-8882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Collateralized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ETH Supply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817584"/>
        <c:crosses val="autoZero"/>
        <c:crossBetween val="midCat"/>
      </c:valAx>
      <c:valAx>
        <c:axId val="-88781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>
                    <a:solidFill>
                      <a:schemeClr val="tx1"/>
                    </a:solidFill>
                  </a:rPr>
                  <a:t>ETH Market Price</a:t>
                </a:r>
                <a:r>
                  <a:rPr lang="tr-TR" sz="1100" b="0" baseline="0">
                    <a:solidFill>
                      <a:schemeClr val="tx1"/>
                    </a:solidFill>
                  </a:rPr>
                  <a:t>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24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ETH Market</a:t>
            </a:r>
            <a:r>
              <a:rPr lang="en-US" baseline="0"/>
              <a:t> Price on Collateralized ETH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'REG IV'!$B$25:$B$399</c:f>
              <c:numCache>
                <c:formatCode>General</c:formatCode>
                <c:ptCount val="375"/>
                <c:pt idx="0">
                  <c:v>948602.1117737455</c:v>
                </c:pt>
                <c:pt idx="1">
                  <c:v>950029.643845983</c:v>
                </c:pt>
                <c:pt idx="2">
                  <c:v>957355.8461789757</c:v>
                </c:pt>
                <c:pt idx="3">
                  <c:v>949396.6815120664</c:v>
                </c:pt>
                <c:pt idx="4">
                  <c:v>968560.6262176702</c:v>
                </c:pt>
                <c:pt idx="5">
                  <c:v>978593.7525744342</c:v>
                </c:pt>
                <c:pt idx="6">
                  <c:v>969853.4854529043</c:v>
                </c:pt>
                <c:pt idx="7">
                  <c:v>972331.4656537694</c:v>
                </c:pt>
                <c:pt idx="8">
                  <c:v>972829.7551506825</c:v>
                </c:pt>
                <c:pt idx="9">
                  <c:v>1.00120532190733E6</c:v>
                </c:pt>
                <c:pt idx="10">
                  <c:v>980613.8451294872</c:v>
                </c:pt>
                <c:pt idx="11">
                  <c:v>983347.7037206591</c:v>
                </c:pt>
                <c:pt idx="12">
                  <c:v>969341.728672291</c:v>
                </c:pt>
                <c:pt idx="13">
                  <c:v>982095.2463365262</c:v>
                </c:pt>
                <c:pt idx="14">
                  <c:v>1.00096291080072E6</c:v>
                </c:pt>
                <c:pt idx="15">
                  <c:v>1.01074015876718E6</c:v>
                </c:pt>
                <c:pt idx="16">
                  <c:v>1.00169014412054E6</c:v>
                </c:pt>
                <c:pt idx="17">
                  <c:v>1.02182373325257E6</c:v>
                </c:pt>
                <c:pt idx="18">
                  <c:v>1.02203920979178E6</c:v>
                </c:pt>
                <c:pt idx="19">
                  <c:v>1.03009264544459E6</c:v>
                </c:pt>
                <c:pt idx="20">
                  <c:v>1.04338485445684E6</c:v>
                </c:pt>
                <c:pt idx="21">
                  <c:v>1.04448917172027E6</c:v>
                </c:pt>
                <c:pt idx="22">
                  <c:v>1.04466424640837E6</c:v>
                </c:pt>
                <c:pt idx="23">
                  <c:v>1.04166104214319E6</c:v>
                </c:pt>
                <c:pt idx="24">
                  <c:v>1.03620679224455E6</c:v>
                </c:pt>
                <c:pt idx="25">
                  <c:v>1.03841542677141E6</c:v>
                </c:pt>
                <c:pt idx="26">
                  <c:v>1.03472539103751E6</c:v>
                </c:pt>
                <c:pt idx="27">
                  <c:v>1.03007917816089E6</c:v>
                </c:pt>
                <c:pt idx="28">
                  <c:v>1.03409242870359E6</c:v>
                </c:pt>
                <c:pt idx="29">
                  <c:v>1.03257062564545E6</c:v>
                </c:pt>
                <c:pt idx="30">
                  <c:v>1.03463112005161E6</c:v>
                </c:pt>
                <c:pt idx="31">
                  <c:v>1.02019419192483E6</c:v>
                </c:pt>
                <c:pt idx="32">
                  <c:v>1.00978398162445E6</c:v>
                </c:pt>
                <c:pt idx="33">
                  <c:v>1.0115077939381E6</c:v>
                </c:pt>
                <c:pt idx="34">
                  <c:v>1.00146120029764E6</c:v>
                </c:pt>
                <c:pt idx="35">
                  <c:v>998431.0614650556</c:v>
                </c:pt>
                <c:pt idx="36">
                  <c:v>1.00579766564915E6</c:v>
                </c:pt>
                <c:pt idx="37">
                  <c:v>999912.4626720947</c:v>
                </c:pt>
                <c:pt idx="38">
                  <c:v>993313.4936589212</c:v>
                </c:pt>
                <c:pt idx="39">
                  <c:v>1.01005332729846E6</c:v>
                </c:pt>
                <c:pt idx="40">
                  <c:v>1.01230236367642E6</c:v>
                </c:pt>
                <c:pt idx="41">
                  <c:v>1.00138039659543E6</c:v>
                </c:pt>
                <c:pt idx="42">
                  <c:v>1.00536671257074E6</c:v>
                </c:pt>
                <c:pt idx="43">
                  <c:v>992155.3072606907</c:v>
                </c:pt>
                <c:pt idx="44">
                  <c:v>987562.9635188699</c:v>
                </c:pt>
                <c:pt idx="45">
                  <c:v>974109.1471022162</c:v>
                </c:pt>
                <c:pt idx="46">
                  <c:v>982674.3395356414</c:v>
                </c:pt>
                <c:pt idx="47">
                  <c:v>957301.9770441742</c:v>
                </c:pt>
                <c:pt idx="48">
                  <c:v>919741.7228038867</c:v>
                </c:pt>
                <c:pt idx="49">
                  <c:v>923876.1788998954</c:v>
                </c:pt>
                <c:pt idx="50">
                  <c:v>922287.0394232536</c:v>
                </c:pt>
                <c:pt idx="51">
                  <c:v>914704.9586999542</c:v>
                </c:pt>
                <c:pt idx="52">
                  <c:v>913910.3889616333</c:v>
                </c:pt>
                <c:pt idx="53">
                  <c:v>879663.0865116329</c:v>
                </c:pt>
                <c:pt idx="54">
                  <c:v>874828.3316632057</c:v>
                </c:pt>
                <c:pt idx="55">
                  <c:v>873589.341562773</c:v>
                </c:pt>
                <c:pt idx="56">
                  <c:v>871986.734802431</c:v>
                </c:pt>
                <c:pt idx="57">
                  <c:v>875299.6865927181</c:v>
                </c:pt>
                <c:pt idx="58">
                  <c:v>872390.7533134416</c:v>
                </c:pt>
                <c:pt idx="59">
                  <c:v>865724.4478817663</c:v>
                </c:pt>
                <c:pt idx="60">
                  <c:v>864014.1028518213</c:v>
                </c:pt>
                <c:pt idx="61">
                  <c:v>876619.4803953528</c:v>
                </c:pt>
                <c:pt idx="62">
                  <c:v>878774.2457874093</c:v>
                </c:pt>
                <c:pt idx="63">
                  <c:v>888605.362888668</c:v>
                </c:pt>
                <c:pt idx="64">
                  <c:v>887999.335122152</c:v>
                </c:pt>
                <c:pt idx="65">
                  <c:v>890383.0443371147</c:v>
                </c:pt>
                <c:pt idx="66">
                  <c:v>892389.6696084675</c:v>
                </c:pt>
                <c:pt idx="67">
                  <c:v>892147.258501861</c:v>
                </c:pt>
                <c:pt idx="68">
                  <c:v>892564.7442965721</c:v>
                </c:pt>
                <c:pt idx="69">
                  <c:v>881629.3099318845</c:v>
                </c:pt>
                <c:pt idx="70">
                  <c:v>883191.5148411256</c:v>
                </c:pt>
                <c:pt idx="71">
                  <c:v>884376.6358067567</c:v>
                </c:pt>
                <c:pt idx="72">
                  <c:v>885198.1401124783</c:v>
                </c:pt>
                <c:pt idx="73">
                  <c:v>883676.3370543383</c:v>
                </c:pt>
                <c:pt idx="74">
                  <c:v>883016.440153021</c:v>
                </c:pt>
                <c:pt idx="75">
                  <c:v>883420.4586640316</c:v>
                </c:pt>
                <c:pt idx="76">
                  <c:v>881939.0574569926</c:v>
                </c:pt>
                <c:pt idx="77">
                  <c:v>881548.5062296823</c:v>
                </c:pt>
                <c:pt idx="78">
                  <c:v>883837.9444587426</c:v>
                </c:pt>
                <c:pt idx="79">
                  <c:v>884349.7012393561</c:v>
                </c:pt>
                <c:pt idx="80">
                  <c:v>879326.4044191239</c:v>
                </c:pt>
                <c:pt idx="81">
                  <c:v>875232.3501742163</c:v>
                </c:pt>
                <c:pt idx="82">
                  <c:v>875797.9760896312</c:v>
                </c:pt>
                <c:pt idx="83">
                  <c:v>894625.2387027263</c:v>
                </c:pt>
                <c:pt idx="84">
                  <c:v>889076.7178181803</c:v>
                </c:pt>
                <c:pt idx="85">
                  <c:v>893265.0430489904</c:v>
                </c:pt>
                <c:pt idx="86">
                  <c:v>903001.8891643465</c:v>
                </c:pt>
                <c:pt idx="87">
                  <c:v>854156.0511831621</c:v>
                </c:pt>
                <c:pt idx="88">
                  <c:v>851179.7814853838</c:v>
                </c:pt>
                <c:pt idx="89">
                  <c:v>849455.9691717385</c:v>
                </c:pt>
                <c:pt idx="90">
                  <c:v>853684.6962536496</c:v>
                </c:pt>
                <c:pt idx="91">
                  <c:v>855031.4246236851</c:v>
                </c:pt>
                <c:pt idx="92">
                  <c:v>851691.5382659973</c:v>
                </c:pt>
                <c:pt idx="93">
                  <c:v>858936.9368967878</c:v>
                </c:pt>
                <c:pt idx="94">
                  <c:v>861266.7769769491</c:v>
                </c:pt>
                <c:pt idx="95">
                  <c:v>852257.1641814122</c:v>
                </c:pt>
                <c:pt idx="96">
                  <c:v>847422.4093329851</c:v>
                </c:pt>
                <c:pt idx="97">
                  <c:v>844621.2143233115</c:v>
                </c:pt>
                <c:pt idx="98">
                  <c:v>846250.7556510543</c:v>
                </c:pt>
                <c:pt idx="99">
                  <c:v>858694.5257901815</c:v>
                </c:pt>
                <c:pt idx="100">
                  <c:v>850492.9500166657</c:v>
                </c:pt>
                <c:pt idx="101">
                  <c:v>867515.5966139134</c:v>
                </c:pt>
                <c:pt idx="102">
                  <c:v>863933.2991496192</c:v>
                </c:pt>
                <c:pt idx="103">
                  <c:v>850169.7352078573</c:v>
                </c:pt>
                <c:pt idx="104">
                  <c:v>829160.7726353048</c:v>
                </c:pt>
                <c:pt idx="105">
                  <c:v>834345.6768599413</c:v>
                </c:pt>
                <c:pt idx="106">
                  <c:v>826130.6338027252</c:v>
                </c:pt>
                <c:pt idx="107">
                  <c:v>855745.190659804</c:v>
                </c:pt>
                <c:pt idx="108">
                  <c:v>875434.3594297217</c:v>
                </c:pt>
                <c:pt idx="109">
                  <c:v>875420.8921460213</c:v>
                </c:pt>
                <c:pt idx="110">
                  <c:v>891716.3054234497</c:v>
                </c:pt>
                <c:pt idx="111">
                  <c:v>861132.1041399456</c:v>
                </c:pt>
                <c:pt idx="112">
                  <c:v>857792.2177822578</c:v>
                </c:pt>
                <c:pt idx="113">
                  <c:v>873037.1829310586</c:v>
                </c:pt>
                <c:pt idx="114">
                  <c:v>873575.8742790727</c:v>
                </c:pt>
                <c:pt idx="115">
                  <c:v>911311.203207465</c:v>
                </c:pt>
                <c:pt idx="116">
                  <c:v>908967.8958436034</c:v>
                </c:pt>
                <c:pt idx="117">
                  <c:v>892793.6881194781</c:v>
                </c:pt>
                <c:pt idx="118">
                  <c:v>893009.1646586838</c:v>
                </c:pt>
                <c:pt idx="119">
                  <c:v>891622.0344375473</c:v>
                </c:pt>
                <c:pt idx="120">
                  <c:v>865697.5133143656</c:v>
                </c:pt>
                <c:pt idx="121">
                  <c:v>848163.1099365046</c:v>
                </c:pt>
                <c:pt idx="122">
                  <c:v>845321.5130757298</c:v>
                </c:pt>
                <c:pt idx="123">
                  <c:v>773419.6853995392</c:v>
                </c:pt>
                <c:pt idx="124">
                  <c:v>768652.266969614</c:v>
                </c:pt>
                <c:pt idx="125">
                  <c:v>761770.4849987329</c:v>
                </c:pt>
                <c:pt idx="126">
                  <c:v>760464.1584797986</c:v>
                </c:pt>
                <c:pt idx="127">
                  <c:v>777082.7865660356</c:v>
                </c:pt>
                <c:pt idx="128">
                  <c:v>775587.9180752962</c:v>
                </c:pt>
                <c:pt idx="129">
                  <c:v>768584.9305511121</c:v>
                </c:pt>
                <c:pt idx="130">
                  <c:v>758901.9535705575</c:v>
                </c:pt>
                <c:pt idx="131">
                  <c:v>773581.2928039433</c:v>
                </c:pt>
                <c:pt idx="132">
                  <c:v>787587.2678523117</c:v>
                </c:pt>
                <c:pt idx="133">
                  <c:v>781594.3266056542</c:v>
                </c:pt>
                <c:pt idx="134">
                  <c:v>777123.1884171365</c:v>
                </c:pt>
                <c:pt idx="135">
                  <c:v>785028.4839492445</c:v>
                </c:pt>
                <c:pt idx="136">
                  <c:v>792785.6393606485</c:v>
                </c:pt>
                <c:pt idx="137">
                  <c:v>778510.318638273</c:v>
                </c:pt>
                <c:pt idx="138">
                  <c:v>788772.388817943</c:v>
                </c:pt>
                <c:pt idx="139">
                  <c:v>753070.6197283042</c:v>
                </c:pt>
                <c:pt idx="140">
                  <c:v>759831.1961458819</c:v>
                </c:pt>
                <c:pt idx="141">
                  <c:v>733004.3670147764</c:v>
                </c:pt>
                <c:pt idx="142">
                  <c:v>770281.8082973567</c:v>
                </c:pt>
                <c:pt idx="143">
                  <c:v>777944.6927228582</c:v>
                </c:pt>
                <c:pt idx="144">
                  <c:v>782563.9710320797</c:v>
                </c:pt>
                <c:pt idx="145">
                  <c:v>772369.2372709117</c:v>
                </c:pt>
                <c:pt idx="146">
                  <c:v>727832.9300738405</c:v>
                </c:pt>
                <c:pt idx="147">
                  <c:v>724412.2400139506</c:v>
                </c:pt>
                <c:pt idx="148">
                  <c:v>708157.2285876232</c:v>
                </c:pt>
                <c:pt idx="149">
                  <c:v>665856.4904848108</c:v>
                </c:pt>
                <c:pt idx="150">
                  <c:v>677950.111247729</c:v>
                </c:pt>
                <c:pt idx="151">
                  <c:v>646153.8544311928</c:v>
                </c:pt>
                <c:pt idx="152">
                  <c:v>610546.3563274565</c:v>
                </c:pt>
                <c:pt idx="153">
                  <c:v>605347.9848191199</c:v>
                </c:pt>
                <c:pt idx="154">
                  <c:v>609751.7865891358</c:v>
                </c:pt>
                <c:pt idx="155">
                  <c:v>594924.3072350458</c:v>
                </c:pt>
                <c:pt idx="156">
                  <c:v>602519.8552420455</c:v>
                </c:pt>
                <c:pt idx="157">
                  <c:v>591570.9535936577</c:v>
                </c:pt>
                <c:pt idx="158">
                  <c:v>573901.8773787931</c:v>
                </c:pt>
                <c:pt idx="159">
                  <c:v>542644.3119102711</c:v>
                </c:pt>
                <c:pt idx="160">
                  <c:v>529729.1868416315</c:v>
                </c:pt>
                <c:pt idx="161">
                  <c:v>529419.4393165235</c:v>
                </c:pt>
                <c:pt idx="162">
                  <c:v>525689.0017315252</c:v>
                </c:pt>
                <c:pt idx="163">
                  <c:v>533271.0824548247</c:v>
                </c:pt>
                <c:pt idx="164">
                  <c:v>521891.2277280255</c:v>
                </c:pt>
                <c:pt idx="165">
                  <c:v>512625.7365421818</c:v>
                </c:pt>
                <c:pt idx="166">
                  <c:v>551034.4296555917</c:v>
                </c:pt>
                <c:pt idx="167">
                  <c:v>539169.7527155798</c:v>
                </c:pt>
                <c:pt idx="168">
                  <c:v>535425.8478468813</c:v>
                </c:pt>
                <c:pt idx="169">
                  <c:v>551236.4389110971</c:v>
                </c:pt>
                <c:pt idx="170">
                  <c:v>525756.338150027</c:v>
                </c:pt>
                <c:pt idx="171">
                  <c:v>511090.4662003415</c:v>
                </c:pt>
                <c:pt idx="172">
                  <c:v>483496.001898316</c:v>
                </c:pt>
                <c:pt idx="173">
                  <c:v>510888.4569448362</c:v>
                </c:pt>
                <c:pt idx="174">
                  <c:v>552381.158025627</c:v>
                </c:pt>
                <c:pt idx="175">
                  <c:v>570912.1403973144</c:v>
                </c:pt>
                <c:pt idx="176">
                  <c:v>573686.4008395874</c:v>
                </c:pt>
                <c:pt idx="177">
                  <c:v>579019.4451849276</c:v>
                </c:pt>
                <c:pt idx="178">
                  <c:v>556865.763497845</c:v>
                </c:pt>
                <c:pt idx="179">
                  <c:v>573161.1767752735</c:v>
                </c:pt>
                <c:pt idx="180">
                  <c:v>516248.4358575771</c:v>
                </c:pt>
                <c:pt idx="181">
                  <c:v>499495.1349343366</c:v>
                </c:pt>
                <c:pt idx="182">
                  <c:v>496074.4448744466</c:v>
                </c:pt>
                <c:pt idx="183">
                  <c:v>519844.2006055716</c:v>
                </c:pt>
                <c:pt idx="184">
                  <c:v>519305.5092575575</c:v>
                </c:pt>
                <c:pt idx="185">
                  <c:v>528853.8134011086</c:v>
                </c:pt>
                <c:pt idx="186">
                  <c:v>533055.6059156191</c:v>
                </c:pt>
                <c:pt idx="187">
                  <c:v>518039.5845897241</c:v>
                </c:pt>
                <c:pt idx="188">
                  <c:v>546899.9735595831</c:v>
                </c:pt>
                <c:pt idx="189">
                  <c:v>545203.0958133384</c:v>
                </c:pt>
                <c:pt idx="190">
                  <c:v>571019.8786669173</c:v>
                </c:pt>
                <c:pt idx="191">
                  <c:v>589402.7209179007</c:v>
                </c:pt>
                <c:pt idx="192">
                  <c:v>562468.1535171925</c:v>
                </c:pt>
                <c:pt idx="193">
                  <c:v>575383.2785858321</c:v>
                </c:pt>
                <c:pt idx="194">
                  <c:v>538294.3792750568</c:v>
                </c:pt>
                <c:pt idx="195">
                  <c:v>541849.7421719503</c:v>
                </c:pt>
                <c:pt idx="196">
                  <c:v>519157.3691368536</c:v>
                </c:pt>
                <c:pt idx="197">
                  <c:v>530873.9059561616</c:v>
                </c:pt>
                <c:pt idx="198">
                  <c:v>447982.7747804821</c:v>
                </c:pt>
                <c:pt idx="199">
                  <c:v>435996.892287167</c:v>
                </c:pt>
                <c:pt idx="200">
                  <c:v>433720.9213418071</c:v>
                </c:pt>
                <c:pt idx="201">
                  <c:v>459403.0313583824</c:v>
                </c:pt>
                <c:pt idx="202">
                  <c:v>484236.7025018354</c:v>
                </c:pt>
                <c:pt idx="203">
                  <c:v>485327.5524815641</c:v>
                </c:pt>
                <c:pt idx="204">
                  <c:v>496963.28559867</c:v>
                </c:pt>
                <c:pt idx="205">
                  <c:v>458258.3122438523</c:v>
                </c:pt>
                <c:pt idx="206">
                  <c:v>515157.5858778484</c:v>
                </c:pt>
                <c:pt idx="207">
                  <c:v>489098.3919176633</c:v>
                </c:pt>
                <c:pt idx="208">
                  <c:v>440023.610113573</c:v>
                </c:pt>
                <c:pt idx="209">
                  <c:v>449181.3630298136</c:v>
                </c:pt>
                <c:pt idx="210">
                  <c:v>353455.9104876966</c:v>
                </c:pt>
                <c:pt idx="211">
                  <c:v>348715.426625172</c:v>
                </c:pt>
                <c:pt idx="212">
                  <c:v>343180.3730243264</c:v>
                </c:pt>
                <c:pt idx="213">
                  <c:v>340581.1872701581</c:v>
                </c:pt>
                <c:pt idx="214">
                  <c:v>337645.3194234809</c:v>
                </c:pt>
                <c:pt idx="215">
                  <c:v>359623.9264224587</c:v>
                </c:pt>
                <c:pt idx="216">
                  <c:v>325484.3622420611</c:v>
                </c:pt>
                <c:pt idx="217">
                  <c:v>361199.5986154003</c:v>
                </c:pt>
                <c:pt idx="218">
                  <c:v>377050.5915307171</c:v>
                </c:pt>
                <c:pt idx="219">
                  <c:v>380269.2723351016</c:v>
                </c:pt>
                <c:pt idx="220">
                  <c:v>404591.1866979412</c:v>
                </c:pt>
                <c:pt idx="221">
                  <c:v>396780.1621517359</c:v>
                </c:pt>
                <c:pt idx="222">
                  <c:v>463241.2072129834</c:v>
                </c:pt>
                <c:pt idx="223">
                  <c:v>386975.979617878</c:v>
                </c:pt>
                <c:pt idx="224">
                  <c:v>367300.2781316607</c:v>
                </c:pt>
                <c:pt idx="225">
                  <c:v>368040.9787351801</c:v>
                </c:pt>
                <c:pt idx="226">
                  <c:v>347799.6513335479</c:v>
                </c:pt>
                <c:pt idx="227">
                  <c:v>372269.7058170913</c:v>
                </c:pt>
                <c:pt idx="228">
                  <c:v>285877.0808793197</c:v>
                </c:pt>
                <c:pt idx="229">
                  <c:v>216547.5043898966</c:v>
                </c:pt>
                <c:pt idx="230">
                  <c:v>194797.8412138248</c:v>
                </c:pt>
                <c:pt idx="231">
                  <c:v>220170.203705292</c:v>
                </c:pt>
                <c:pt idx="232">
                  <c:v>223079.1369845684</c:v>
                </c:pt>
                <c:pt idx="233">
                  <c:v>252316.6098980373</c:v>
                </c:pt>
                <c:pt idx="234">
                  <c:v>206002.6212525195</c:v>
                </c:pt>
                <c:pt idx="235">
                  <c:v>203551.575619055</c:v>
                </c:pt>
                <c:pt idx="236">
                  <c:v>174354.5045566873</c:v>
                </c:pt>
                <c:pt idx="237">
                  <c:v>170381.6558650828</c:v>
                </c:pt>
                <c:pt idx="238">
                  <c:v>234283.9170232632</c:v>
                </c:pt>
                <c:pt idx="239">
                  <c:v>242983.7822936918</c:v>
                </c:pt>
                <c:pt idx="240">
                  <c:v>178758.3063267031</c:v>
                </c:pt>
                <c:pt idx="241">
                  <c:v>145090.0970758179</c:v>
                </c:pt>
                <c:pt idx="242">
                  <c:v>144308.9946211972</c:v>
                </c:pt>
                <c:pt idx="243">
                  <c:v>143150.8082229667</c:v>
                </c:pt>
                <c:pt idx="244">
                  <c:v>91180.56042330036</c:v>
                </c:pt>
                <c:pt idx="245">
                  <c:v>59114.95793275721</c:v>
                </c:pt>
                <c:pt idx="246">
                  <c:v>100190.1732188372</c:v>
                </c:pt>
                <c:pt idx="247">
                  <c:v>108378.2817086526</c:v>
                </c:pt>
                <c:pt idx="248">
                  <c:v>232802.5158162242</c:v>
                </c:pt>
                <c:pt idx="249">
                  <c:v>251037.2179465035</c:v>
                </c:pt>
                <c:pt idx="250">
                  <c:v>256006.6456319343</c:v>
                </c:pt>
                <c:pt idx="251">
                  <c:v>230472.6757360628</c:v>
                </c:pt>
                <c:pt idx="252">
                  <c:v>237475.6632602471</c:v>
                </c:pt>
                <c:pt idx="253">
                  <c:v>286833.2580220449</c:v>
                </c:pt>
                <c:pt idx="254">
                  <c:v>265581.884342886</c:v>
                </c:pt>
                <c:pt idx="255">
                  <c:v>329403.3417988642</c:v>
                </c:pt>
                <c:pt idx="256">
                  <c:v>204507.7527617802</c:v>
                </c:pt>
                <c:pt idx="257">
                  <c:v>292866.6011198035</c:v>
                </c:pt>
                <c:pt idx="258">
                  <c:v>320730.4110958361</c:v>
                </c:pt>
                <c:pt idx="259">
                  <c:v>342897.560066619</c:v>
                </c:pt>
                <c:pt idx="260">
                  <c:v>328999.3232878535</c:v>
                </c:pt>
                <c:pt idx="261">
                  <c:v>393413.3412266473</c:v>
                </c:pt>
                <c:pt idx="262">
                  <c:v>451457.3339751735</c:v>
                </c:pt>
                <c:pt idx="263">
                  <c:v>480950.685278949</c:v>
                </c:pt>
                <c:pt idx="264">
                  <c:v>469826.7089424565</c:v>
                </c:pt>
                <c:pt idx="265">
                  <c:v>442151.4409382287</c:v>
                </c:pt>
                <c:pt idx="266">
                  <c:v>482849.5722806989</c:v>
                </c:pt>
                <c:pt idx="267">
                  <c:v>494633.4455185088</c:v>
                </c:pt>
                <c:pt idx="268">
                  <c:v>494350.6325608013</c:v>
                </c:pt>
                <c:pt idx="269">
                  <c:v>578386.482851011</c:v>
                </c:pt>
                <c:pt idx="270">
                  <c:v>600338.1552825882</c:v>
                </c:pt>
                <c:pt idx="271">
                  <c:v>621495.2579758445</c:v>
                </c:pt>
                <c:pt idx="272">
                  <c:v>618828.7358031744</c:v>
                </c:pt>
                <c:pt idx="273">
                  <c:v>639299.0070277126</c:v>
                </c:pt>
                <c:pt idx="274">
                  <c:v>659526.8671456445</c:v>
                </c:pt>
                <c:pt idx="275">
                  <c:v>642100.2020373862</c:v>
                </c:pt>
                <c:pt idx="276">
                  <c:v>645722.9013527815</c:v>
                </c:pt>
                <c:pt idx="277">
                  <c:v>596769.3251019943</c:v>
                </c:pt>
                <c:pt idx="278">
                  <c:v>637804.1385369733</c:v>
                </c:pt>
                <c:pt idx="279">
                  <c:v>646975.3587369144</c:v>
                </c:pt>
                <c:pt idx="280">
                  <c:v>624282.9857018178</c:v>
                </c:pt>
                <c:pt idx="281">
                  <c:v>626734.0313352822</c:v>
                </c:pt>
                <c:pt idx="282">
                  <c:v>638410.1663034892</c:v>
                </c:pt>
                <c:pt idx="283">
                  <c:v>557188.9783066537</c:v>
                </c:pt>
                <c:pt idx="284">
                  <c:v>552017.5413657176</c:v>
                </c:pt>
                <c:pt idx="285">
                  <c:v>498377.3503872072</c:v>
                </c:pt>
                <c:pt idx="286">
                  <c:v>452130.6981601912</c:v>
                </c:pt>
                <c:pt idx="287">
                  <c:v>449235.232164615</c:v>
                </c:pt>
                <c:pt idx="288">
                  <c:v>431485.3522475483</c:v>
                </c:pt>
                <c:pt idx="289">
                  <c:v>431377.6139779454</c:v>
                </c:pt>
                <c:pt idx="290">
                  <c:v>401709.1879860654</c:v>
                </c:pt>
                <c:pt idx="291">
                  <c:v>407850.2693534268</c:v>
                </c:pt>
                <c:pt idx="292">
                  <c:v>408442.8298362424</c:v>
                </c:pt>
                <c:pt idx="293">
                  <c:v>432805.1460501831</c:v>
                </c:pt>
                <c:pt idx="294">
                  <c:v>413762.4068978823</c:v>
                </c:pt>
                <c:pt idx="295">
                  <c:v>347920.8568868511</c:v>
                </c:pt>
                <c:pt idx="296">
                  <c:v>334951.86268341</c:v>
                </c:pt>
                <c:pt idx="297">
                  <c:v>330925.1448570042</c:v>
                </c:pt>
                <c:pt idx="298">
                  <c:v>227846.5554144938</c:v>
                </c:pt>
                <c:pt idx="299">
                  <c:v>215726.000084175</c:v>
                </c:pt>
                <c:pt idx="300">
                  <c:v>184064.4161046426</c:v>
                </c:pt>
                <c:pt idx="301">
                  <c:v>233152.6651924333</c:v>
                </c:pt>
                <c:pt idx="302">
                  <c:v>176549.6717998451</c:v>
                </c:pt>
                <c:pt idx="303">
                  <c:v>209302.1057591061</c:v>
                </c:pt>
                <c:pt idx="304">
                  <c:v>144349.3964722982</c:v>
                </c:pt>
                <c:pt idx="305">
                  <c:v>57997.17338562757</c:v>
                </c:pt>
                <c:pt idx="306">
                  <c:v>8531.840354227228</c:v>
                </c:pt>
                <c:pt idx="307">
                  <c:v>-8975.6284562333</c:v>
                </c:pt>
                <c:pt idx="308">
                  <c:v>3764.421924301656</c:v>
                </c:pt>
                <c:pt idx="309">
                  <c:v>4262.711421214742</c:v>
                </c:pt>
                <c:pt idx="310">
                  <c:v>-16409.56905882875</c:v>
                </c:pt>
                <c:pt idx="311">
                  <c:v>6484.813231773208</c:v>
                </c:pt>
                <c:pt idx="312">
                  <c:v>-24584.21026494354</c:v>
                </c:pt>
                <c:pt idx="313">
                  <c:v>-12530.99135312671</c:v>
                </c:pt>
                <c:pt idx="314">
                  <c:v>20477.32099644118</c:v>
                </c:pt>
                <c:pt idx="315">
                  <c:v>26254.78570389305</c:v>
                </c:pt>
                <c:pt idx="316">
                  <c:v>-5622.274814845063</c:v>
                </c:pt>
                <c:pt idx="317">
                  <c:v>63532.22698647319</c:v>
                </c:pt>
                <c:pt idx="318">
                  <c:v>13528.20260705845</c:v>
                </c:pt>
                <c:pt idx="319">
                  <c:v>-47613.2653925491</c:v>
                </c:pt>
                <c:pt idx="320">
                  <c:v>-112916.1240555663</c:v>
                </c:pt>
                <c:pt idx="321">
                  <c:v>-86062.3603570601</c:v>
                </c:pt>
                <c:pt idx="322">
                  <c:v>-153654.6572491375</c:v>
                </c:pt>
                <c:pt idx="323">
                  <c:v>-113387.4789850786</c:v>
                </c:pt>
                <c:pt idx="324">
                  <c:v>-103650.6328697228</c:v>
                </c:pt>
                <c:pt idx="325">
                  <c:v>-85577.53814384737</c:v>
                </c:pt>
                <c:pt idx="326">
                  <c:v>19871.29322992521</c:v>
                </c:pt>
                <c:pt idx="327">
                  <c:v>-11709.48704740521</c:v>
                </c:pt>
                <c:pt idx="328">
                  <c:v>61081.18135300884</c:v>
                </c:pt>
                <c:pt idx="329">
                  <c:v>-531.6415761110839</c:v>
                </c:pt>
                <c:pt idx="330">
                  <c:v>-32112.42185344175</c:v>
                </c:pt>
                <c:pt idx="331">
                  <c:v>56838.9869873973</c:v>
                </c:pt>
                <c:pt idx="332">
                  <c:v>138639.2681833481</c:v>
                </c:pt>
                <c:pt idx="333">
                  <c:v>90089.71044357168</c:v>
                </c:pt>
                <c:pt idx="334">
                  <c:v>218257.8494198417</c:v>
                </c:pt>
                <c:pt idx="335">
                  <c:v>34119.67938490002</c:v>
                </c:pt>
                <c:pt idx="336">
                  <c:v>-140066.1679954801</c:v>
                </c:pt>
                <c:pt idx="337">
                  <c:v>-75099.99142497195</c:v>
                </c:pt>
                <c:pt idx="338">
                  <c:v>-238067.5914829571</c:v>
                </c:pt>
                <c:pt idx="339">
                  <c:v>-347852.8882082438</c:v>
                </c:pt>
                <c:pt idx="340">
                  <c:v>-284314.2437099733</c:v>
                </c:pt>
                <c:pt idx="341">
                  <c:v>-434110.8403090117</c:v>
                </c:pt>
                <c:pt idx="342">
                  <c:v>-519830.1010617658</c:v>
                </c:pt>
                <c:pt idx="343">
                  <c:v>-332715.6613290457</c:v>
                </c:pt>
                <c:pt idx="344">
                  <c:v>-262820.4589242081</c:v>
                </c:pt>
                <c:pt idx="345">
                  <c:v>-263978.6453224383</c:v>
                </c:pt>
                <c:pt idx="346">
                  <c:v>-267682.1483400357</c:v>
                </c:pt>
                <c:pt idx="347">
                  <c:v>-169977.0050939666</c:v>
                </c:pt>
                <c:pt idx="348">
                  <c:v>-192911.7892356697</c:v>
                </c:pt>
                <c:pt idx="349">
                  <c:v>-255292.2473357099</c:v>
                </c:pt>
                <c:pt idx="350">
                  <c:v>-397466.3613603485</c:v>
                </c:pt>
                <c:pt idx="351">
                  <c:v>-241178.5340177387</c:v>
                </c:pt>
                <c:pt idx="352">
                  <c:v>-237380.760014239</c:v>
                </c:pt>
                <c:pt idx="353">
                  <c:v>-207712.334022359</c:v>
                </c:pt>
                <c:pt idx="354">
                  <c:v>-260827.3009365555</c:v>
                </c:pt>
                <c:pt idx="355">
                  <c:v>-581658.4005300917</c:v>
                </c:pt>
                <c:pt idx="356">
                  <c:v>-682461.019027242</c:v>
                </c:pt>
                <c:pt idx="357">
                  <c:v>-722391.5151987921</c:v>
                </c:pt>
                <c:pt idx="358">
                  <c:v>-556447.6454430287</c:v>
                </c:pt>
                <c:pt idx="359">
                  <c:v>-397170.0811189406</c:v>
                </c:pt>
                <c:pt idx="360">
                  <c:v>-533041.5063718131</c:v>
                </c:pt>
                <c:pt idx="361">
                  <c:v>-592189.8163837685</c:v>
                </c:pt>
                <c:pt idx="362">
                  <c:v>-388551.019550714</c:v>
                </c:pt>
                <c:pt idx="363">
                  <c:v>-394799.8391876784</c:v>
                </c:pt>
                <c:pt idx="364">
                  <c:v>-244653.0932124304</c:v>
                </c:pt>
                <c:pt idx="365">
                  <c:v>-185450.9140656735</c:v>
                </c:pt>
                <c:pt idx="366">
                  <c:v>-162825.8774490785</c:v>
                </c:pt>
                <c:pt idx="367">
                  <c:v>-138315.4211144343</c:v>
                </c:pt>
                <c:pt idx="368">
                  <c:v>-32893.52430806216</c:v>
                </c:pt>
                <c:pt idx="369">
                  <c:v>117670.7074618968</c:v>
                </c:pt>
                <c:pt idx="370">
                  <c:v>139097.1558291601</c:v>
                </c:pt>
                <c:pt idx="371">
                  <c:v>192252.5245944579</c:v>
                </c:pt>
                <c:pt idx="372">
                  <c:v>143325.8829110713</c:v>
                </c:pt>
                <c:pt idx="373">
                  <c:v>165641.1720025581</c:v>
                </c:pt>
                <c:pt idx="374">
                  <c:v>130868.6454882438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627616"/>
        <c:axId val="-887239248"/>
      </c:scatterChart>
      <c:valAx>
        <c:axId val="-8866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 Market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239248"/>
        <c:crosses val="autoZero"/>
        <c:crossBetween val="midCat"/>
      </c:valAx>
      <c:valAx>
        <c:axId val="-88723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Total Collateralize</a:t>
                </a:r>
                <a:r>
                  <a:rPr lang="tr-TR" baseline="0"/>
                  <a:t>d ETH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6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xVal>
          <c:y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xVal>
          <c:yVal>
            <c:numRef>
              <c:f>'REG V'!$B$25:$B$399</c:f>
              <c:numCache>
                <c:formatCode>General</c:formatCode>
                <c:ptCount val="375"/>
                <c:pt idx="0">
                  <c:v>-0.00168208481530625</c:v>
                </c:pt>
                <c:pt idx="1">
                  <c:v>-0.00151696141374429</c:v>
                </c:pt>
                <c:pt idx="2">
                  <c:v>-0.00173964008150921</c:v>
                </c:pt>
                <c:pt idx="3">
                  <c:v>-0.00183056908727613</c:v>
                </c:pt>
                <c:pt idx="4">
                  <c:v>-0.00184596589351225</c:v>
                </c:pt>
                <c:pt idx="5">
                  <c:v>-0.00196258826059424</c:v>
                </c:pt>
                <c:pt idx="6">
                  <c:v>-0.00238639038858688</c:v>
                </c:pt>
                <c:pt idx="7">
                  <c:v>-0.00225474807526891</c:v>
                </c:pt>
                <c:pt idx="8">
                  <c:v>-0.00211771094230191</c:v>
                </c:pt>
                <c:pt idx="9">
                  <c:v>-0.00203020064281333</c:v>
                </c:pt>
                <c:pt idx="10">
                  <c:v>-0.00242643735598922</c:v>
                </c:pt>
                <c:pt idx="11">
                  <c:v>-0.00239292751677572</c:v>
                </c:pt>
                <c:pt idx="12">
                  <c:v>-0.00244125567693413</c:v>
                </c:pt>
                <c:pt idx="13">
                  <c:v>-0.00422217606994816</c:v>
                </c:pt>
                <c:pt idx="14">
                  <c:v>-0.00280461860032732</c:v>
                </c:pt>
                <c:pt idx="15">
                  <c:v>-0.00278782161180599</c:v>
                </c:pt>
                <c:pt idx="16">
                  <c:v>-0.00243113184911468</c:v>
                </c:pt>
                <c:pt idx="17">
                  <c:v>-0.00270278633532525</c:v>
                </c:pt>
                <c:pt idx="18">
                  <c:v>-0.00213405885589959</c:v>
                </c:pt>
                <c:pt idx="19">
                  <c:v>-0.00187859614044269</c:v>
                </c:pt>
                <c:pt idx="20">
                  <c:v>-0.00186936158368034</c:v>
                </c:pt>
                <c:pt idx="21">
                  <c:v>-0.00192104289163648</c:v>
                </c:pt>
                <c:pt idx="22">
                  <c:v>-0.00194470956266897</c:v>
                </c:pt>
                <c:pt idx="23">
                  <c:v>-0.00175658119437671</c:v>
                </c:pt>
                <c:pt idx="24">
                  <c:v>-0.00203625054568152</c:v>
                </c:pt>
                <c:pt idx="25">
                  <c:v>-0.00221729089632243</c:v>
                </c:pt>
                <c:pt idx="26">
                  <c:v>-0.00205119575383649</c:v>
                </c:pt>
                <c:pt idx="27">
                  <c:v>-0.00296406488201942</c:v>
                </c:pt>
                <c:pt idx="28">
                  <c:v>-0.00232494964828518</c:v>
                </c:pt>
                <c:pt idx="29">
                  <c:v>-0.00559903278535534</c:v>
                </c:pt>
                <c:pt idx="30">
                  <c:v>-0.000117108327476415</c:v>
                </c:pt>
                <c:pt idx="31">
                  <c:v>-0.0028114263725003</c:v>
                </c:pt>
                <c:pt idx="32">
                  <c:v>-0.00236255293650355</c:v>
                </c:pt>
                <c:pt idx="33">
                  <c:v>-0.00251307121175547</c:v>
                </c:pt>
                <c:pt idx="34">
                  <c:v>-0.0020611975528767</c:v>
                </c:pt>
                <c:pt idx="35">
                  <c:v>-0.00192292496911452</c:v>
                </c:pt>
                <c:pt idx="36">
                  <c:v>-0.00194926577584317</c:v>
                </c:pt>
                <c:pt idx="37">
                  <c:v>-0.0022094663995357</c:v>
                </c:pt>
                <c:pt idx="38">
                  <c:v>-0.00208402921617584</c:v>
                </c:pt>
                <c:pt idx="39">
                  <c:v>-0.00544514476396619</c:v>
                </c:pt>
                <c:pt idx="40">
                  <c:v>-0.00241659886948851</c:v>
                </c:pt>
                <c:pt idx="41">
                  <c:v>-0.0043588206618191</c:v>
                </c:pt>
                <c:pt idx="42">
                  <c:v>-0.0020811560997273</c:v>
                </c:pt>
                <c:pt idx="43">
                  <c:v>-0.00263869768403813</c:v>
                </c:pt>
                <c:pt idx="44">
                  <c:v>-0.00235166200620712</c:v>
                </c:pt>
                <c:pt idx="45">
                  <c:v>-0.00530442628637251</c:v>
                </c:pt>
                <c:pt idx="46">
                  <c:v>-0.0056990925672243</c:v>
                </c:pt>
                <c:pt idx="47">
                  <c:v>-0.00554654355803161</c:v>
                </c:pt>
                <c:pt idx="48">
                  <c:v>-0.00191980635083093</c:v>
                </c:pt>
                <c:pt idx="49">
                  <c:v>-0.00297063592471626</c:v>
                </c:pt>
                <c:pt idx="50">
                  <c:v>-0.00469458420225618</c:v>
                </c:pt>
                <c:pt idx="51">
                  <c:v>-0.00592059605549906</c:v>
                </c:pt>
                <c:pt idx="52">
                  <c:v>-0.00282856332765454</c:v>
                </c:pt>
                <c:pt idx="53">
                  <c:v>-0.00232003806682403</c:v>
                </c:pt>
                <c:pt idx="54">
                  <c:v>-0.00199952072921991</c:v>
                </c:pt>
                <c:pt idx="55">
                  <c:v>-0.00189328179567315</c:v>
                </c:pt>
                <c:pt idx="56">
                  <c:v>-0.00199685312998086</c:v>
                </c:pt>
                <c:pt idx="57">
                  <c:v>-0.00224102225962837</c:v>
                </c:pt>
                <c:pt idx="58">
                  <c:v>-0.00249007782353879</c:v>
                </c:pt>
                <c:pt idx="59">
                  <c:v>-0.00329809285539346</c:v>
                </c:pt>
                <c:pt idx="60">
                  <c:v>-0.00247154101628709</c:v>
                </c:pt>
                <c:pt idx="61">
                  <c:v>-0.0018967504044779</c:v>
                </c:pt>
                <c:pt idx="62">
                  <c:v>-0.00196315479414499</c:v>
                </c:pt>
                <c:pt idx="63">
                  <c:v>-0.00186660158162639</c:v>
                </c:pt>
                <c:pt idx="64">
                  <c:v>-0.00195488034214363</c:v>
                </c:pt>
                <c:pt idx="65">
                  <c:v>-0.00199075732031285</c:v>
                </c:pt>
                <c:pt idx="66">
                  <c:v>-0.00193896650829242</c:v>
                </c:pt>
                <c:pt idx="67">
                  <c:v>-0.00199288547471283</c:v>
                </c:pt>
                <c:pt idx="68">
                  <c:v>-0.00232429637654641</c:v>
                </c:pt>
                <c:pt idx="69">
                  <c:v>-0.00199246387744721</c:v>
                </c:pt>
                <c:pt idx="70">
                  <c:v>-0.0019809152643631</c:v>
                </c:pt>
                <c:pt idx="71">
                  <c:v>-0.00214208375509108</c:v>
                </c:pt>
                <c:pt idx="72">
                  <c:v>-0.00211759252985379</c:v>
                </c:pt>
                <c:pt idx="73">
                  <c:v>-0.00433521731056317</c:v>
                </c:pt>
                <c:pt idx="74">
                  <c:v>-0.00230049419471956</c:v>
                </c:pt>
                <c:pt idx="75">
                  <c:v>-0.00200124623341906</c:v>
                </c:pt>
                <c:pt idx="76">
                  <c:v>-0.00184004994185716</c:v>
                </c:pt>
                <c:pt idx="77">
                  <c:v>-0.00184553573067855</c:v>
                </c:pt>
                <c:pt idx="78">
                  <c:v>-0.00192715143196889</c:v>
                </c:pt>
                <c:pt idx="79">
                  <c:v>-0.00203872295329807</c:v>
                </c:pt>
                <c:pt idx="80">
                  <c:v>-0.00202006216576567</c:v>
                </c:pt>
                <c:pt idx="81">
                  <c:v>-0.00234219087747313</c:v>
                </c:pt>
                <c:pt idx="82">
                  <c:v>-0.00236802760474068</c:v>
                </c:pt>
                <c:pt idx="83">
                  <c:v>-0.00193075230012173</c:v>
                </c:pt>
                <c:pt idx="84">
                  <c:v>-0.00198540882149677</c:v>
                </c:pt>
                <c:pt idx="85">
                  <c:v>-0.00304117173223208</c:v>
                </c:pt>
                <c:pt idx="86">
                  <c:v>-0.00318326125957817</c:v>
                </c:pt>
                <c:pt idx="87">
                  <c:v>-0.001945216230039</c:v>
                </c:pt>
                <c:pt idx="88">
                  <c:v>-0.00198151106307437</c:v>
                </c:pt>
                <c:pt idx="89">
                  <c:v>-0.00239453019300223</c:v>
                </c:pt>
                <c:pt idx="90">
                  <c:v>-0.00203994561920913</c:v>
                </c:pt>
                <c:pt idx="91">
                  <c:v>-0.00193307438816381</c:v>
                </c:pt>
                <c:pt idx="92">
                  <c:v>-0.00222547633798232</c:v>
                </c:pt>
                <c:pt idx="93">
                  <c:v>-0.00216778743660845</c:v>
                </c:pt>
                <c:pt idx="94">
                  <c:v>-0.00212930854939967</c:v>
                </c:pt>
                <c:pt idx="95">
                  <c:v>-0.00189370618964603</c:v>
                </c:pt>
                <c:pt idx="96">
                  <c:v>-0.00184775474603703</c:v>
                </c:pt>
                <c:pt idx="97">
                  <c:v>-0.00173679483590188</c:v>
                </c:pt>
                <c:pt idx="98">
                  <c:v>-0.00184382196257373</c:v>
                </c:pt>
                <c:pt idx="99">
                  <c:v>-0.0018603019733257</c:v>
                </c:pt>
                <c:pt idx="100">
                  <c:v>-0.00185567457414441</c:v>
                </c:pt>
                <c:pt idx="101">
                  <c:v>-0.00238523076615922</c:v>
                </c:pt>
                <c:pt idx="102">
                  <c:v>-0.00353026890625939</c:v>
                </c:pt>
                <c:pt idx="103">
                  <c:v>-0.00189963447019342</c:v>
                </c:pt>
                <c:pt idx="104">
                  <c:v>-0.00193768330115889</c:v>
                </c:pt>
                <c:pt idx="105">
                  <c:v>-0.00185345409367414</c:v>
                </c:pt>
                <c:pt idx="106">
                  <c:v>-0.00209285520351323</c:v>
                </c:pt>
                <c:pt idx="107">
                  <c:v>-0.00185764019789392</c:v>
                </c:pt>
                <c:pt idx="108">
                  <c:v>-0.00195772946695735</c:v>
                </c:pt>
                <c:pt idx="109">
                  <c:v>-0.00300123143785255</c:v>
                </c:pt>
                <c:pt idx="110">
                  <c:v>-0.0026105531159046</c:v>
                </c:pt>
                <c:pt idx="111">
                  <c:v>-0.00215753219195623</c:v>
                </c:pt>
                <c:pt idx="112">
                  <c:v>-0.00203656705853368</c:v>
                </c:pt>
                <c:pt idx="113">
                  <c:v>-0.0024008122365718</c:v>
                </c:pt>
                <c:pt idx="114">
                  <c:v>-0.0020370841520015</c:v>
                </c:pt>
                <c:pt idx="115">
                  <c:v>-0.00517322930053149</c:v>
                </c:pt>
                <c:pt idx="116">
                  <c:v>-0.00716455691465472</c:v>
                </c:pt>
                <c:pt idx="117">
                  <c:v>-0.0051135257538025</c:v>
                </c:pt>
                <c:pt idx="118">
                  <c:v>-0.0115628026467807</c:v>
                </c:pt>
                <c:pt idx="119">
                  <c:v>-0.00924957700837225</c:v>
                </c:pt>
                <c:pt idx="120">
                  <c:v>-0.00358597177915996</c:v>
                </c:pt>
                <c:pt idx="121">
                  <c:v>0.000587251938463655</c:v>
                </c:pt>
                <c:pt idx="122">
                  <c:v>-0.00241515277755262</c:v>
                </c:pt>
                <c:pt idx="123">
                  <c:v>-0.00209839257654604</c:v>
                </c:pt>
                <c:pt idx="124">
                  <c:v>-0.00185637204362369</c:v>
                </c:pt>
                <c:pt idx="125">
                  <c:v>-0.0019866793663741</c:v>
                </c:pt>
                <c:pt idx="126">
                  <c:v>-0.0018974978765553</c:v>
                </c:pt>
                <c:pt idx="127">
                  <c:v>-0.00179940294800456</c:v>
                </c:pt>
                <c:pt idx="128">
                  <c:v>-0.00184742363127347</c:v>
                </c:pt>
                <c:pt idx="129">
                  <c:v>-0.00190898073451739</c:v>
                </c:pt>
                <c:pt idx="130">
                  <c:v>-0.00189062561726519</c:v>
                </c:pt>
                <c:pt idx="131">
                  <c:v>-0.00208641604782317</c:v>
                </c:pt>
                <c:pt idx="132">
                  <c:v>-0.00188033618656165</c:v>
                </c:pt>
                <c:pt idx="133">
                  <c:v>-0.00195152163467122</c:v>
                </c:pt>
                <c:pt idx="134">
                  <c:v>-0.00274616826914929</c:v>
                </c:pt>
                <c:pt idx="135">
                  <c:v>-0.00234672998188543</c:v>
                </c:pt>
                <c:pt idx="136">
                  <c:v>-0.00247588505687</c:v>
                </c:pt>
                <c:pt idx="137">
                  <c:v>-0.00248298980088597</c:v>
                </c:pt>
                <c:pt idx="138">
                  <c:v>-0.00202263797941469</c:v>
                </c:pt>
                <c:pt idx="139">
                  <c:v>-0.00208254208830539</c:v>
                </c:pt>
                <c:pt idx="140">
                  <c:v>-0.00184989338980012</c:v>
                </c:pt>
                <c:pt idx="141">
                  <c:v>-0.00184374549191833</c:v>
                </c:pt>
                <c:pt idx="142">
                  <c:v>-0.00188719008367653</c:v>
                </c:pt>
                <c:pt idx="143">
                  <c:v>-0.00218090752741543</c:v>
                </c:pt>
                <c:pt idx="144">
                  <c:v>-0.00571772063970365</c:v>
                </c:pt>
                <c:pt idx="145">
                  <c:v>-0.00381047489342638</c:v>
                </c:pt>
                <c:pt idx="146">
                  <c:v>-0.00345513862819615</c:v>
                </c:pt>
                <c:pt idx="147">
                  <c:v>-0.0058540960661053</c:v>
                </c:pt>
                <c:pt idx="148">
                  <c:v>-0.00274263140677382</c:v>
                </c:pt>
                <c:pt idx="149">
                  <c:v>-0.0060748120950462</c:v>
                </c:pt>
                <c:pt idx="150">
                  <c:v>-0.00571034573430398</c:v>
                </c:pt>
                <c:pt idx="151">
                  <c:v>-0.0018396533822874</c:v>
                </c:pt>
                <c:pt idx="152">
                  <c:v>-0.0021918561902951</c:v>
                </c:pt>
                <c:pt idx="153">
                  <c:v>-0.00193602857337059</c:v>
                </c:pt>
                <c:pt idx="154">
                  <c:v>-0.00195844442081104</c:v>
                </c:pt>
                <c:pt idx="155">
                  <c:v>-0.00233671875698304</c:v>
                </c:pt>
                <c:pt idx="156">
                  <c:v>-0.00199852832008706</c:v>
                </c:pt>
                <c:pt idx="157">
                  <c:v>-0.00218757619828432</c:v>
                </c:pt>
                <c:pt idx="158">
                  <c:v>-0.00224485473115992</c:v>
                </c:pt>
                <c:pt idx="159">
                  <c:v>-0.00181260972863528</c:v>
                </c:pt>
                <c:pt idx="160">
                  <c:v>-0.001827715108531</c:v>
                </c:pt>
                <c:pt idx="161">
                  <c:v>-0.00188252040459205</c:v>
                </c:pt>
                <c:pt idx="162">
                  <c:v>-0.00198534106661658</c:v>
                </c:pt>
                <c:pt idx="163">
                  <c:v>-0.001870261948962</c:v>
                </c:pt>
                <c:pt idx="164">
                  <c:v>-0.00188315391419526</c:v>
                </c:pt>
                <c:pt idx="165">
                  <c:v>-0.00189692394215289</c:v>
                </c:pt>
                <c:pt idx="166">
                  <c:v>-0.0019215230157116</c:v>
                </c:pt>
                <c:pt idx="167">
                  <c:v>-0.00188862805377702</c:v>
                </c:pt>
                <c:pt idx="168">
                  <c:v>-0.00193530758829119</c:v>
                </c:pt>
                <c:pt idx="169">
                  <c:v>-0.0020959635457011</c:v>
                </c:pt>
                <c:pt idx="170">
                  <c:v>-0.002177145255878</c:v>
                </c:pt>
                <c:pt idx="171">
                  <c:v>-0.00215471676956196</c:v>
                </c:pt>
                <c:pt idx="172">
                  <c:v>-0.00194834579851227</c:v>
                </c:pt>
                <c:pt idx="173">
                  <c:v>-0.0020295022301349</c:v>
                </c:pt>
                <c:pt idx="174">
                  <c:v>-0.00211143527395328</c:v>
                </c:pt>
                <c:pt idx="175">
                  <c:v>-0.00201436160442099</c:v>
                </c:pt>
                <c:pt idx="176">
                  <c:v>-0.00195168278327215</c:v>
                </c:pt>
                <c:pt idx="177">
                  <c:v>-0.00199270122889431</c:v>
                </c:pt>
                <c:pt idx="178">
                  <c:v>-0.00226870370582745</c:v>
                </c:pt>
                <c:pt idx="179">
                  <c:v>-0.00231092826034817</c:v>
                </c:pt>
                <c:pt idx="180">
                  <c:v>-0.00214136065038608</c:v>
                </c:pt>
                <c:pt idx="181">
                  <c:v>-0.00202984614023325</c:v>
                </c:pt>
                <c:pt idx="182">
                  <c:v>-0.00204003430428486</c:v>
                </c:pt>
                <c:pt idx="183">
                  <c:v>-0.00167382991748016</c:v>
                </c:pt>
                <c:pt idx="184">
                  <c:v>-0.00196626822980628</c:v>
                </c:pt>
                <c:pt idx="185">
                  <c:v>-0.00188411181573891</c:v>
                </c:pt>
                <c:pt idx="186">
                  <c:v>-0.00218960442458954</c:v>
                </c:pt>
                <c:pt idx="187">
                  <c:v>-0.00215501996709683</c:v>
                </c:pt>
                <c:pt idx="188">
                  <c:v>-0.00207779003985439</c:v>
                </c:pt>
                <c:pt idx="189">
                  <c:v>-0.00845755048778956</c:v>
                </c:pt>
                <c:pt idx="190">
                  <c:v>-0.0133209029940175</c:v>
                </c:pt>
                <c:pt idx="191">
                  <c:v>-0.00342232805458601</c:v>
                </c:pt>
                <c:pt idx="192">
                  <c:v>-0.00216200632981366</c:v>
                </c:pt>
                <c:pt idx="193">
                  <c:v>-0.00215234632162557</c:v>
                </c:pt>
                <c:pt idx="194">
                  <c:v>-0.00614770613973747</c:v>
                </c:pt>
                <c:pt idx="195">
                  <c:v>-0.00288911941806907</c:v>
                </c:pt>
                <c:pt idx="196">
                  <c:v>-0.00190031095100282</c:v>
                </c:pt>
                <c:pt idx="197">
                  <c:v>-0.00209530946684308</c:v>
                </c:pt>
                <c:pt idx="198">
                  <c:v>-0.00225989324912532</c:v>
                </c:pt>
                <c:pt idx="199">
                  <c:v>-0.00222824562314044</c:v>
                </c:pt>
                <c:pt idx="200">
                  <c:v>-0.00197633276615446</c:v>
                </c:pt>
                <c:pt idx="201">
                  <c:v>-0.00191559251540488</c:v>
                </c:pt>
                <c:pt idx="202">
                  <c:v>-0.00170141562218824</c:v>
                </c:pt>
                <c:pt idx="203">
                  <c:v>-0.00197173593549901</c:v>
                </c:pt>
                <c:pt idx="204">
                  <c:v>-0.00209463461098889</c:v>
                </c:pt>
                <c:pt idx="205">
                  <c:v>-0.00215601720172305</c:v>
                </c:pt>
                <c:pt idx="206">
                  <c:v>-0.00387939550468644</c:v>
                </c:pt>
                <c:pt idx="207">
                  <c:v>-0.00225920482036746</c:v>
                </c:pt>
                <c:pt idx="208">
                  <c:v>-0.00224207718037627</c:v>
                </c:pt>
                <c:pt idx="209">
                  <c:v>-0.00171864441950116</c:v>
                </c:pt>
                <c:pt idx="210">
                  <c:v>-0.00183111373936562</c:v>
                </c:pt>
                <c:pt idx="211">
                  <c:v>-0.00194514360259726</c:v>
                </c:pt>
                <c:pt idx="212">
                  <c:v>-0.00211546782602121</c:v>
                </c:pt>
                <c:pt idx="213">
                  <c:v>-0.00222980462217399</c:v>
                </c:pt>
                <c:pt idx="214">
                  <c:v>-0.00184417481540801</c:v>
                </c:pt>
                <c:pt idx="215">
                  <c:v>-0.00202409438564385</c:v>
                </c:pt>
                <c:pt idx="216">
                  <c:v>-0.00188264687474796</c:v>
                </c:pt>
                <c:pt idx="217">
                  <c:v>-0.00211558792529743</c:v>
                </c:pt>
                <c:pt idx="218">
                  <c:v>-0.00202699023295583</c:v>
                </c:pt>
                <c:pt idx="219">
                  <c:v>-0.00237353120048873</c:v>
                </c:pt>
                <c:pt idx="220">
                  <c:v>-0.00339689421891702</c:v>
                </c:pt>
                <c:pt idx="221">
                  <c:v>-0.00499799220738962</c:v>
                </c:pt>
                <c:pt idx="222">
                  <c:v>-0.00433560961582051</c:v>
                </c:pt>
                <c:pt idx="223">
                  <c:v>-0.00246152310802329</c:v>
                </c:pt>
                <c:pt idx="224">
                  <c:v>-0.00221954117924903</c:v>
                </c:pt>
                <c:pt idx="225">
                  <c:v>-0.00231933900906272</c:v>
                </c:pt>
                <c:pt idx="226">
                  <c:v>-0.000468853015398373</c:v>
                </c:pt>
                <c:pt idx="227">
                  <c:v>-0.00206612700483551</c:v>
                </c:pt>
                <c:pt idx="228">
                  <c:v>-0.00244853520989321</c:v>
                </c:pt>
                <c:pt idx="229">
                  <c:v>-0.00192912130688122</c:v>
                </c:pt>
                <c:pt idx="230">
                  <c:v>-0.00183721247694165</c:v>
                </c:pt>
                <c:pt idx="231">
                  <c:v>-0.00208941398039352</c:v>
                </c:pt>
                <c:pt idx="232">
                  <c:v>-0.00219014617239648</c:v>
                </c:pt>
                <c:pt idx="233">
                  <c:v>-0.00198698680308711</c:v>
                </c:pt>
                <c:pt idx="234">
                  <c:v>-0.00205782330510299</c:v>
                </c:pt>
                <c:pt idx="235">
                  <c:v>-0.0020017638240169</c:v>
                </c:pt>
                <c:pt idx="236">
                  <c:v>-0.00190126217761801</c:v>
                </c:pt>
                <c:pt idx="237">
                  <c:v>-0.00214807133880408</c:v>
                </c:pt>
                <c:pt idx="238">
                  <c:v>-0.00248244597368039</c:v>
                </c:pt>
                <c:pt idx="239">
                  <c:v>-0.002672586815404</c:v>
                </c:pt>
                <c:pt idx="240">
                  <c:v>-0.00224827988828751</c:v>
                </c:pt>
                <c:pt idx="241">
                  <c:v>-0.00268091569840695</c:v>
                </c:pt>
                <c:pt idx="242">
                  <c:v>-0.00262128395005383</c:v>
                </c:pt>
                <c:pt idx="243">
                  <c:v>-0.00245484127519943</c:v>
                </c:pt>
                <c:pt idx="244">
                  <c:v>-0.00194644153087388</c:v>
                </c:pt>
                <c:pt idx="245">
                  <c:v>-0.0016709158519211</c:v>
                </c:pt>
                <c:pt idx="246">
                  <c:v>-0.00121902598306708</c:v>
                </c:pt>
                <c:pt idx="247">
                  <c:v>-0.00215991429861245</c:v>
                </c:pt>
                <c:pt idx="248">
                  <c:v>-0.00173208169764297</c:v>
                </c:pt>
                <c:pt idx="249">
                  <c:v>-0.000471235303537717</c:v>
                </c:pt>
                <c:pt idx="250">
                  <c:v>-0.00190595787854642</c:v>
                </c:pt>
                <c:pt idx="251">
                  <c:v>-0.00192133503995521</c:v>
                </c:pt>
                <c:pt idx="252">
                  <c:v>-0.00327511017122811</c:v>
                </c:pt>
                <c:pt idx="253">
                  <c:v>-0.00474256843781309</c:v>
                </c:pt>
                <c:pt idx="254">
                  <c:v>-0.00284157759933809</c:v>
                </c:pt>
                <c:pt idx="255">
                  <c:v>-0.00308902891290286</c:v>
                </c:pt>
                <c:pt idx="256">
                  <c:v>-0.0016284801183427</c:v>
                </c:pt>
                <c:pt idx="257">
                  <c:v>-0.00109106942375373</c:v>
                </c:pt>
                <c:pt idx="258">
                  <c:v>-0.00186628453710647</c:v>
                </c:pt>
                <c:pt idx="259">
                  <c:v>-0.00205074699253841</c:v>
                </c:pt>
                <c:pt idx="260">
                  <c:v>-0.00216643271535482</c:v>
                </c:pt>
                <c:pt idx="261">
                  <c:v>-0.00217666658707808</c:v>
                </c:pt>
                <c:pt idx="262">
                  <c:v>-0.00314412397302787</c:v>
                </c:pt>
                <c:pt idx="263">
                  <c:v>-0.00244767555984892</c:v>
                </c:pt>
                <c:pt idx="264">
                  <c:v>-0.00238752465302844</c:v>
                </c:pt>
                <c:pt idx="265">
                  <c:v>-0.00182248885312644</c:v>
                </c:pt>
                <c:pt idx="266">
                  <c:v>-0.00222330487086368</c:v>
                </c:pt>
                <c:pt idx="267">
                  <c:v>-0.00370617671840533</c:v>
                </c:pt>
                <c:pt idx="268">
                  <c:v>-0.00478209478907941</c:v>
                </c:pt>
                <c:pt idx="269">
                  <c:v>-0.0030405364521208</c:v>
                </c:pt>
                <c:pt idx="270">
                  <c:v>-0.00254999344246942</c:v>
                </c:pt>
                <c:pt idx="271">
                  <c:v>-0.00300659722893386</c:v>
                </c:pt>
                <c:pt idx="272">
                  <c:v>-0.00223539455788186</c:v>
                </c:pt>
                <c:pt idx="273">
                  <c:v>-0.00177912493970745</c:v>
                </c:pt>
                <c:pt idx="274">
                  <c:v>-0.00234881054230989</c:v>
                </c:pt>
                <c:pt idx="275">
                  <c:v>-0.00267107773637691</c:v>
                </c:pt>
                <c:pt idx="276">
                  <c:v>-0.00244807239350096</c:v>
                </c:pt>
                <c:pt idx="277">
                  <c:v>-0.00336187168648695</c:v>
                </c:pt>
                <c:pt idx="278">
                  <c:v>-0.00323292587679623</c:v>
                </c:pt>
                <c:pt idx="279">
                  <c:v>-0.00387931672855954</c:v>
                </c:pt>
                <c:pt idx="280">
                  <c:v>-0.00113628421041235</c:v>
                </c:pt>
                <c:pt idx="281">
                  <c:v>-0.0112057898335574</c:v>
                </c:pt>
                <c:pt idx="282">
                  <c:v>-0.00661685084777619</c:v>
                </c:pt>
                <c:pt idx="283">
                  <c:v>-0.00382144368661742</c:v>
                </c:pt>
                <c:pt idx="284">
                  <c:v>-0.00365158804677591</c:v>
                </c:pt>
                <c:pt idx="285">
                  <c:v>-0.00281137950570561</c:v>
                </c:pt>
                <c:pt idx="286">
                  <c:v>-0.00190608856861005</c:v>
                </c:pt>
                <c:pt idx="287">
                  <c:v>-0.0019667432936946</c:v>
                </c:pt>
                <c:pt idx="288">
                  <c:v>-0.00204561343203409</c:v>
                </c:pt>
                <c:pt idx="289">
                  <c:v>-0.00241893219887527</c:v>
                </c:pt>
                <c:pt idx="290">
                  <c:v>-0.002445815990932</c:v>
                </c:pt>
                <c:pt idx="291">
                  <c:v>-0.00245727889759322</c:v>
                </c:pt>
                <c:pt idx="292">
                  <c:v>-0.00519222146875524</c:v>
                </c:pt>
                <c:pt idx="293">
                  <c:v>0.000441908168902733</c:v>
                </c:pt>
                <c:pt idx="294">
                  <c:v>-0.00288341076797623</c:v>
                </c:pt>
                <c:pt idx="295">
                  <c:v>-0.00373525679896971</c:v>
                </c:pt>
                <c:pt idx="296">
                  <c:v>-0.00652495484099872</c:v>
                </c:pt>
                <c:pt idx="297">
                  <c:v>-0.00339980567382279</c:v>
                </c:pt>
                <c:pt idx="298">
                  <c:v>-0.00196833937483288</c:v>
                </c:pt>
                <c:pt idx="299">
                  <c:v>-0.00227123903995454</c:v>
                </c:pt>
                <c:pt idx="300">
                  <c:v>-0.00291685466998132</c:v>
                </c:pt>
                <c:pt idx="301">
                  <c:v>-0.00223207769302912</c:v>
                </c:pt>
                <c:pt idx="302">
                  <c:v>-0.000514050529624994</c:v>
                </c:pt>
                <c:pt idx="303">
                  <c:v>-0.00244917849864122</c:v>
                </c:pt>
                <c:pt idx="304">
                  <c:v>-0.00345767790652621</c:v>
                </c:pt>
                <c:pt idx="305">
                  <c:v>-0.00194797372354112</c:v>
                </c:pt>
                <c:pt idx="306">
                  <c:v>-0.00169642281979718</c:v>
                </c:pt>
                <c:pt idx="307">
                  <c:v>-0.00200536758632047</c:v>
                </c:pt>
                <c:pt idx="308">
                  <c:v>-0.00194918594280598</c:v>
                </c:pt>
                <c:pt idx="309">
                  <c:v>-0.00254669404414756</c:v>
                </c:pt>
                <c:pt idx="310">
                  <c:v>-0.0016783435696441</c:v>
                </c:pt>
                <c:pt idx="311">
                  <c:v>-0.00281472761307642</c:v>
                </c:pt>
                <c:pt idx="312">
                  <c:v>-0.00444215921436474</c:v>
                </c:pt>
                <c:pt idx="313">
                  <c:v>-0.00315767209992071</c:v>
                </c:pt>
                <c:pt idx="314">
                  <c:v>-0.00308685807233937</c:v>
                </c:pt>
                <c:pt idx="315">
                  <c:v>-0.00240830704990215</c:v>
                </c:pt>
                <c:pt idx="316">
                  <c:v>-0.00266042102788794</c:v>
                </c:pt>
                <c:pt idx="317">
                  <c:v>-0.0019498303381825</c:v>
                </c:pt>
                <c:pt idx="318">
                  <c:v>-0.00188765921654948</c:v>
                </c:pt>
                <c:pt idx="319">
                  <c:v>-0.00200449505124409</c:v>
                </c:pt>
                <c:pt idx="320">
                  <c:v>-0.00132424610811459</c:v>
                </c:pt>
                <c:pt idx="321">
                  <c:v>-0.0021490400899179</c:v>
                </c:pt>
                <c:pt idx="322">
                  <c:v>-0.00122388171403492</c:v>
                </c:pt>
                <c:pt idx="323">
                  <c:v>-0.00206208063779271</c:v>
                </c:pt>
                <c:pt idx="324">
                  <c:v>-0.00931530519209984</c:v>
                </c:pt>
                <c:pt idx="325">
                  <c:v>-0.00278799253112193</c:v>
                </c:pt>
                <c:pt idx="326">
                  <c:v>-0.00330789004002368</c:v>
                </c:pt>
                <c:pt idx="327">
                  <c:v>-0.00274969283577999</c:v>
                </c:pt>
                <c:pt idx="328">
                  <c:v>-0.00294974583184887</c:v>
                </c:pt>
                <c:pt idx="329">
                  <c:v>-0.00221586798127439</c:v>
                </c:pt>
                <c:pt idx="330">
                  <c:v>-0.0121391874965068</c:v>
                </c:pt>
                <c:pt idx="331">
                  <c:v>-0.00245844181510701</c:v>
                </c:pt>
                <c:pt idx="332">
                  <c:v>-0.00244436865652205</c:v>
                </c:pt>
                <c:pt idx="333">
                  <c:v>-0.0115641215404722</c:v>
                </c:pt>
                <c:pt idx="334">
                  <c:v>-0.00891840815110406</c:v>
                </c:pt>
                <c:pt idx="335">
                  <c:v>-0.00302290313520976</c:v>
                </c:pt>
                <c:pt idx="336">
                  <c:v>-0.00370086724562223</c:v>
                </c:pt>
                <c:pt idx="337">
                  <c:v>-0.00569687147896014</c:v>
                </c:pt>
                <c:pt idx="338">
                  <c:v>-0.00226167273897801</c:v>
                </c:pt>
                <c:pt idx="339">
                  <c:v>-0.00195444738483209</c:v>
                </c:pt>
                <c:pt idx="340">
                  <c:v>-0.00331383786862978</c:v>
                </c:pt>
                <c:pt idx="341">
                  <c:v>-0.00231765763174388</c:v>
                </c:pt>
                <c:pt idx="342">
                  <c:v>-0.001781146451309</c:v>
                </c:pt>
                <c:pt idx="343">
                  <c:v>-0.00184793592018364</c:v>
                </c:pt>
                <c:pt idx="344">
                  <c:v>-0.000948864800712085</c:v>
                </c:pt>
                <c:pt idx="345">
                  <c:v>-0.00177004434564813</c:v>
                </c:pt>
                <c:pt idx="346">
                  <c:v>-0.00214778963503966</c:v>
                </c:pt>
                <c:pt idx="347">
                  <c:v>-0.00264399166517838</c:v>
                </c:pt>
                <c:pt idx="348">
                  <c:v>-0.00253258480842277</c:v>
                </c:pt>
                <c:pt idx="349">
                  <c:v>-0.00243621445251111</c:v>
                </c:pt>
                <c:pt idx="350">
                  <c:v>-0.00203762499745911</c:v>
                </c:pt>
                <c:pt idx="351">
                  <c:v>-0.00108154210036602</c:v>
                </c:pt>
                <c:pt idx="352">
                  <c:v>-0.00589274443023479</c:v>
                </c:pt>
                <c:pt idx="353">
                  <c:v>-0.00758659792663272</c:v>
                </c:pt>
                <c:pt idx="354">
                  <c:v>-0.00126828568578349</c:v>
                </c:pt>
                <c:pt idx="355">
                  <c:v>-0.00184012078351175</c:v>
                </c:pt>
                <c:pt idx="356">
                  <c:v>-0.00200268467874693</c:v>
                </c:pt>
                <c:pt idx="357">
                  <c:v>-0.00199858519376629</c:v>
                </c:pt>
                <c:pt idx="358">
                  <c:v>0.000824967697813167</c:v>
                </c:pt>
                <c:pt idx="359">
                  <c:v>-0.00138653763725933</c:v>
                </c:pt>
                <c:pt idx="360">
                  <c:v>-0.00136987987665162</c:v>
                </c:pt>
                <c:pt idx="361">
                  <c:v>-0.00211630190273368</c:v>
                </c:pt>
                <c:pt idx="362">
                  <c:v>-0.00234270111762002</c:v>
                </c:pt>
                <c:pt idx="363">
                  <c:v>-0.00239725709027402</c:v>
                </c:pt>
                <c:pt idx="364">
                  <c:v>-0.00407346985704892</c:v>
                </c:pt>
                <c:pt idx="365">
                  <c:v>-0.00298519811602717</c:v>
                </c:pt>
                <c:pt idx="366">
                  <c:v>-0.00935075926544608</c:v>
                </c:pt>
                <c:pt idx="367">
                  <c:v>-0.0061576475801349</c:v>
                </c:pt>
                <c:pt idx="368">
                  <c:v>-0.00268878117463342</c:v>
                </c:pt>
                <c:pt idx="369">
                  <c:v>-0.00256298756218515</c:v>
                </c:pt>
                <c:pt idx="370">
                  <c:v>-0.00208614855138046</c:v>
                </c:pt>
                <c:pt idx="371">
                  <c:v>-0.00218158264194354</c:v>
                </c:pt>
                <c:pt idx="372">
                  <c:v>-0.00186037536932431</c:v>
                </c:pt>
                <c:pt idx="373">
                  <c:v>-0.00389866819221942</c:v>
                </c:pt>
                <c:pt idx="374">
                  <c:v>-0.00767536030484273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241232"/>
        <c:axId val="-885154288"/>
      </c:scatterChart>
      <c:valAx>
        <c:axId val="-8862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154288"/>
        <c:crosses val="autoZero"/>
        <c:crossBetween val="midCat"/>
      </c:valAx>
      <c:valAx>
        <c:axId val="-88515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2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xVal>
          <c:y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xVal>
          <c:yVal>
            <c:numRef>
              <c:f>'REG VI'!$B$25:$B$399</c:f>
              <c:numCache>
                <c:formatCode>General</c:formatCode>
                <c:ptCount val="375"/>
                <c:pt idx="0">
                  <c:v>0.0118331719322967</c:v>
                </c:pt>
                <c:pt idx="1">
                  <c:v>0.011441712879785</c:v>
                </c:pt>
                <c:pt idx="2">
                  <c:v>0.0124275804209402</c:v>
                </c:pt>
                <c:pt idx="3">
                  <c:v>0.010588241555813</c:v>
                </c:pt>
                <c:pt idx="4">
                  <c:v>0.0111855223150468</c:v>
                </c:pt>
                <c:pt idx="5">
                  <c:v>0.012537104749287</c:v>
                </c:pt>
                <c:pt idx="6">
                  <c:v>0.0117476055179523</c:v>
                </c:pt>
                <c:pt idx="7">
                  <c:v>0.0118882765285926</c:v>
                </c:pt>
                <c:pt idx="8">
                  <c:v>0.00953509118085565</c:v>
                </c:pt>
                <c:pt idx="9">
                  <c:v>0.0134562470449977</c:v>
                </c:pt>
                <c:pt idx="10">
                  <c:v>0.0117171644575994</c:v>
                </c:pt>
                <c:pt idx="11">
                  <c:v>0.0129039349336705</c:v>
                </c:pt>
                <c:pt idx="12">
                  <c:v>0.010966685618076</c:v>
                </c:pt>
                <c:pt idx="13">
                  <c:v>0.0103379338606645</c:v>
                </c:pt>
                <c:pt idx="14">
                  <c:v>0.011047517024496</c:v>
                </c:pt>
                <c:pt idx="15">
                  <c:v>0.0126880108081263</c:v>
                </c:pt>
                <c:pt idx="16">
                  <c:v>0.00997268440651676</c:v>
                </c:pt>
                <c:pt idx="17">
                  <c:v>0.0119028881491013</c:v>
                </c:pt>
                <c:pt idx="18">
                  <c:v>0.0110929827864317</c:v>
                </c:pt>
                <c:pt idx="19">
                  <c:v>0.010393789981839</c:v>
                </c:pt>
                <c:pt idx="20">
                  <c:v>0.0117954548016297</c:v>
                </c:pt>
                <c:pt idx="21">
                  <c:v>0.0119034235099438</c:v>
                </c:pt>
                <c:pt idx="22">
                  <c:v>0.0122643764962032</c:v>
                </c:pt>
                <c:pt idx="23">
                  <c:v>0.0125146809542933</c:v>
                </c:pt>
                <c:pt idx="24">
                  <c:v>0.0116801220343964</c:v>
                </c:pt>
                <c:pt idx="25">
                  <c:v>0.0123187615443446</c:v>
                </c:pt>
                <c:pt idx="26">
                  <c:v>0.0124030715424932</c:v>
                </c:pt>
                <c:pt idx="27">
                  <c:v>0.0114964396255332</c:v>
                </c:pt>
                <c:pt idx="28">
                  <c:v>0.0120838936002186</c:v>
                </c:pt>
                <c:pt idx="29">
                  <c:v>0.0117034282722709</c:v>
                </c:pt>
                <c:pt idx="30">
                  <c:v>0.0133063465067184</c:v>
                </c:pt>
                <c:pt idx="31">
                  <c:v>0.0128508069560817</c:v>
                </c:pt>
                <c:pt idx="32">
                  <c:v>0.0117684976364577</c:v>
                </c:pt>
                <c:pt idx="33">
                  <c:v>0.0127709255511993</c:v>
                </c:pt>
                <c:pt idx="34">
                  <c:v>0.0121744567061957</c:v>
                </c:pt>
                <c:pt idx="35">
                  <c:v>0.0112849816527265</c:v>
                </c:pt>
                <c:pt idx="36">
                  <c:v>0.0124151844223269</c:v>
                </c:pt>
                <c:pt idx="37">
                  <c:v>0.012452730026584</c:v>
                </c:pt>
                <c:pt idx="38">
                  <c:v>0.0104304507262109</c:v>
                </c:pt>
                <c:pt idx="39">
                  <c:v>0.0117200746599022</c:v>
                </c:pt>
                <c:pt idx="40">
                  <c:v>0.0128442620168517</c:v>
                </c:pt>
                <c:pt idx="41">
                  <c:v>0.0115790899829496</c:v>
                </c:pt>
                <c:pt idx="42">
                  <c:v>0.0129753508553479</c:v>
                </c:pt>
                <c:pt idx="43">
                  <c:v>0.0122794886780763</c:v>
                </c:pt>
                <c:pt idx="44">
                  <c:v>0.0128896761086474</c:v>
                </c:pt>
                <c:pt idx="45">
                  <c:v>0.0112788875115813</c:v>
                </c:pt>
                <c:pt idx="46">
                  <c:v>0.0135929456277431</c:v>
                </c:pt>
                <c:pt idx="47">
                  <c:v>0.0140055439917904</c:v>
                </c:pt>
                <c:pt idx="48">
                  <c:v>0.0116906114224784</c:v>
                </c:pt>
                <c:pt idx="49">
                  <c:v>0.0120128295155848</c:v>
                </c:pt>
                <c:pt idx="50">
                  <c:v>0.0123353399970696</c:v>
                </c:pt>
                <c:pt idx="51">
                  <c:v>0.0119667898073615</c:v>
                </c:pt>
                <c:pt idx="52">
                  <c:v>0.0135488127805899</c:v>
                </c:pt>
                <c:pt idx="53">
                  <c:v>0.0121492944762675</c:v>
                </c:pt>
                <c:pt idx="54">
                  <c:v>0.0119813373597864</c:v>
                </c:pt>
                <c:pt idx="55">
                  <c:v>0.0119978058318271</c:v>
                </c:pt>
                <c:pt idx="56">
                  <c:v>0.0117690300491361</c:v>
                </c:pt>
                <c:pt idx="57">
                  <c:v>0.0120583175671822</c:v>
                </c:pt>
                <c:pt idx="58">
                  <c:v>0.0122250399211157</c:v>
                </c:pt>
                <c:pt idx="59">
                  <c:v>0.0120006405220733</c:v>
                </c:pt>
                <c:pt idx="60">
                  <c:v>0.0113321514441999</c:v>
                </c:pt>
                <c:pt idx="61">
                  <c:v>0.0118218858663453</c:v>
                </c:pt>
                <c:pt idx="62">
                  <c:v>0.0114418508178581</c:v>
                </c:pt>
                <c:pt idx="63">
                  <c:v>0.0119534454580266</c:v>
                </c:pt>
                <c:pt idx="64">
                  <c:v>0.0118061702565091</c:v>
                </c:pt>
                <c:pt idx="65">
                  <c:v>0.0118240312619512</c:v>
                </c:pt>
                <c:pt idx="66">
                  <c:v>0.0119358446736392</c:v>
                </c:pt>
                <c:pt idx="67">
                  <c:v>0.0119030312244273</c:v>
                </c:pt>
                <c:pt idx="68">
                  <c:v>0.012446370050995</c:v>
                </c:pt>
                <c:pt idx="69">
                  <c:v>0.0118487261937875</c:v>
                </c:pt>
                <c:pt idx="70">
                  <c:v>0.0118666016193801</c:v>
                </c:pt>
                <c:pt idx="71">
                  <c:v>0.0118840326469099</c:v>
                </c:pt>
                <c:pt idx="72">
                  <c:v>0.0119970667815589</c:v>
                </c:pt>
                <c:pt idx="73">
                  <c:v>0.0119554959137736</c:v>
                </c:pt>
                <c:pt idx="74">
                  <c:v>0.0119043702048152</c:v>
                </c:pt>
                <c:pt idx="75">
                  <c:v>0.0119946732366335</c:v>
                </c:pt>
                <c:pt idx="76">
                  <c:v>0.0119424603944163</c:v>
                </c:pt>
                <c:pt idx="77">
                  <c:v>0.0118135175456342</c:v>
                </c:pt>
                <c:pt idx="78">
                  <c:v>0.0118991046778563</c:v>
                </c:pt>
                <c:pt idx="79">
                  <c:v>0.01216186682155</c:v>
                </c:pt>
                <c:pt idx="80">
                  <c:v>0.0121150210102195</c:v>
                </c:pt>
                <c:pt idx="81">
                  <c:v>0.011897331498916</c:v>
                </c:pt>
                <c:pt idx="82">
                  <c:v>0.0109797523096319</c:v>
                </c:pt>
                <c:pt idx="83">
                  <c:v>0.012196284852595</c:v>
                </c:pt>
                <c:pt idx="84">
                  <c:v>0.0117148668492556</c:v>
                </c:pt>
                <c:pt idx="85">
                  <c:v>0.011419545295451</c:v>
                </c:pt>
                <c:pt idx="86">
                  <c:v>0.0140470694172639</c:v>
                </c:pt>
                <c:pt idx="87">
                  <c:v>0.0120519232630907</c:v>
                </c:pt>
                <c:pt idx="88">
                  <c:v>0.011997593983164</c:v>
                </c:pt>
                <c:pt idx="89">
                  <c:v>0.0117402698399727</c:v>
                </c:pt>
                <c:pt idx="90">
                  <c:v>0.0118650931235843</c:v>
                </c:pt>
                <c:pt idx="91">
                  <c:v>0.0120678160415622</c:v>
                </c:pt>
                <c:pt idx="92">
                  <c:v>0.0116038230784972</c:v>
                </c:pt>
                <c:pt idx="93">
                  <c:v>0.0118201023270682</c:v>
                </c:pt>
                <c:pt idx="94">
                  <c:v>0.0123130084756243</c:v>
                </c:pt>
                <c:pt idx="95">
                  <c:v>0.0121294099284273</c:v>
                </c:pt>
                <c:pt idx="96">
                  <c:v>0.0120418647757749</c:v>
                </c:pt>
                <c:pt idx="97">
                  <c:v>0.0118547636398418</c:v>
                </c:pt>
                <c:pt idx="98">
                  <c:v>0.0113746913869595</c:v>
                </c:pt>
                <c:pt idx="99">
                  <c:v>0.0122760708283138</c:v>
                </c:pt>
                <c:pt idx="100">
                  <c:v>0.0111498432094101</c:v>
                </c:pt>
                <c:pt idx="101">
                  <c:v>0.0120846943907616</c:v>
                </c:pt>
                <c:pt idx="102">
                  <c:v>0.0125143449977123</c:v>
                </c:pt>
                <c:pt idx="103">
                  <c:v>0.0127676639433168</c:v>
                </c:pt>
                <c:pt idx="104">
                  <c:v>0.0117122079267468</c:v>
                </c:pt>
                <c:pt idx="105">
                  <c:v>0.0122507631679154</c:v>
                </c:pt>
                <c:pt idx="106">
                  <c:v>0.010629731924826</c:v>
                </c:pt>
                <c:pt idx="107">
                  <c:v>0.0110035367869664</c:v>
                </c:pt>
                <c:pt idx="108">
                  <c:v>0.0119244321535216</c:v>
                </c:pt>
                <c:pt idx="109">
                  <c:v>0.0111156253431681</c:v>
                </c:pt>
                <c:pt idx="110">
                  <c:v>0.0132844781406615</c:v>
                </c:pt>
                <c:pt idx="111">
                  <c:v>0.0120707405958126</c:v>
                </c:pt>
                <c:pt idx="112">
                  <c:v>0.0112172473070986</c:v>
                </c:pt>
                <c:pt idx="113">
                  <c:v>0.0118987888523226</c:v>
                </c:pt>
                <c:pt idx="114">
                  <c:v>0.00990377273928295</c:v>
                </c:pt>
                <c:pt idx="115">
                  <c:v>0.0120480641853126</c:v>
                </c:pt>
                <c:pt idx="116">
                  <c:v>0.012729225078541</c:v>
                </c:pt>
                <c:pt idx="117">
                  <c:v>0.0119130639853453</c:v>
                </c:pt>
                <c:pt idx="118">
                  <c:v>0.0119925736638032</c:v>
                </c:pt>
                <c:pt idx="119">
                  <c:v>0.0130951728342807</c:v>
                </c:pt>
                <c:pt idx="120">
                  <c:v>0.0126712682379281</c:v>
                </c:pt>
                <c:pt idx="121">
                  <c:v>0.0120438356509985</c:v>
                </c:pt>
                <c:pt idx="122">
                  <c:v>0.0143934930692416</c:v>
                </c:pt>
                <c:pt idx="123">
                  <c:v>0.0120855504230517</c:v>
                </c:pt>
                <c:pt idx="124">
                  <c:v>0.0121532329227526</c:v>
                </c:pt>
                <c:pt idx="125">
                  <c:v>0.0119672110176279</c:v>
                </c:pt>
                <c:pt idx="126">
                  <c:v>0.011347498309526</c:v>
                </c:pt>
                <c:pt idx="127">
                  <c:v>0.0119754395696859</c:v>
                </c:pt>
                <c:pt idx="128">
                  <c:v>0.0121613571504592</c:v>
                </c:pt>
                <c:pt idx="129">
                  <c:v>0.0122443022712359</c:v>
                </c:pt>
                <c:pt idx="130">
                  <c:v>0.0114193836312739</c:v>
                </c:pt>
                <c:pt idx="131">
                  <c:v>0.0114243341920561</c:v>
                </c:pt>
                <c:pt idx="132">
                  <c:v>0.012134116837052</c:v>
                </c:pt>
                <c:pt idx="133">
                  <c:v>0.0120788702722447</c:v>
                </c:pt>
                <c:pt idx="134">
                  <c:v>0.0116438241511388</c:v>
                </c:pt>
                <c:pt idx="135">
                  <c:v>0.0116432387639764</c:v>
                </c:pt>
                <c:pt idx="136">
                  <c:v>0.0124207066135676</c:v>
                </c:pt>
                <c:pt idx="137">
                  <c:v>0.0115566720089095</c:v>
                </c:pt>
                <c:pt idx="138">
                  <c:v>0.0130884966460054</c:v>
                </c:pt>
                <c:pt idx="139">
                  <c:v>0.0116995105684667</c:v>
                </c:pt>
                <c:pt idx="140">
                  <c:v>0.0127576695758155</c:v>
                </c:pt>
                <c:pt idx="141">
                  <c:v>0.0106537509384153</c:v>
                </c:pt>
                <c:pt idx="142">
                  <c:v>0.0116574652276296</c:v>
                </c:pt>
                <c:pt idx="143">
                  <c:v>0.0117612769996595</c:v>
                </c:pt>
                <c:pt idx="144">
                  <c:v>0.0122730190030491</c:v>
                </c:pt>
                <c:pt idx="145">
                  <c:v>0.0132915045198615</c:v>
                </c:pt>
                <c:pt idx="146">
                  <c:v>0.0120280231259625</c:v>
                </c:pt>
                <c:pt idx="147">
                  <c:v>0.0124011671394169</c:v>
                </c:pt>
                <c:pt idx="148">
                  <c:v>0.0130593281249505</c:v>
                </c:pt>
                <c:pt idx="149">
                  <c:v>0.0115909853114576</c:v>
                </c:pt>
                <c:pt idx="150">
                  <c:v>0.0127445023869205</c:v>
                </c:pt>
                <c:pt idx="151">
                  <c:v>0.012783119360568</c:v>
                </c:pt>
                <c:pt idx="152">
                  <c:v>0.0120480755623878</c:v>
                </c:pt>
                <c:pt idx="153">
                  <c:v>0.0118176796373983</c:v>
                </c:pt>
                <c:pt idx="154">
                  <c:v>0.0122717105621318</c:v>
                </c:pt>
                <c:pt idx="155">
                  <c:v>0.0117431468666968</c:v>
                </c:pt>
                <c:pt idx="156">
                  <c:v>0.0121791843510235</c:v>
                </c:pt>
                <c:pt idx="157">
                  <c:v>0.0123234689413836</c:v>
                </c:pt>
                <c:pt idx="158">
                  <c:v>0.0125949319436173</c:v>
                </c:pt>
                <c:pt idx="159">
                  <c:v>0.0121954040915926</c:v>
                </c:pt>
                <c:pt idx="160">
                  <c:v>0.0119303134191626</c:v>
                </c:pt>
                <c:pt idx="161">
                  <c:v>0.0120017516592252</c:v>
                </c:pt>
                <c:pt idx="162">
                  <c:v>0.0117634500547328</c:v>
                </c:pt>
                <c:pt idx="163">
                  <c:v>0.0121601699816656</c:v>
                </c:pt>
                <c:pt idx="164">
                  <c:v>0.0121134911430226</c:v>
                </c:pt>
                <c:pt idx="165">
                  <c:v>0.0110877365172501</c:v>
                </c:pt>
                <c:pt idx="166">
                  <c:v>0.0121771186088765</c:v>
                </c:pt>
                <c:pt idx="167">
                  <c:v>0.0120032561524373</c:v>
                </c:pt>
                <c:pt idx="168">
                  <c:v>0.0115795290933099</c:v>
                </c:pt>
                <c:pt idx="169">
                  <c:v>0.0124562759485021</c:v>
                </c:pt>
                <c:pt idx="170">
                  <c:v>0.0122233384835893</c:v>
                </c:pt>
                <c:pt idx="171">
                  <c:v>0.0124643422528202</c:v>
                </c:pt>
                <c:pt idx="172">
                  <c:v>0.011364513838967</c:v>
                </c:pt>
                <c:pt idx="173">
                  <c:v>0.0110185971984141</c:v>
                </c:pt>
                <c:pt idx="174">
                  <c:v>0.0115067744243756</c:v>
                </c:pt>
                <c:pt idx="175">
                  <c:v>0.0118610733898892</c:v>
                </c:pt>
                <c:pt idx="176">
                  <c:v>0.0118021058979328</c:v>
                </c:pt>
                <c:pt idx="177">
                  <c:v>0.012410712184293</c:v>
                </c:pt>
                <c:pt idx="178">
                  <c:v>0.0115556747844564</c:v>
                </c:pt>
                <c:pt idx="179">
                  <c:v>0.0130955279693807</c:v>
                </c:pt>
                <c:pt idx="180">
                  <c:v>0.0122599489088049</c:v>
                </c:pt>
                <c:pt idx="181">
                  <c:v>0.0119920824988898</c:v>
                </c:pt>
                <c:pt idx="182">
                  <c:v>0.0114316720584165</c:v>
                </c:pt>
                <c:pt idx="183">
                  <c:v>0.0119349464258267</c:v>
                </c:pt>
                <c:pt idx="184">
                  <c:v>0.011723283929252</c:v>
                </c:pt>
                <c:pt idx="185">
                  <c:v>0.0118349700635239</c:v>
                </c:pt>
                <c:pt idx="186">
                  <c:v>0.012233819072679</c:v>
                </c:pt>
                <c:pt idx="187">
                  <c:v>0.0112998293257939</c:v>
                </c:pt>
                <c:pt idx="188">
                  <c:v>0.011960388361668</c:v>
                </c:pt>
                <c:pt idx="189">
                  <c:v>0.0113427053873174</c:v>
                </c:pt>
                <c:pt idx="190">
                  <c:v>0.0114966599226524</c:v>
                </c:pt>
                <c:pt idx="191">
                  <c:v>0.0125213570189724</c:v>
                </c:pt>
                <c:pt idx="192">
                  <c:v>0.0116309261201515</c:v>
                </c:pt>
                <c:pt idx="193">
                  <c:v>0.0127145482650261</c:v>
                </c:pt>
                <c:pt idx="194">
                  <c:v>0.0118475641630108</c:v>
                </c:pt>
                <c:pt idx="195">
                  <c:v>0.0123931222355463</c:v>
                </c:pt>
                <c:pt idx="196">
                  <c:v>0.0116769577204262</c:v>
                </c:pt>
                <c:pt idx="197">
                  <c:v>0.0134663406873206</c:v>
                </c:pt>
                <c:pt idx="198">
                  <c:v>0.0121431487313645</c:v>
                </c:pt>
                <c:pt idx="199">
                  <c:v>0.0119653229751002</c:v>
                </c:pt>
                <c:pt idx="200">
                  <c:v>0.0114380686012282</c:v>
                </c:pt>
                <c:pt idx="201">
                  <c:v>0.0114368089097615</c:v>
                </c:pt>
                <c:pt idx="202">
                  <c:v>0.0119023762361008</c:v>
                </c:pt>
                <c:pt idx="203">
                  <c:v>0.011691231772578</c:v>
                </c:pt>
                <c:pt idx="204">
                  <c:v>0.0126546453128939</c:v>
                </c:pt>
                <c:pt idx="205">
                  <c:v>0.0107543419595887</c:v>
                </c:pt>
                <c:pt idx="206">
                  <c:v>0.0124385423972804</c:v>
                </c:pt>
                <c:pt idx="207">
                  <c:v>0.0128269244651864</c:v>
                </c:pt>
                <c:pt idx="208">
                  <c:v>0.0117530961476573</c:v>
                </c:pt>
                <c:pt idx="209">
                  <c:v>0.0134959351500948</c:v>
                </c:pt>
                <c:pt idx="210">
                  <c:v>0.0120012014165726</c:v>
                </c:pt>
                <c:pt idx="211">
                  <c:v>0.0120135607546792</c:v>
                </c:pt>
                <c:pt idx="212">
                  <c:v>0.0119658178838778</c:v>
                </c:pt>
                <c:pt idx="213">
                  <c:v>0.0119710904645715</c:v>
                </c:pt>
                <c:pt idx="214">
                  <c:v>0.0115600524495968</c:v>
                </c:pt>
                <c:pt idx="215">
                  <c:v>0.0124656549624816</c:v>
                </c:pt>
                <c:pt idx="216">
                  <c:v>0.0113315399415762</c:v>
                </c:pt>
                <c:pt idx="217">
                  <c:v>0.0116556132436421</c:v>
                </c:pt>
                <c:pt idx="218">
                  <c:v>0.0118691192211303</c:v>
                </c:pt>
                <c:pt idx="219">
                  <c:v>0.0114972516670447</c:v>
                </c:pt>
                <c:pt idx="220">
                  <c:v>0.0120593850571651</c:v>
                </c:pt>
                <c:pt idx="221">
                  <c:v>0.0106598611075612</c:v>
                </c:pt>
                <c:pt idx="222">
                  <c:v>0.013230771926355</c:v>
                </c:pt>
                <c:pt idx="223">
                  <c:v>0.0122526000163283</c:v>
                </c:pt>
                <c:pt idx="224">
                  <c:v>0.0119114134023923</c:v>
                </c:pt>
                <c:pt idx="225">
                  <c:v>0.0122539128847429</c:v>
                </c:pt>
                <c:pt idx="226">
                  <c:v>0.0115123022809824</c:v>
                </c:pt>
                <c:pt idx="227">
                  <c:v>0.013232741003575</c:v>
                </c:pt>
                <c:pt idx="228">
                  <c:v>0.0128968813235538</c:v>
                </c:pt>
                <c:pt idx="229">
                  <c:v>0.0122221795096719</c:v>
                </c:pt>
                <c:pt idx="230">
                  <c:v>0.0115663123988814</c:v>
                </c:pt>
                <c:pt idx="231">
                  <c:v>0.0118826890774098</c:v>
                </c:pt>
                <c:pt idx="232">
                  <c:v>0.0114972355400248</c:v>
                </c:pt>
                <c:pt idx="233">
                  <c:v>0.0125666462508075</c:v>
                </c:pt>
                <c:pt idx="234">
                  <c:v>0.0119577361765238</c:v>
                </c:pt>
                <c:pt idx="235">
                  <c:v>0.0123160252748045</c:v>
                </c:pt>
                <c:pt idx="236">
                  <c:v>0.011976957848952</c:v>
                </c:pt>
                <c:pt idx="237">
                  <c:v>0.0110096817558381</c:v>
                </c:pt>
                <c:pt idx="238">
                  <c:v>0.0117981682709841</c:v>
                </c:pt>
                <c:pt idx="239">
                  <c:v>0.0127904630244728</c:v>
                </c:pt>
                <c:pt idx="240">
                  <c:v>0.0123630243541504</c:v>
                </c:pt>
                <c:pt idx="241">
                  <c:v>0.0119339848181041</c:v>
                </c:pt>
                <c:pt idx="242">
                  <c:v>0.0119388830840861</c:v>
                </c:pt>
                <c:pt idx="243">
                  <c:v>0.0125675314165234</c:v>
                </c:pt>
                <c:pt idx="244">
                  <c:v>0.0123093952448919</c:v>
                </c:pt>
                <c:pt idx="245">
                  <c:v>0.0114106926631672</c:v>
                </c:pt>
                <c:pt idx="246">
                  <c:v>0.0118207194063465</c:v>
                </c:pt>
                <c:pt idx="247">
                  <c:v>0.0101467650312632</c:v>
                </c:pt>
                <c:pt idx="248">
                  <c:v>0.0116581383257966</c:v>
                </c:pt>
                <c:pt idx="249">
                  <c:v>0.0118510035199469</c:v>
                </c:pt>
                <c:pt idx="250">
                  <c:v>0.0122875652726314</c:v>
                </c:pt>
                <c:pt idx="251">
                  <c:v>0.0118232778167942</c:v>
                </c:pt>
                <c:pt idx="252">
                  <c:v>0.0111751631442899</c:v>
                </c:pt>
                <c:pt idx="253">
                  <c:v>0.0122384624603766</c:v>
                </c:pt>
                <c:pt idx="254">
                  <c:v>0.0109060592511797</c:v>
                </c:pt>
                <c:pt idx="255">
                  <c:v>0.013654650698016</c:v>
                </c:pt>
                <c:pt idx="256">
                  <c:v>0.0105742609477336</c:v>
                </c:pt>
                <c:pt idx="257">
                  <c:v>0.0114840676676342</c:v>
                </c:pt>
                <c:pt idx="258">
                  <c:v>0.0115644585276005</c:v>
                </c:pt>
                <c:pt idx="259">
                  <c:v>0.0121453261532672</c:v>
                </c:pt>
                <c:pt idx="260">
                  <c:v>0.0108106381344899</c:v>
                </c:pt>
                <c:pt idx="261">
                  <c:v>0.0108383399289075</c:v>
                </c:pt>
                <c:pt idx="262">
                  <c:v>0.01134823777634</c:v>
                </c:pt>
                <c:pt idx="263">
                  <c:v>0.0121373799353214</c:v>
                </c:pt>
                <c:pt idx="264">
                  <c:v>0.0124346233114929</c:v>
                </c:pt>
                <c:pt idx="265">
                  <c:v>0.0111273425479121</c:v>
                </c:pt>
                <c:pt idx="266">
                  <c:v>0.0116890977643145</c:v>
                </c:pt>
                <c:pt idx="267">
                  <c:v>0.0119294332460172</c:v>
                </c:pt>
                <c:pt idx="268">
                  <c:v>0.0100082491327938</c:v>
                </c:pt>
                <c:pt idx="269">
                  <c:v>0.0114037363275409</c:v>
                </c:pt>
                <c:pt idx="270">
                  <c:v>0.0114028019269053</c:v>
                </c:pt>
                <c:pt idx="271">
                  <c:v>0.0119891421128122</c:v>
                </c:pt>
                <c:pt idx="272">
                  <c:v>0.0114024201288855</c:v>
                </c:pt>
                <c:pt idx="273">
                  <c:v>0.0113876961029402</c:v>
                </c:pt>
                <c:pt idx="274">
                  <c:v>0.0123700730435265</c:v>
                </c:pt>
                <c:pt idx="275">
                  <c:v>0.0118303751271566</c:v>
                </c:pt>
                <c:pt idx="276">
                  <c:v>0.0130762104533967</c:v>
                </c:pt>
                <c:pt idx="277">
                  <c:v>0.0108816386903919</c:v>
                </c:pt>
                <c:pt idx="278">
                  <c:v>0.0116867021055817</c:v>
                </c:pt>
                <c:pt idx="279">
                  <c:v>0.0124855277263042</c:v>
                </c:pt>
                <c:pt idx="280">
                  <c:v>0.0118628499478328</c:v>
                </c:pt>
                <c:pt idx="281">
                  <c:v>0.011626917373844</c:v>
                </c:pt>
                <c:pt idx="282">
                  <c:v>0.0137099000849928</c:v>
                </c:pt>
                <c:pt idx="283">
                  <c:v>0.0120365552157853</c:v>
                </c:pt>
                <c:pt idx="284">
                  <c:v>0.0129982417378109</c:v>
                </c:pt>
                <c:pt idx="285">
                  <c:v>0.0127894718762944</c:v>
                </c:pt>
                <c:pt idx="286">
                  <c:v>0.0119777802312887</c:v>
                </c:pt>
                <c:pt idx="287">
                  <c:v>0.0122466154150878</c:v>
                </c:pt>
                <c:pt idx="288">
                  <c:v>0.0119257618455254</c:v>
                </c:pt>
                <c:pt idx="289">
                  <c:v>0.0124421372104779</c:v>
                </c:pt>
                <c:pt idx="290">
                  <c:v>0.0118156343424377</c:v>
                </c:pt>
                <c:pt idx="291">
                  <c:v>0.0119133571774987</c:v>
                </c:pt>
                <c:pt idx="292">
                  <c:v>0.0114799251672053</c:v>
                </c:pt>
                <c:pt idx="293">
                  <c:v>0.0122618833745371</c:v>
                </c:pt>
                <c:pt idx="294">
                  <c:v>0.0129977548073728</c:v>
                </c:pt>
                <c:pt idx="295">
                  <c:v>0.0121320096254045</c:v>
                </c:pt>
                <c:pt idx="296">
                  <c:v>0.0119881338250632</c:v>
                </c:pt>
                <c:pt idx="297">
                  <c:v>0.0133881378956892</c:v>
                </c:pt>
                <c:pt idx="298">
                  <c:v>0.0120937730802059</c:v>
                </c:pt>
                <c:pt idx="299">
                  <c:v>0.0123533721604403</c:v>
                </c:pt>
                <c:pt idx="300">
                  <c:v>0.0112224547265225</c:v>
                </c:pt>
                <c:pt idx="301">
                  <c:v>0.0126858865580135</c:v>
                </c:pt>
                <c:pt idx="302">
                  <c:v>0.0114676144127229</c:v>
                </c:pt>
                <c:pt idx="303">
                  <c:v>0.0127705300389949</c:v>
                </c:pt>
                <c:pt idx="304">
                  <c:v>0.0129611430514155</c:v>
                </c:pt>
                <c:pt idx="305">
                  <c:v>0.012492457966803</c:v>
                </c:pt>
                <c:pt idx="306">
                  <c:v>0.0121220502642393</c:v>
                </c:pt>
                <c:pt idx="307">
                  <c:v>0.0117779474768387</c:v>
                </c:pt>
                <c:pt idx="308">
                  <c:v>0.0119180955653314</c:v>
                </c:pt>
                <c:pt idx="309">
                  <c:v>0.0121564058390062</c:v>
                </c:pt>
                <c:pt idx="310">
                  <c:v>0.0116610758799923</c:v>
                </c:pt>
                <c:pt idx="311">
                  <c:v>0.0122709731909336</c:v>
                </c:pt>
                <c:pt idx="312">
                  <c:v>0.0117877314096826</c:v>
                </c:pt>
                <c:pt idx="313">
                  <c:v>0.0115403538326918</c:v>
                </c:pt>
                <c:pt idx="314">
                  <c:v>0.0118563448814345</c:v>
                </c:pt>
                <c:pt idx="315">
                  <c:v>0.0122858057898298</c:v>
                </c:pt>
                <c:pt idx="316">
                  <c:v>0.011088856310632</c:v>
                </c:pt>
                <c:pt idx="317">
                  <c:v>0.012501159913079</c:v>
                </c:pt>
                <c:pt idx="318">
                  <c:v>0.0125939596953093</c:v>
                </c:pt>
                <c:pt idx="319">
                  <c:v>0.0126027996817778</c:v>
                </c:pt>
                <c:pt idx="320">
                  <c:v>0.0116385603740365</c:v>
                </c:pt>
                <c:pt idx="321">
                  <c:v>0.0126047796861217</c:v>
                </c:pt>
                <c:pt idx="322">
                  <c:v>0.0115052734751345</c:v>
                </c:pt>
                <c:pt idx="323">
                  <c:v>0.0118218189241932</c:v>
                </c:pt>
                <c:pt idx="324">
                  <c:v>0.0117317543569036</c:v>
                </c:pt>
                <c:pt idx="325">
                  <c:v>0.0106994835028247</c:v>
                </c:pt>
                <c:pt idx="326">
                  <c:v>0.0122805751269734</c:v>
                </c:pt>
                <c:pt idx="327">
                  <c:v>0.0110469179519481</c:v>
                </c:pt>
                <c:pt idx="328">
                  <c:v>0.0126265657025247</c:v>
                </c:pt>
                <c:pt idx="329">
                  <c:v>0.0122744597898553</c:v>
                </c:pt>
                <c:pt idx="330">
                  <c:v>0.0108563623424353</c:v>
                </c:pt>
                <c:pt idx="331">
                  <c:v>0.0108634216355834</c:v>
                </c:pt>
                <c:pt idx="332">
                  <c:v>0.0125245469336364</c:v>
                </c:pt>
                <c:pt idx="333">
                  <c:v>0.0101216193401397</c:v>
                </c:pt>
                <c:pt idx="334">
                  <c:v>0.0140888482401565</c:v>
                </c:pt>
                <c:pt idx="335">
                  <c:v>0.0136970530047236</c:v>
                </c:pt>
                <c:pt idx="336">
                  <c:v>0.0112275941507455</c:v>
                </c:pt>
                <c:pt idx="337">
                  <c:v>0.013466403999267</c:v>
                </c:pt>
                <c:pt idx="338">
                  <c:v>0.0128872438654154</c:v>
                </c:pt>
                <c:pt idx="339">
                  <c:v>0.0113416472633016</c:v>
                </c:pt>
                <c:pt idx="340">
                  <c:v>0.01316715854919</c:v>
                </c:pt>
                <c:pt idx="341">
                  <c:v>0.0125989524658699</c:v>
                </c:pt>
                <c:pt idx="342">
                  <c:v>0.0102650737310567</c:v>
                </c:pt>
                <c:pt idx="343">
                  <c:v>0.0112737207180529</c:v>
                </c:pt>
                <c:pt idx="344">
                  <c:v>0.0119345660259892</c:v>
                </c:pt>
                <c:pt idx="345">
                  <c:v>0.0119581308600063</c:v>
                </c:pt>
                <c:pt idx="346">
                  <c:v>0.0109515426974836</c:v>
                </c:pt>
                <c:pt idx="347">
                  <c:v>0.012148151848914</c:v>
                </c:pt>
                <c:pt idx="348">
                  <c:v>0.0125070815757101</c:v>
                </c:pt>
                <c:pt idx="349">
                  <c:v>0.0131316871012298</c:v>
                </c:pt>
                <c:pt idx="350">
                  <c:v>0.0104477188920638</c:v>
                </c:pt>
                <c:pt idx="351">
                  <c:v>0.0118878364718904</c:v>
                </c:pt>
                <c:pt idx="352">
                  <c:v>0.0116367294906335</c:v>
                </c:pt>
                <c:pt idx="353">
                  <c:v>0.0124185088339786</c:v>
                </c:pt>
                <c:pt idx="354">
                  <c:v>0.0143609627921043</c:v>
                </c:pt>
                <c:pt idx="355">
                  <c:v>0.012647604413802</c:v>
                </c:pt>
                <c:pt idx="356">
                  <c:v>0.0122044312825793</c:v>
                </c:pt>
                <c:pt idx="357">
                  <c:v>0.0106446930083173</c:v>
                </c:pt>
                <c:pt idx="358">
                  <c:v>0.0105703529076298</c:v>
                </c:pt>
                <c:pt idx="359">
                  <c:v>0.0129856057334281</c:v>
                </c:pt>
                <c:pt idx="360">
                  <c:v>0.0123704133721489</c:v>
                </c:pt>
                <c:pt idx="361">
                  <c:v>0.0101837540646347</c:v>
                </c:pt>
                <c:pt idx="362">
                  <c:v>0.0119769826698214</c:v>
                </c:pt>
                <c:pt idx="363">
                  <c:v>0.01050923152062</c:v>
                </c:pt>
                <c:pt idx="364">
                  <c:v>0.0113414686162215</c:v>
                </c:pt>
                <c:pt idx="365">
                  <c:v>0.0116974431273999</c:v>
                </c:pt>
                <c:pt idx="366">
                  <c:v>0.0116739439450008</c:v>
                </c:pt>
                <c:pt idx="367">
                  <c:v>0.0107540187582468</c:v>
                </c:pt>
                <c:pt idx="368">
                  <c:v>0.0100113626346251</c:v>
                </c:pt>
                <c:pt idx="369">
                  <c:v>0.0116459258222105</c:v>
                </c:pt>
                <c:pt idx="370">
                  <c:v>0.0111965024736889</c:v>
                </c:pt>
                <c:pt idx="371">
                  <c:v>0.0125609700498369</c:v>
                </c:pt>
                <c:pt idx="372">
                  <c:v>0.0116266590728154</c:v>
                </c:pt>
                <c:pt idx="373">
                  <c:v>0.012371151246291</c:v>
                </c:pt>
                <c:pt idx="374">
                  <c:v>0.012111675884155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716144"/>
        <c:axId val="-882757824"/>
      </c:scatterChart>
      <c:valAx>
        <c:axId val="-8847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757824"/>
        <c:crosses val="autoZero"/>
        <c:crossBetween val="midCat"/>
      </c:valAx>
      <c:valAx>
        <c:axId val="-88275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7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 of Total ETH Supply on Total DAI</a:t>
            </a:r>
            <a:r>
              <a:rPr lang="en-US" b="1" baseline="0">
                <a:solidFill>
                  <a:schemeClr val="tx1"/>
                </a:solidFill>
              </a:rPr>
              <a:t> Supply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'REG VII'!$B$25:$B$399</c:f>
              <c:numCache>
                <c:formatCode>General</c:formatCode>
                <c:ptCount val="375"/>
                <c:pt idx="0">
                  <c:v>7.36522050451487E7</c:v>
                </c:pt>
                <c:pt idx="1">
                  <c:v>7.35151599137377E7</c:v>
                </c:pt>
                <c:pt idx="2">
                  <c:v>7.33185488151178E7</c:v>
                </c:pt>
                <c:pt idx="3">
                  <c:v>7.31795242398496E7</c:v>
                </c:pt>
                <c:pt idx="4">
                  <c:v>7.30234254464393E7</c:v>
                </c:pt>
                <c:pt idx="5">
                  <c:v>7.28527697254776E7</c:v>
                </c:pt>
                <c:pt idx="6">
                  <c:v>7.26958029583582E7</c:v>
                </c:pt>
                <c:pt idx="7">
                  <c:v>7.2524857175768E7</c:v>
                </c:pt>
                <c:pt idx="8">
                  <c:v>7.23498083542368E7</c:v>
                </c:pt>
                <c:pt idx="9">
                  <c:v>7.21729232148759E7</c:v>
                </c:pt>
                <c:pt idx="10">
                  <c:v>7.20100183996664E7</c:v>
                </c:pt>
                <c:pt idx="11">
                  <c:v>7.19031864330821E7</c:v>
                </c:pt>
                <c:pt idx="12">
                  <c:v>7.1694482002249E7</c:v>
                </c:pt>
                <c:pt idx="13">
                  <c:v>7.1509068149392E7</c:v>
                </c:pt>
                <c:pt idx="14">
                  <c:v>7.13740397749824E7</c:v>
                </c:pt>
                <c:pt idx="15">
                  <c:v>7.1181318657197E7</c:v>
                </c:pt>
                <c:pt idx="16">
                  <c:v>7.10248103288339E7</c:v>
                </c:pt>
                <c:pt idx="17">
                  <c:v>7.08729510701251E7</c:v>
                </c:pt>
                <c:pt idx="18">
                  <c:v>7.07443078022625E7</c:v>
                </c:pt>
                <c:pt idx="19">
                  <c:v>7.05947789650302E7</c:v>
                </c:pt>
                <c:pt idx="20">
                  <c:v>7.04150469075154E7</c:v>
                </c:pt>
                <c:pt idx="21">
                  <c:v>7.02320848759142E7</c:v>
                </c:pt>
                <c:pt idx="22">
                  <c:v>7.00330698958178E7</c:v>
                </c:pt>
                <c:pt idx="23">
                  <c:v>6.98754439646342E7</c:v>
                </c:pt>
                <c:pt idx="24">
                  <c:v>6.97438131143236E7</c:v>
                </c:pt>
                <c:pt idx="25">
                  <c:v>6.94929798331563E7</c:v>
                </c:pt>
                <c:pt idx="26">
                  <c:v>6.93299665967051E7</c:v>
                </c:pt>
                <c:pt idx="27">
                  <c:v>6.9218098068435E7</c:v>
                </c:pt>
                <c:pt idx="28">
                  <c:v>6.90250546742984E7</c:v>
                </c:pt>
                <c:pt idx="29">
                  <c:v>6.89029879983582E7</c:v>
                </c:pt>
                <c:pt idx="30">
                  <c:v>6.86996283104391E7</c:v>
                </c:pt>
                <c:pt idx="31">
                  <c:v>6.84791212959293E7</c:v>
                </c:pt>
                <c:pt idx="32">
                  <c:v>6.83811958082766E7</c:v>
                </c:pt>
                <c:pt idx="33">
                  <c:v>6.81350043449566E7</c:v>
                </c:pt>
                <c:pt idx="34">
                  <c:v>6.799741763999E7</c:v>
                </c:pt>
                <c:pt idx="35">
                  <c:v>6.78018692481905E7</c:v>
                </c:pt>
                <c:pt idx="36">
                  <c:v>6.76751171280977E7</c:v>
                </c:pt>
                <c:pt idx="37">
                  <c:v>6.75109763533483E7</c:v>
                </c:pt>
                <c:pt idx="38">
                  <c:v>6.72994545034641E7</c:v>
                </c:pt>
                <c:pt idx="39">
                  <c:v>6.71433404961567E7</c:v>
                </c:pt>
                <c:pt idx="40">
                  <c:v>6.69305404992548E7</c:v>
                </c:pt>
                <c:pt idx="41">
                  <c:v>6.67978129398353E7</c:v>
                </c:pt>
                <c:pt idx="42">
                  <c:v>6.66555215546953E7</c:v>
                </c:pt>
                <c:pt idx="43">
                  <c:v>6.64210281083437E7</c:v>
                </c:pt>
                <c:pt idx="44">
                  <c:v>6.62469278382317E7</c:v>
                </c:pt>
                <c:pt idx="45">
                  <c:v>6.61086812248533E7</c:v>
                </c:pt>
                <c:pt idx="46">
                  <c:v>6.59196959633436E7</c:v>
                </c:pt>
                <c:pt idx="47">
                  <c:v>6.57227187222351E7</c:v>
                </c:pt>
                <c:pt idx="48">
                  <c:v>6.55645285523158E7</c:v>
                </c:pt>
                <c:pt idx="49">
                  <c:v>6.54092950779302E7</c:v>
                </c:pt>
                <c:pt idx="50">
                  <c:v>6.52149907916859E7</c:v>
                </c:pt>
                <c:pt idx="51">
                  <c:v>6.5034559350947E7</c:v>
                </c:pt>
                <c:pt idx="52">
                  <c:v>6.48656320290678E7</c:v>
                </c:pt>
                <c:pt idx="53">
                  <c:v>6.46882344069704E7</c:v>
                </c:pt>
                <c:pt idx="54">
                  <c:v>6.45210691521491E7</c:v>
                </c:pt>
                <c:pt idx="55">
                  <c:v>6.43532717751772E7</c:v>
                </c:pt>
                <c:pt idx="56">
                  <c:v>6.41893712442319E7</c:v>
                </c:pt>
                <c:pt idx="57">
                  <c:v>6.40166098896558E7</c:v>
                </c:pt>
                <c:pt idx="58">
                  <c:v>6.38278394089626E7</c:v>
                </c:pt>
                <c:pt idx="59">
                  <c:v>6.36602727997E7</c:v>
                </c:pt>
                <c:pt idx="60">
                  <c:v>6.09288620505828E7</c:v>
                </c:pt>
                <c:pt idx="61">
                  <c:v>6.3298430803176E7</c:v>
                </c:pt>
                <c:pt idx="62">
                  <c:v>6.30998549312253E7</c:v>
                </c:pt>
                <c:pt idx="63">
                  <c:v>6.29228594779162E7</c:v>
                </c:pt>
                <c:pt idx="64">
                  <c:v>6.27432060680953E7</c:v>
                </c:pt>
                <c:pt idx="65">
                  <c:v>6.25996453405802E7</c:v>
                </c:pt>
                <c:pt idx="66">
                  <c:v>6.24195021054251E7</c:v>
                </c:pt>
                <c:pt idx="67">
                  <c:v>6.221841505216E7</c:v>
                </c:pt>
                <c:pt idx="68">
                  <c:v>6.20479962601206E7</c:v>
                </c:pt>
                <c:pt idx="69">
                  <c:v>6.18670530040987E7</c:v>
                </c:pt>
                <c:pt idx="70">
                  <c:v>6.17080133076191E7</c:v>
                </c:pt>
                <c:pt idx="71">
                  <c:v>6.15276069859713E7</c:v>
                </c:pt>
                <c:pt idx="72">
                  <c:v>6.13497018777957E7</c:v>
                </c:pt>
                <c:pt idx="73">
                  <c:v>6.11870260262233E7</c:v>
                </c:pt>
                <c:pt idx="74">
                  <c:v>6.0983720922922E7</c:v>
                </c:pt>
                <c:pt idx="75">
                  <c:v>6.08399395221052E7</c:v>
                </c:pt>
                <c:pt idx="76">
                  <c:v>6.06553410039674E7</c:v>
                </c:pt>
                <c:pt idx="77">
                  <c:v>6.04700816512609E7</c:v>
                </c:pt>
                <c:pt idx="78">
                  <c:v>6.02791302350531E7</c:v>
                </c:pt>
                <c:pt idx="79">
                  <c:v>6.01247036133386E7</c:v>
                </c:pt>
                <c:pt idx="80">
                  <c:v>5.9951273546483E7</c:v>
                </c:pt>
                <c:pt idx="81">
                  <c:v>5.97612757775738E7</c:v>
                </c:pt>
                <c:pt idx="82">
                  <c:v>5.96011717401693E7</c:v>
                </c:pt>
                <c:pt idx="83">
                  <c:v>5.93849461623293E7</c:v>
                </c:pt>
                <c:pt idx="84">
                  <c:v>5.92343948513617E7</c:v>
                </c:pt>
                <c:pt idx="85">
                  <c:v>5.90389515249678E7</c:v>
                </c:pt>
                <c:pt idx="86">
                  <c:v>5.88708198745283E7</c:v>
                </c:pt>
                <c:pt idx="87">
                  <c:v>5.86935076545267E7</c:v>
                </c:pt>
                <c:pt idx="88">
                  <c:v>5.85285496101292E7</c:v>
                </c:pt>
                <c:pt idx="89">
                  <c:v>5.8324564229326E7</c:v>
                </c:pt>
                <c:pt idx="90">
                  <c:v>5.81627699433713E7</c:v>
                </c:pt>
                <c:pt idx="91">
                  <c:v>5.79883988081236E7</c:v>
                </c:pt>
                <c:pt idx="92">
                  <c:v>5.78142953022341E7</c:v>
                </c:pt>
                <c:pt idx="93">
                  <c:v>5.76271124191886E7</c:v>
                </c:pt>
                <c:pt idx="94">
                  <c:v>5.7454093203328E7</c:v>
                </c:pt>
                <c:pt idx="95">
                  <c:v>5.72856751761581E7</c:v>
                </c:pt>
                <c:pt idx="96">
                  <c:v>5.70959361272254E7</c:v>
                </c:pt>
                <c:pt idx="97">
                  <c:v>5.69197226367005E7</c:v>
                </c:pt>
                <c:pt idx="98">
                  <c:v>5.67302625001483E7</c:v>
                </c:pt>
                <c:pt idx="99">
                  <c:v>5.65815092531369E7</c:v>
                </c:pt>
                <c:pt idx="100">
                  <c:v>5.64117170333818E7</c:v>
                </c:pt>
                <c:pt idx="101">
                  <c:v>5.62058180374306E7</c:v>
                </c:pt>
                <c:pt idx="102">
                  <c:v>5.60188307079439E7</c:v>
                </c:pt>
                <c:pt idx="103">
                  <c:v>5.5861671831403E7</c:v>
                </c:pt>
                <c:pt idx="104">
                  <c:v>5.56849906630285E7</c:v>
                </c:pt>
                <c:pt idx="105">
                  <c:v>5.55084609587951E7</c:v>
                </c:pt>
                <c:pt idx="106">
                  <c:v>5.53466242988777E7</c:v>
                </c:pt>
                <c:pt idx="107">
                  <c:v>5.51560988998973E7</c:v>
                </c:pt>
                <c:pt idx="108">
                  <c:v>5.49702545904432E7</c:v>
                </c:pt>
                <c:pt idx="109">
                  <c:v>5.4775200196834E7</c:v>
                </c:pt>
                <c:pt idx="110">
                  <c:v>5.45984763667817E7</c:v>
                </c:pt>
                <c:pt idx="111">
                  <c:v>5.4439041531564E7</c:v>
                </c:pt>
                <c:pt idx="112">
                  <c:v>5.42806613214924E7</c:v>
                </c:pt>
                <c:pt idx="113">
                  <c:v>5.40830574339614E7</c:v>
                </c:pt>
                <c:pt idx="114">
                  <c:v>5.39266283946018E7</c:v>
                </c:pt>
                <c:pt idx="115">
                  <c:v>5.37372516458144E7</c:v>
                </c:pt>
                <c:pt idx="116">
                  <c:v>5.35363278935921E7</c:v>
                </c:pt>
                <c:pt idx="117">
                  <c:v>5.33749991341646E7</c:v>
                </c:pt>
                <c:pt idx="118">
                  <c:v>5.32199928651847E7</c:v>
                </c:pt>
                <c:pt idx="119">
                  <c:v>5.30305796718252E7</c:v>
                </c:pt>
                <c:pt idx="120">
                  <c:v>5.28620283492774E7</c:v>
                </c:pt>
                <c:pt idx="121">
                  <c:v>5.26552642945701E7</c:v>
                </c:pt>
                <c:pt idx="122">
                  <c:v>5.24992921559577E7</c:v>
                </c:pt>
                <c:pt idx="123">
                  <c:v>5.23283766728398E7</c:v>
                </c:pt>
                <c:pt idx="124">
                  <c:v>5.21375572050955E7</c:v>
                </c:pt>
                <c:pt idx="125">
                  <c:v>5.19670827129152E7</c:v>
                </c:pt>
                <c:pt idx="126">
                  <c:v>5.17889498568388E7</c:v>
                </c:pt>
                <c:pt idx="127">
                  <c:v>5.16214326993272E7</c:v>
                </c:pt>
                <c:pt idx="128">
                  <c:v>5.14157799324813E7</c:v>
                </c:pt>
                <c:pt idx="129">
                  <c:v>5.12596160697906E7</c:v>
                </c:pt>
                <c:pt idx="130">
                  <c:v>5.10743859044859E7</c:v>
                </c:pt>
                <c:pt idx="131">
                  <c:v>5.09094828599743E7</c:v>
                </c:pt>
                <c:pt idx="132">
                  <c:v>5.07123734177586E7</c:v>
                </c:pt>
                <c:pt idx="133">
                  <c:v>5.05316712243323E7</c:v>
                </c:pt>
                <c:pt idx="134">
                  <c:v>5.03578662069255E7</c:v>
                </c:pt>
                <c:pt idx="135">
                  <c:v>5.01997107491193E7</c:v>
                </c:pt>
                <c:pt idx="136">
                  <c:v>5.00134296981118E7</c:v>
                </c:pt>
                <c:pt idx="137">
                  <c:v>4.9846630600818E7</c:v>
                </c:pt>
                <c:pt idx="138">
                  <c:v>4.96400219000432E7</c:v>
                </c:pt>
                <c:pt idx="139">
                  <c:v>4.94901773341564E7</c:v>
                </c:pt>
                <c:pt idx="140">
                  <c:v>4.9306717118453E7</c:v>
                </c:pt>
                <c:pt idx="141">
                  <c:v>4.91200971533496E7</c:v>
                </c:pt>
                <c:pt idx="142">
                  <c:v>4.89327754446956E7</c:v>
                </c:pt>
                <c:pt idx="143">
                  <c:v>4.87799552007039E7</c:v>
                </c:pt>
                <c:pt idx="144">
                  <c:v>4.85971730281949E7</c:v>
                </c:pt>
                <c:pt idx="145">
                  <c:v>4.83987111981233E7</c:v>
                </c:pt>
                <c:pt idx="146">
                  <c:v>4.82370345114671E7</c:v>
                </c:pt>
                <c:pt idx="147">
                  <c:v>4.80655499237419E7</c:v>
                </c:pt>
                <c:pt idx="148">
                  <c:v>4.78703551033965E7</c:v>
                </c:pt>
                <c:pt idx="149">
                  <c:v>4.76983518242254E7</c:v>
                </c:pt>
                <c:pt idx="150">
                  <c:v>4.75324812264683E7</c:v>
                </c:pt>
                <c:pt idx="151">
                  <c:v>4.73348190958385E7</c:v>
                </c:pt>
                <c:pt idx="152">
                  <c:v>4.71649933405702E7</c:v>
                </c:pt>
                <c:pt idx="153">
                  <c:v>4.69836226833694E7</c:v>
                </c:pt>
                <c:pt idx="154">
                  <c:v>4.68181698716587E7</c:v>
                </c:pt>
                <c:pt idx="155">
                  <c:v>4.66390544972945E7</c:v>
                </c:pt>
                <c:pt idx="156">
                  <c:v>4.64587688642819E7</c:v>
                </c:pt>
                <c:pt idx="157">
                  <c:v>4.62717992194784E7</c:v>
                </c:pt>
                <c:pt idx="158">
                  <c:v>4.60948444201212E7</c:v>
                </c:pt>
                <c:pt idx="159">
                  <c:v>4.59238548281217E7</c:v>
                </c:pt>
                <c:pt idx="160">
                  <c:v>4.57351629916761E7</c:v>
                </c:pt>
                <c:pt idx="161">
                  <c:v>4.55629447639377E7</c:v>
                </c:pt>
                <c:pt idx="162">
                  <c:v>4.5381442637337E7</c:v>
                </c:pt>
                <c:pt idx="163">
                  <c:v>4.52051302536991E7</c:v>
                </c:pt>
                <c:pt idx="164">
                  <c:v>4.50389641805967E7</c:v>
                </c:pt>
                <c:pt idx="165">
                  <c:v>4.48586388273836E7</c:v>
                </c:pt>
                <c:pt idx="166">
                  <c:v>4.46803703725219E7</c:v>
                </c:pt>
                <c:pt idx="167">
                  <c:v>4.44911183395098E7</c:v>
                </c:pt>
                <c:pt idx="168">
                  <c:v>4.43090840215931E7</c:v>
                </c:pt>
                <c:pt idx="169">
                  <c:v>4.41340359738057E7</c:v>
                </c:pt>
                <c:pt idx="170">
                  <c:v>4.39609209449413E7</c:v>
                </c:pt>
                <c:pt idx="171">
                  <c:v>4.37907462936622E7</c:v>
                </c:pt>
                <c:pt idx="172">
                  <c:v>4.36121573660508E7</c:v>
                </c:pt>
                <c:pt idx="173">
                  <c:v>4.34249125991001E7</c:v>
                </c:pt>
                <c:pt idx="174">
                  <c:v>4.325146727474E7</c:v>
                </c:pt>
                <c:pt idx="175">
                  <c:v>4.30644623020475E7</c:v>
                </c:pt>
                <c:pt idx="176">
                  <c:v>4.28888188322487E7</c:v>
                </c:pt>
                <c:pt idx="177">
                  <c:v>4.27266388644549E7</c:v>
                </c:pt>
                <c:pt idx="178">
                  <c:v>4.25363591233045E7</c:v>
                </c:pt>
                <c:pt idx="179">
                  <c:v>4.23688095102153E7</c:v>
                </c:pt>
                <c:pt idx="180">
                  <c:v>4.21878870816044E7</c:v>
                </c:pt>
                <c:pt idx="181">
                  <c:v>4.20029313397125E7</c:v>
                </c:pt>
                <c:pt idx="182">
                  <c:v>4.1827391974018E7</c:v>
                </c:pt>
                <c:pt idx="183">
                  <c:v>4.16527142789717E7</c:v>
                </c:pt>
                <c:pt idx="184">
                  <c:v>4.14757100846505E7</c:v>
                </c:pt>
                <c:pt idx="185">
                  <c:v>4.12905980142611E7</c:v>
                </c:pt>
                <c:pt idx="186">
                  <c:v>4.11072384822737E7</c:v>
                </c:pt>
                <c:pt idx="187">
                  <c:v>4.09329781890751E7</c:v>
                </c:pt>
                <c:pt idx="188">
                  <c:v>4.07551979185883E7</c:v>
                </c:pt>
                <c:pt idx="189">
                  <c:v>4.05816002693708E7</c:v>
                </c:pt>
                <c:pt idx="190">
                  <c:v>4.04005556025258E7</c:v>
                </c:pt>
                <c:pt idx="191">
                  <c:v>4.02357932159387E7</c:v>
                </c:pt>
                <c:pt idx="192">
                  <c:v>4.0058303145213E7</c:v>
                </c:pt>
                <c:pt idx="193">
                  <c:v>3.98735366311041E7</c:v>
                </c:pt>
                <c:pt idx="194">
                  <c:v>3.96905217497252E7</c:v>
                </c:pt>
                <c:pt idx="195">
                  <c:v>3.95158335109309E7</c:v>
                </c:pt>
                <c:pt idx="196">
                  <c:v>3.93351392678494E7</c:v>
                </c:pt>
                <c:pt idx="197">
                  <c:v>3.91501149746739E7</c:v>
                </c:pt>
                <c:pt idx="198">
                  <c:v>3.89714127902586E7</c:v>
                </c:pt>
                <c:pt idx="199">
                  <c:v>3.8795495583781E7</c:v>
                </c:pt>
                <c:pt idx="200">
                  <c:v>3.86149645658559E7</c:v>
                </c:pt>
                <c:pt idx="201">
                  <c:v>3.84437789828607E7</c:v>
                </c:pt>
                <c:pt idx="202">
                  <c:v>3.82592957814717E7</c:v>
                </c:pt>
                <c:pt idx="203">
                  <c:v>3.80891227088299E7</c:v>
                </c:pt>
                <c:pt idx="204">
                  <c:v>3.79140566583769E7</c:v>
                </c:pt>
                <c:pt idx="205">
                  <c:v>3.77320644701973E7</c:v>
                </c:pt>
                <c:pt idx="206">
                  <c:v>3.75578513117125E7</c:v>
                </c:pt>
                <c:pt idx="207">
                  <c:v>3.73776813106197E7</c:v>
                </c:pt>
                <c:pt idx="208">
                  <c:v>3.71999709650025E7</c:v>
                </c:pt>
                <c:pt idx="209">
                  <c:v>3.70109113616369E7</c:v>
                </c:pt>
                <c:pt idx="210">
                  <c:v>3.68379710429866E7</c:v>
                </c:pt>
                <c:pt idx="211">
                  <c:v>3.66500013595277E7</c:v>
                </c:pt>
                <c:pt idx="212">
                  <c:v>3.64700014829347E7</c:v>
                </c:pt>
                <c:pt idx="213">
                  <c:v>3.62996346989243E7</c:v>
                </c:pt>
                <c:pt idx="214">
                  <c:v>3.61189560751636E7</c:v>
                </c:pt>
                <c:pt idx="215">
                  <c:v>3.59454166184896E7</c:v>
                </c:pt>
                <c:pt idx="216">
                  <c:v>3.57510064813154E7</c:v>
                </c:pt>
                <c:pt idx="217">
                  <c:v>3.55764316745843E7</c:v>
                </c:pt>
                <c:pt idx="218">
                  <c:v>3.54039220307754E7</c:v>
                </c:pt>
                <c:pt idx="219">
                  <c:v>3.52135150681404E7</c:v>
                </c:pt>
                <c:pt idx="220">
                  <c:v>3.50406270652494E7</c:v>
                </c:pt>
                <c:pt idx="221">
                  <c:v>3.48580802287905E7</c:v>
                </c:pt>
                <c:pt idx="222">
                  <c:v>3.46751033158908E7</c:v>
                </c:pt>
                <c:pt idx="223">
                  <c:v>3.44989076703666E7</c:v>
                </c:pt>
                <c:pt idx="224">
                  <c:v>3.43248177680465E7</c:v>
                </c:pt>
                <c:pt idx="225">
                  <c:v>3.41509031809433E7</c:v>
                </c:pt>
                <c:pt idx="226">
                  <c:v>3.39584139088204E7</c:v>
                </c:pt>
                <c:pt idx="227">
                  <c:v>3.37815128179078E7</c:v>
                </c:pt>
                <c:pt idx="228">
                  <c:v>3.36086243165989E7</c:v>
                </c:pt>
                <c:pt idx="229">
                  <c:v>3.34315157426593E7</c:v>
                </c:pt>
                <c:pt idx="230">
                  <c:v>3.32481984883053E7</c:v>
                </c:pt>
                <c:pt idx="231">
                  <c:v>3.30698461123432E7</c:v>
                </c:pt>
                <c:pt idx="232">
                  <c:v>3.28862140865539E7</c:v>
                </c:pt>
                <c:pt idx="233">
                  <c:v>3.27065494459325E7</c:v>
                </c:pt>
                <c:pt idx="234">
                  <c:v>3.2530749720403E7</c:v>
                </c:pt>
                <c:pt idx="235">
                  <c:v>3.23544387410618E7</c:v>
                </c:pt>
                <c:pt idx="236">
                  <c:v>3.21735108055351E7</c:v>
                </c:pt>
                <c:pt idx="237">
                  <c:v>3.19929495869213E7</c:v>
                </c:pt>
                <c:pt idx="238">
                  <c:v>3.18175542894872E7</c:v>
                </c:pt>
                <c:pt idx="239">
                  <c:v>3.16358871383437E7</c:v>
                </c:pt>
                <c:pt idx="240">
                  <c:v>3.14581845487244E7</c:v>
                </c:pt>
                <c:pt idx="241">
                  <c:v>3.12781357359868E7</c:v>
                </c:pt>
                <c:pt idx="242">
                  <c:v>3.1102311289139E7</c:v>
                </c:pt>
                <c:pt idx="243">
                  <c:v>3.0934418895834E7</c:v>
                </c:pt>
                <c:pt idx="244">
                  <c:v>3.07498193474638E7</c:v>
                </c:pt>
                <c:pt idx="245">
                  <c:v>3.05693636892526E7</c:v>
                </c:pt>
                <c:pt idx="246">
                  <c:v>3.03937649573249E7</c:v>
                </c:pt>
                <c:pt idx="247">
                  <c:v>3.0214120180126E7</c:v>
                </c:pt>
                <c:pt idx="248">
                  <c:v>3.00304523162612E7</c:v>
                </c:pt>
                <c:pt idx="249">
                  <c:v>2.98540422561491E7</c:v>
                </c:pt>
                <c:pt idx="250">
                  <c:v>2.9678016338428E7</c:v>
                </c:pt>
                <c:pt idx="251">
                  <c:v>2.94955157479951E7</c:v>
                </c:pt>
                <c:pt idx="252">
                  <c:v>2.93117395147306E7</c:v>
                </c:pt>
                <c:pt idx="253">
                  <c:v>2.9140749771474E7</c:v>
                </c:pt>
                <c:pt idx="254">
                  <c:v>2.89599530082501E7</c:v>
                </c:pt>
                <c:pt idx="255">
                  <c:v>2.8775101889285E7</c:v>
                </c:pt>
                <c:pt idx="256">
                  <c:v>2.85995612935915E7</c:v>
                </c:pt>
                <c:pt idx="257">
                  <c:v>2.84221424738151E7</c:v>
                </c:pt>
                <c:pt idx="258">
                  <c:v>2.82471518425357E7</c:v>
                </c:pt>
                <c:pt idx="259">
                  <c:v>2.80624196665896E7</c:v>
                </c:pt>
                <c:pt idx="260">
                  <c:v>2.7888351705569E7</c:v>
                </c:pt>
                <c:pt idx="261">
                  <c:v>2.77128407556311E7</c:v>
                </c:pt>
                <c:pt idx="262">
                  <c:v>2.75331483222591E7</c:v>
                </c:pt>
                <c:pt idx="263">
                  <c:v>2.73657130518491E7</c:v>
                </c:pt>
                <c:pt idx="264">
                  <c:v>2.71766372829505E7</c:v>
                </c:pt>
                <c:pt idx="265">
                  <c:v>2.70064964090258E7</c:v>
                </c:pt>
                <c:pt idx="266">
                  <c:v>2.68224796757437E7</c:v>
                </c:pt>
                <c:pt idx="267">
                  <c:v>2.66574159481707E7</c:v>
                </c:pt>
                <c:pt idx="268">
                  <c:v>2.64712674657933E7</c:v>
                </c:pt>
                <c:pt idx="269">
                  <c:v>2.62943130840224E7</c:v>
                </c:pt>
                <c:pt idx="270">
                  <c:v>2.6124649062709E7</c:v>
                </c:pt>
                <c:pt idx="271">
                  <c:v>2.59314238502113E7</c:v>
                </c:pt>
                <c:pt idx="272">
                  <c:v>2.57595914281303E7</c:v>
                </c:pt>
                <c:pt idx="273">
                  <c:v>2.55960553458999E7</c:v>
                </c:pt>
                <c:pt idx="274">
                  <c:v>2.53995222042151E7</c:v>
                </c:pt>
                <c:pt idx="275">
                  <c:v>2.52381728950591E7</c:v>
                </c:pt>
                <c:pt idx="276">
                  <c:v>2.50617034367384E7</c:v>
                </c:pt>
                <c:pt idx="277">
                  <c:v>2.48846643048711E7</c:v>
                </c:pt>
                <c:pt idx="278">
                  <c:v>2.47123576486293E7</c:v>
                </c:pt>
                <c:pt idx="279">
                  <c:v>2.45169469865681E7</c:v>
                </c:pt>
                <c:pt idx="280">
                  <c:v>2.43413428961145E7</c:v>
                </c:pt>
                <c:pt idx="281">
                  <c:v>2.4181086577809E7</c:v>
                </c:pt>
                <c:pt idx="282">
                  <c:v>2.39879987402626E7</c:v>
                </c:pt>
                <c:pt idx="283">
                  <c:v>2.38131540760629E7</c:v>
                </c:pt>
                <c:pt idx="284">
                  <c:v>2.36308513496609E7</c:v>
                </c:pt>
                <c:pt idx="285">
                  <c:v>2.34639858138877E7</c:v>
                </c:pt>
                <c:pt idx="286">
                  <c:v>2.32801800267593E7</c:v>
                </c:pt>
                <c:pt idx="287">
                  <c:v>2.31066745855913E7</c:v>
                </c:pt>
                <c:pt idx="288">
                  <c:v>2.29285685651703E7</c:v>
                </c:pt>
                <c:pt idx="289">
                  <c:v>2.2757576096295E7</c:v>
                </c:pt>
                <c:pt idx="290">
                  <c:v>2.2579482004012E7</c:v>
                </c:pt>
                <c:pt idx="291">
                  <c:v>2.24079430953379E7</c:v>
                </c:pt>
                <c:pt idx="292">
                  <c:v>2.22168244960526E7</c:v>
                </c:pt>
                <c:pt idx="293">
                  <c:v>2.20527597946671E7</c:v>
                </c:pt>
                <c:pt idx="294">
                  <c:v>2.1868300588695E7</c:v>
                </c:pt>
                <c:pt idx="295">
                  <c:v>2.16868461648244E7</c:v>
                </c:pt>
                <c:pt idx="296">
                  <c:v>2.1519630660077E7</c:v>
                </c:pt>
                <c:pt idx="297">
                  <c:v>2.13377554952227E7</c:v>
                </c:pt>
                <c:pt idx="298">
                  <c:v>2.11553717608484E7</c:v>
                </c:pt>
                <c:pt idx="299">
                  <c:v>2.09833419507462E7</c:v>
                </c:pt>
                <c:pt idx="300">
                  <c:v>2.08039175213404E7</c:v>
                </c:pt>
                <c:pt idx="301">
                  <c:v>2.06266607349963E7</c:v>
                </c:pt>
                <c:pt idx="302">
                  <c:v>2.04443656269144E7</c:v>
                </c:pt>
                <c:pt idx="303">
                  <c:v>2.02672594813279E7</c:v>
                </c:pt>
                <c:pt idx="304">
                  <c:v>2.00969439689085E7</c:v>
                </c:pt>
                <c:pt idx="305">
                  <c:v>1.99176553191315E7</c:v>
                </c:pt>
                <c:pt idx="306">
                  <c:v>1.97431355830917E7</c:v>
                </c:pt>
                <c:pt idx="307">
                  <c:v>1.95607014182458E7</c:v>
                </c:pt>
                <c:pt idx="308">
                  <c:v>1.93921629527862E7</c:v>
                </c:pt>
                <c:pt idx="309">
                  <c:v>1.92126145851529E7</c:v>
                </c:pt>
                <c:pt idx="310">
                  <c:v>1.90299250773785E7</c:v>
                </c:pt>
                <c:pt idx="311">
                  <c:v>1.88519369279495E7</c:v>
                </c:pt>
                <c:pt idx="312">
                  <c:v>1.86694802746844E7</c:v>
                </c:pt>
                <c:pt idx="313">
                  <c:v>1.84921290259478E7</c:v>
                </c:pt>
                <c:pt idx="314">
                  <c:v>1.83201445523283E7</c:v>
                </c:pt>
                <c:pt idx="315">
                  <c:v>1.81395808565284E7</c:v>
                </c:pt>
                <c:pt idx="316">
                  <c:v>1.79658481422318E7</c:v>
                </c:pt>
                <c:pt idx="317">
                  <c:v>1.77924053402497E7</c:v>
                </c:pt>
                <c:pt idx="318">
                  <c:v>1.76110144997051E7</c:v>
                </c:pt>
                <c:pt idx="319">
                  <c:v>1.74316052094491E7</c:v>
                </c:pt>
                <c:pt idx="320">
                  <c:v>1.72581317355561E7</c:v>
                </c:pt>
                <c:pt idx="321">
                  <c:v>1.70770325501419E7</c:v>
                </c:pt>
                <c:pt idx="322">
                  <c:v>1.69035523480183E7</c:v>
                </c:pt>
                <c:pt idx="323">
                  <c:v>1.67208724775195E7</c:v>
                </c:pt>
                <c:pt idx="324">
                  <c:v>1.65401720244871E7</c:v>
                </c:pt>
                <c:pt idx="325">
                  <c:v>1.63658119934067E7</c:v>
                </c:pt>
                <c:pt idx="326">
                  <c:v>1.61885724847363E7</c:v>
                </c:pt>
                <c:pt idx="327">
                  <c:v>1.60102211637921E7</c:v>
                </c:pt>
                <c:pt idx="328">
                  <c:v>1.58350418501045E7</c:v>
                </c:pt>
                <c:pt idx="329">
                  <c:v>1.56654870708272E7</c:v>
                </c:pt>
                <c:pt idx="330">
                  <c:v>1.54852527617326E7</c:v>
                </c:pt>
                <c:pt idx="331">
                  <c:v>1.53017951358968E7</c:v>
                </c:pt>
                <c:pt idx="332">
                  <c:v>1.51253022199281E7</c:v>
                </c:pt>
                <c:pt idx="333">
                  <c:v>1.49523122213726E7</c:v>
                </c:pt>
                <c:pt idx="334">
                  <c:v>1.47742164732701E7</c:v>
                </c:pt>
                <c:pt idx="335">
                  <c:v>1.45957282319493E7</c:v>
                </c:pt>
                <c:pt idx="336">
                  <c:v>1.44163906000657E7</c:v>
                </c:pt>
                <c:pt idx="337">
                  <c:v>1.4245451238569E7</c:v>
                </c:pt>
                <c:pt idx="338">
                  <c:v>1.40616486568452E7</c:v>
                </c:pt>
                <c:pt idx="339">
                  <c:v>1.38830873745047E7</c:v>
                </c:pt>
                <c:pt idx="340">
                  <c:v>1.37048697161567E7</c:v>
                </c:pt>
                <c:pt idx="341">
                  <c:v>1.35287007320056E7</c:v>
                </c:pt>
                <c:pt idx="342">
                  <c:v>1.33500897812406E7</c:v>
                </c:pt>
                <c:pt idx="343">
                  <c:v>1.31714886055287E7</c:v>
                </c:pt>
                <c:pt idx="344">
                  <c:v>1.299398993533E7</c:v>
                </c:pt>
                <c:pt idx="345">
                  <c:v>1.28166028215064E7</c:v>
                </c:pt>
                <c:pt idx="346">
                  <c:v>1.26398703668771E7</c:v>
                </c:pt>
                <c:pt idx="347">
                  <c:v>1.24606650532681E7</c:v>
                </c:pt>
                <c:pt idx="348">
                  <c:v>1.22834586603461E7</c:v>
                </c:pt>
                <c:pt idx="349">
                  <c:v>1.2102236382261E7</c:v>
                </c:pt>
                <c:pt idx="350">
                  <c:v>1.19287023439325E7</c:v>
                </c:pt>
                <c:pt idx="351">
                  <c:v>1.17481607839938E7</c:v>
                </c:pt>
                <c:pt idx="352">
                  <c:v>1.15691484051603E7</c:v>
                </c:pt>
                <c:pt idx="353">
                  <c:v>1.13906327286026E7</c:v>
                </c:pt>
                <c:pt idx="354">
                  <c:v>1.11821075358595E7</c:v>
                </c:pt>
                <c:pt idx="355">
                  <c:v>1.1013218844667E7</c:v>
                </c:pt>
                <c:pt idx="356">
                  <c:v>1.08510803512633E7</c:v>
                </c:pt>
                <c:pt idx="357">
                  <c:v>1.0666056305069E7</c:v>
                </c:pt>
                <c:pt idx="358">
                  <c:v>1.04883768699389E7</c:v>
                </c:pt>
                <c:pt idx="359">
                  <c:v>1.03067759618472E7</c:v>
                </c:pt>
                <c:pt idx="360">
                  <c:v>1.0124198756721E7</c:v>
                </c:pt>
                <c:pt idx="361">
                  <c:v>9.94133819087422E6</c:v>
                </c:pt>
                <c:pt idx="362">
                  <c:v>9.75852648143542E6</c:v>
                </c:pt>
                <c:pt idx="363">
                  <c:v>9.58240553878951E6</c:v>
                </c:pt>
                <c:pt idx="364">
                  <c:v>9.39816073156702E6</c:v>
                </c:pt>
                <c:pt idx="365">
                  <c:v>9.21447288295436E6</c:v>
                </c:pt>
                <c:pt idx="366">
                  <c:v>8.99788619765973E6</c:v>
                </c:pt>
                <c:pt idx="367">
                  <c:v>8.85125967096305E6</c:v>
                </c:pt>
                <c:pt idx="368">
                  <c:v>8.6552752386427E6</c:v>
                </c:pt>
                <c:pt idx="369">
                  <c:v>8.49568109056485E6</c:v>
                </c:pt>
                <c:pt idx="370">
                  <c:v>8.31937748125791E6</c:v>
                </c:pt>
                <c:pt idx="371">
                  <c:v>8.13478029204667E6</c:v>
                </c:pt>
                <c:pt idx="372">
                  <c:v>7.95946710110581E6</c:v>
                </c:pt>
                <c:pt idx="373">
                  <c:v>7.78547335512817E6</c:v>
                </c:pt>
                <c:pt idx="374">
                  <c:v>7.60680073655558E6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330912"/>
        <c:axId val="-888248320"/>
      </c:scatterChart>
      <c:valAx>
        <c:axId val="-8843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Total ETH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Supply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248320"/>
        <c:crosses val="autoZero"/>
        <c:crossBetween val="midCat"/>
      </c:valAx>
      <c:valAx>
        <c:axId val="-88824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>
                    <a:solidFill>
                      <a:schemeClr val="tx1"/>
                    </a:solidFill>
                  </a:rPr>
                  <a:t>Total DAI 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3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Supply of DAI on ETH Market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VIII'!$B$25:$B$399</c:f>
              <c:numCache>
                <c:formatCode>General</c:formatCode>
                <c:ptCount val="375"/>
                <c:pt idx="0">
                  <c:v>114.035042696351</c:v>
                </c:pt>
                <c:pt idx="1">
                  <c:v>120.2796188300151</c:v>
                </c:pt>
                <c:pt idx="2">
                  <c:v>110.1366738430841</c:v>
                </c:pt>
                <c:pt idx="3">
                  <c:v>110.6497489456738</c:v>
                </c:pt>
                <c:pt idx="4">
                  <c:v>113.7012236436934</c:v>
                </c:pt>
                <c:pt idx="5">
                  <c:v>116.0204930544107</c:v>
                </c:pt>
                <c:pt idx="6">
                  <c:v>124.1593061945633</c:v>
                </c:pt>
                <c:pt idx="7">
                  <c:v>123.3814054531854</c:v>
                </c:pt>
                <c:pt idx="8">
                  <c:v>139.9857485229558</c:v>
                </c:pt>
                <c:pt idx="9">
                  <c:v>149.3593572623587</c:v>
                </c:pt>
                <c:pt idx="10">
                  <c:v>138.7098511642241</c:v>
                </c:pt>
                <c:pt idx="11">
                  <c:v>153.8632637549292</c:v>
                </c:pt>
                <c:pt idx="12">
                  <c:v>158.9983802629929</c:v>
                </c:pt>
                <c:pt idx="13">
                  <c:v>183.2071548266783</c:v>
                </c:pt>
                <c:pt idx="14">
                  <c:v>232.1295473031144</c:v>
                </c:pt>
                <c:pt idx="15">
                  <c:v>252.1507384643168</c:v>
                </c:pt>
                <c:pt idx="16">
                  <c:v>264.5818550952727</c:v>
                </c:pt>
                <c:pt idx="17">
                  <c:v>281.5017542552056</c:v>
                </c:pt>
                <c:pt idx="18">
                  <c:v>299.9525335636565</c:v>
                </c:pt>
                <c:pt idx="19">
                  <c:v>302.3796968333697</c:v>
                </c:pt>
                <c:pt idx="20">
                  <c:v>307.7141000223272</c:v>
                </c:pt>
                <c:pt idx="21">
                  <c:v>311.7670693044614</c:v>
                </c:pt>
                <c:pt idx="22">
                  <c:v>315.7517592535651</c:v>
                </c:pt>
                <c:pt idx="23">
                  <c:v>312.5834575482821</c:v>
                </c:pt>
                <c:pt idx="24">
                  <c:v>303.0572572583235</c:v>
                </c:pt>
                <c:pt idx="25">
                  <c:v>300.9656781721185</c:v>
                </c:pt>
                <c:pt idx="26">
                  <c:v>302.0058386093374</c:v>
                </c:pt>
                <c:pt idx="27">
                  <c:v>304.6981588269956</c:v>
                </c:pt>
                <c:pt idx="28">
                  <c:v>311.522692129911</c:v>
                </c:pt>
                <c:pt idx="29">
                  <c:v>313.1320406096718</c:v>
                </c:pt>
                <c:pt idx="30">
                  <c:v>228.3261075583035</c:v>
                </c:pt>
                <c:pt idx="31">
                  <c:v>192.3998716682447</c:v>
                </c:pt>
                <c:pt idx="32">
                  <c:v>198.3553513200957</c:v>
                </c:pt>
                <c:pt idx="33">
                  <c:v>204.227484345882</c:v>
                </c:pt>
                <c:pt idx="34">
                  <c:v>204.8387128414973</c:v>
                </c:pt>
                <c:pt idx="35">
                  <c:v>217.9676471799991</c:v>
                </c:pt>
                <c:pt idx="36">
                  <c:v>217.6776086337038</c:v>
                </c:pt>
                <c:pt idx="37">
                  <c:v>220.6130965251799</c:v>
                </c:pt>
                <c:pt idx="38">
                  <c:v>224.2605458441633</c:v>
                </c:pt>
                <c:pt idx="39">
                  <c:v>234.9576541574453</c:v>
                </c:pt>
                <c:pt idx="40">
                  <c:v>256.4569294161839</c:v>
                </c:pt>
                <c:pt idx="41">
                  <c:v>259.7181872132502</c:v>
                </c:pt>
                <c:pt idx="42">
                  <c:v>167.0106589748044</c:v>
                </c:pt>
                <c:pt idx="43">
                  <c:v>159.9026759239705</c:v>
                </c:pt>
                <c:pt idx="44">
                  <c:v>143.753747091627</c:v>
                </c:pt>
                <c:pt idx="45">
                  <c:v>162.2539074214458</c:v>
                </c:pt>
                <c:pt idx="46">
                  <c:v>161.6669034661986</c:v>
                </c:pt>
                <c:pt idx="47">
                  <c:v>54.33256680576312</c:v>
                </c:pt>
                <c:pt idx="48">
                  <c:v>22.37242643321611</c:v>
                </c:pt>
                <c:pt idx="49">
                  <c:v>21.54630154234951</c:v>
                </c:pt>
                <c:pt idx="50">
                  <c:v>25.86185248372919</c:v>
                </c:pt>
                <c:pt idx="51">
                  <c:v>63.51614971697813</c:v>
                </c:pt>
                <c:pt idx="52">
                  <c:v>84.51118604530756</c:v>
                </c:pt>
                <c:pt idx="53">
                  <c:v>95.14984585016657</c:v>
                </c:pt>
                <c:pt idx="54">
                  <c:v>95.88753945473979</c:v>
                </c:pt>
                <c:pt idx="55">
                  <c:v>95.48427125854425</c:v>
                </c:pt>
                <c:pt idx="56">
                  <c:v>94.7314349112771</c:v>
                </c:pt>
                <c:pt idx="57">
                  <c:v>106.3504446525807</c:v>
                </c:pt>
                <c:pt idx="58">
                  <c:v>104.1285359393707</c:v>
                </c:pt>
                <c:pt idx="59">
                  <c:v>112.8926800008409</c:v>
                </c:pt>
                <c:pt idx="60">
                  <c:v>119.105774341231</c:v>
                </c:pt>
                <c:pt idx="61">
                  <c:v>128.7834746071115</c:v>
                </c:pt>
                <c:pt idx="62">
                  <c:v>133.6426197447463</c:v>
                </c:pt>
                <c:pt idx="63">
                  <c:v>135.8075269102467</c:v>
                </c:pt>
                <c:pt idx="64">
                  <c:v>136.701260659775</c:v>
                </c:pt>
                <c:pt idx="65">
                  <c:v>143.3692994090817</c:v>
                </c:pt>
                <c:pt idx="66">
                  <c:v>142.2935023071186</c:v>
                </c:pt>
                <c:pt idx="67">
                  <c:v>143.5216016291359</c:v>
                </c:pt>
                <c:pt idx="68">
                  <c:v>143.7641099277554</c:v>
                </c:pt>
                <c:pt idx="69">
                  <c:v>153.1134703469615</c:v>
                </c:pt>
                <c:pt idx="70">
                  <c:v>154.9506736434921</c:v>
                </c:pt>
                <c:pt idx="71">
                  <c:v>157.6129062707273</c:v>
                </c:pt>
                <c:pt idx="72">
                  <c:v>161.0265076132716</c:v>
                </c:pt>
                <c:pt idx="73">
                  <c:v>165.7925701068492</c:v>
                </c:pt>
                <c:pt idx="74">
                  <c:v>170.0753596485905</c:v>
                </c:pt>
                <c:pt idx="75">
                  <c:v>201.0731847408747</c:v>
                </c:pt>
                <c:pt idx="76">
                  <c:v>199.0184879383853</c:v>
                </c:pt>
                <c:pt idx="77">
                  <c:v>195.3487469304394</c:v>
                </c:pt>
                <c:pt idx="78">
                  <c:v>199.6119342046293</c:v>
                </c:pt>
                <c:pt idx="79">
                  <c:v>199.929564482268</c:v>
                </c:pt>
                <c:pt idx="80">
                  <c:v>201.841230142132</c:v>
                </c:pt>
                <c:pt idx="81">
                  <c:v>204.6618614716683</c:v>
                </c:pt>
                <c:pt idx="82">
                  <c:v>205.5061937391212</c:v>
                </c:pt>
                <c:pt idx="83">
                  <c:v>226.0673735113343</c:v>
                </c:pt>
                <c:pt idx="84">
                  <c:v>227.6250180058211</c:v>
                </c:pt>
                <c:pt idx="85">
                  <c:v>229.2230222875642</c:v>
                </c:pt>
                <c:pt idx="86">
                  <c:v>238.0400308484019</c:v>
                </c:pt>
                <c:pt idx="87">
                  <c:v>238.3134477869105</c:v>
                </c:pt>
                <c:pt idx="88">
                  <c:v>240.6245353137783</c:v>
                </c:pt>
                <c:pt idx="89">
                  <c:v>243.5196323578664</c:v>
                </c:pt>
                <c:pt idx="90">
                  <c:v>252.2090539467466</c:v>
                </c:pt>
                <c:pt idx="91">
                  <c:v>256.8791942229468</c:v>
                </c:pt>
                <c:pt idx="92">
                  <c:v>260.2369311901288</c:v>
                </c:pt>
                <c:pt idx="93">
                  <c:v>269.4235734245821</c:v>
                </c:pt>
                <c:pt idx="94">
                  <c:v>277.0517795703772</c:v>
                </c:pt>
                <c:pt idx="95">
                  <c:v>283.551828631926</c:v>
                </c:pt>
                <c:pt idx="96">
                  <c:v>287.3965146312165</c:v>
                </c:pt>
                <c:pt idx="97">
                  <c:v>290.5970105870063</c:v>
                </c:pt>
                <c:pt idx="98">
                  <c:v>292.6979837706689</c:v>
                </c:pt>
                <c:pt idx="99">
                  <c:v>292.680921597958</c:v>
                </c:pt>
                <c:pt idx="100">
                  <c:v>293.507793834999</c:v>
                </c:pt>
                <c:pt idx="101">
                  <c:v>295.3128898329906</c:v>
                </c:pt>
                <c:pt idx="102">
                  <c:v>296.9632067123978</c:v>
                </c:pt>
                <c:pt idx="103">
                  <c:v>299.5539157445013</c:v>
                </c:pt>
                <c:pt idx="104">
                  <c:v>312.784064683562</c:v>
                </c:pt>
                <c:pt idx="105">
                  <c:v>314.8563628098632</c:v>
                </c:pt>
                <c:pt idx="106">
                  <c:v>322.0328073387137</c:v>
                </c:pt>
                <c:pt idx="107">
                  <c:v>327.8130240118346</c:v>
                </c:pt>
                <c:pt idx="108">
                  <c:v>330.3678666148163</c:v>
                </c:pt>
                <c:pt idx="109">
                  <c:v>331.0870781847817</c:v>
                </c:pt>
                <c:pt idx="110">
                  <c:v>337.5450080803128</c:v>
                </c:pt>
                <c:pt idx="111">
                  <c:v>336.355190531952</c:v>
                </c:pt>
                <c:pt idx="112">
                  <c:v>360.1028272027568</c:v>
                </c:pt>
                <c:pt idx="113">
                  <c:v>368.1250304142523</c:v>
                </c:pt>
                <c:pt idx="114">
                  <c:v>377.1154440607332</c:v>
                </c:pt>
                <c:pt idx="115">
                  <c:v>398.1664337725892</c:v>
                </c:pt>
                <c:pt idx="116">
                  <c:v>408.6902076922487</c:v>
                </c:pt>
                <c:pt idx="117">
                  <c:v>419.3650279797444</c:v>
                </c:pt>
                <c:pt idx="118">
                  <c:v>459.054519583919</c:v>
                </c:pt>
                <c:pt idx="119">
                  <c:v>456.8048874161818</c:v>
                </c:pt>
                <c:pt idx="120">
                  <c:v>458.2287770427506</c:v>
                </c:pt>
                <c:pt idx="121">
                  <c:v>483.153827286077</c:v>
                </c:pt>
                <c:pt idx="122">
                  <c:v>412.6697685554078</c:v>
                </c:pt>
                <c:pt idx="123">
                  <c:v>373.8675813984129</c:v>
                </c:pt>
                <c:pt idx="124">
                  <c:v>377.7973985757518</c:v>
                </c:pt>
                <c:pt idx="125">
                  <c:v>378.5285820480836</c:v>
                </c:pt>
                <c:pt idx="126">
                  <c:v>377.012170497194</c:v>
                </c:pt>
                <c:pt idx="127">
                  <c:v>382.7324816589565</c:v>
                </c:pt>
                <c:pt idx="128">
                  <c:v>382.7505660643354</c:v>
                </c:pt>
                <c:pt idx="129">
                  <c:v>385.062352338924</c:v>
                </c:pt>
                <c:pt idx="130">
                  <c:v>381.6741273827663</c:v>
                </c:pt>
                <c:pt idx="131">
                  <c:v>387.3199842512212</c:v>
                </c:pt>
                <c:pt idx="132">
                  <c:v>387.6030728525042</c:v>
                </c:pt>
                <c:pt idx="133">
                  <c:v>388.3717346909038</c:v>
                </c:pt>
                <c:pt idx="134">
                  <c:v>392.7529136975174</c:v>
                </c:pt>
                <c:pt idx="135">
                  <c:v>391.9797157187178</c:v>
                </c:pt>
                <c:pt idx="136">
                  <c:v>398.8978907857336</c:v>
                </c:pt>
                <c:pt idx="137">
                  <c:v>402.8825394541758</c:v>
                </c:pt>
                <c:pt idx="138">
                  <c:v>400.8363774284335</c:v>
                </c:pt>
                <c:pt idx="139">
                  <c:v>402.513278862679</c:v>
                </c:pt>
                <c:pt idx="140">
                  <c:v>402.7002322212459</c:v>
                </c:pt>
                <c:pt idx="141">
                  <c:v>406.0711449700103</c:v>
                </c:pt>
                <c:pt idx="142">
                  <c:v>411.4307346543084</c:v>
                </c:pt>
                <c:pt idx="143">
                  <c:v>410.8433267578421</c:v>
                </c:pt>
                <c:pt idx="144">
                  <c:v>413.5779136913504</c:v>
                </c:pt>
                <c:pt idx="145">
                  <c:v>362.7025507824175</c:v>
                </c:pt>
                <c:pt idx="146">
                  <c:v>326.0748984282739</c:v>
                </c:pt>
                <c:pt idx="147">
                  <c:v>333.9967882851748</c:v>
                </c:pt>
                <c:pt idx="148">
                  <c:v>314.1532048147131</c:v>
                </c:pt>
                <c:pt idx="149">
                  <c:v>293.5834601749193</c:v>
                </c:pt>
                <c:pt idx="150">
                  <c:v>301.6837487496807</c:v>
                </c:pt>
                <c:pt idx="151">
                  <c:v>299.7242524285068</c:v>
                </c:pt>
                <c:pt idx="152">
                  <c:v>291.877502427854</c:v>
                </c:pt>
                <c:pt idx="153">
                  <c:v>293.577357145922</c:v>
                </c:pt>
                <c:pt idx="154">
                  <c:v>293.6619965288297</c:v>
                </c:pt>
                <c:pt idx="155">
                  <c:v>294.0143585760738</c:v>
                </c:pt>
                <c:pt idx="156">
                  <c:v>297.105253227927</c:v>
                </c:pt>
                <c:pt idx="157">
                  <c:v>297.7659486339001</c:v>
                </c:pt>
                <c:pt idx="158">
                  <c:v>297.9583841564064</c:v>
                </c:pt>
                <c:pt idx="159">
                  <c:v>299.5542661494632</c:v>
                </c:pt>
                <c:pt idx="160">
                  <c:v>300.5179773133075</c:v>
                </c:pt>
                <c:pt idx="161">
                  <c:v>301.2213393333227</c:v>
                </c:pt>
                <c:pt idx="162">
                  <c:v>301.7104027820999</c:v>
                </c:pt>
                <c:pt idx="163">
                  <c:v>302.6320101986202</c:v>
                </c:pt>
                <c:pt idx="164">
                  <c:v>303.1094638211137</c:v>
                </c:pt>
                <c:pt idx="165">
                  <c:v>303.9428285708186</c:v>
                </c:pt>
                <c:pt idx="166">
                  <c:v>306.6163331765455</c:v>
                </c:pt>
                <c:pt idx="167">
                  <c:v>311.3910708656301</c:v>
                </c:pt>
                <c:pt idx="168">
                  <c:v>309.4643262137684</c:v>
                </c:pt>
                <c:pt idx="169">
                  <c:v>308.9706576174846</c:v>
                </c:pt>
                <c:pt idx="170">
                  <c:v>312.0428101714873</c:v>
                </c:pt>
                <c:pt idx="171">
                  <c:v>315.5266989135499</c:v>
                </c:pt>
                <c:pt idx="172">
                  <c:v>319.7618499720178</c:v>
                </c:pt>
                <c:pt idx="173">
                  <c:v>321.399352199946</c:v>
                </c:pt>
                <c:pt idx="174">
                  <c:v>323.3989175366011</c:v>
                </c:pt>
                <c:pt idx="175">
                  <c:v>324.4653131199665</c:v>
                </c:pt>
                <c:pt idx="176">
                  <c:v>326.5410709232754</c:v>
                </c:pt>
                <c:pt idx="177">
                  <c:v>327.7552058130315</c:v>
                </c:pt>
                <c:pt idx="178">
                  <c:v>328.7900411749668</c:v>
                </c:pt>
                <c:pt idx="179">
                  <c:v>331.1848054449847</c:v>
                </c:pt>
                <c:pt idx="180">
                  <c:v>335.7334267121828</c:v>
                </c:pt>
                <c:pt idx="181">
                  <c:v>338.7124960718108</c:v>
                </c:pt>
                <c:pt idx="182">
                  <c:v>340.8085054999812</c:v>
                </c:pt>
                <c:pt idx="183">
                  <c:v>346.2192897315654</c:v>
                </c:pt>
                <c:pt idx="184">
                  <c:v>343.3097808047473</c:v>
                </c:pt>
                <c:pt idx="185">
                  <c:v>347.523683370579</c:v>
                </c:pt>
                <c:pt idx="186">
                  <c:v>352.3954090073354</c:v>
                </c:pt>
                <c:pt idx="187">
                  <c:v>354.660374911061</c:v>
                </c:pt>
                <c:pt idx="188">
                  <c:v>361.1167394906978</c:v>
                </c:pt>
                <c:pt idx="189">
                  <c:v>366.436692481972</c:v>
                </c:pt>
                <c:pt idx="190">
                  <c:v>365.6570426213862</c:v>
                </c:pt>
                <c:pt idx="191">
                  <c:v>424.166184705861</c:v>
                </c:pt>
                <c:pt idx="192">
                  <c:v>444.7590643781535</c:v>
                </c:pt>
                <c:pt idx="193">
                  <c:v>445.7378338577469</c:v>
                </c:pt>
                <c:pt idx="194">
                  <c:v>444.7845271834634</c:v>
                </c:pt>
                <c:pt idx="195">
                  <c:v>445.110750687733</c:v>
                </c:pt>
                <c:pt idx="196">
                  <c:v>455.2369764218579</c:v>
                </c:pt>
                <c:pt idx="197">
                  <c:v>451.2523483252475</c:v>
                </c:pt>
                <c:pt idx="198">
                  <c:v>453.8609792764153</c:v>
                </c:pt>
                <c:pt idx="199">
                  <c:v>455.806480982304</c:v>
                </c:pt>
                <c:pt idx="200">
                  <c:v>454.8884356718626</c:v>
                </c:pt>
                <c:pt idx="201">
                  <c:v>460.5032821580623</c:v>
                </c:pt>
                <c:pt idx="202">
                  <c:v>460.8627836273194</c:v>
                </c:pt>
                <c:pt idx="203">
                  <c:v>460.5736365797286</c:v>
                </c:pt>
                <c:pt idx="204">
                  <c:v>461.0522945971107</c:v>
                </c:pt>
                <c:pt idx="205">
                  <c:v>463.6691017117876</c:v>
                </c:pt>
                <c:pt idx="206">
                  <c:v>468.2116473818519</c:v>
                </c:pt>
                <c:pt idx="207">
                  <c:v>463.974977222111</c:v>
                </c:pt>
                <c:pt idx="208">
                  <c:v>464.5007357649613</c:v>
                </c:pt>
                <c:pt idx="209">
                  <c:v>464.6641511649914</c:v>
                </c:pt>
                <c:pt idx="210">
                  <c:v>464.1614741030108</c:v>
                </c:pt>
                <c:pt idx="211">
                  <c:v>464.3227027597515</c:v>
                </c:pt>
                <c:pt idx="212">
                  <c:v>465.2075472797748</c:v>
                </c:pt>
                <c:pt idx="213">
                  <c:v>467.4302396783361</c:v>
                </c:pt>
                <c:pt idx="214">
                  <c:v>474.7686670740494</c:v>
                </c:pt>
                <c:pt idx="215">
                  <c:v>474.6965138782314</c:v>
                </c:pt>
                <c:pt idx="216">
                  <c:v>475.3378211395021</c:v>
                </c:pt>
                <c:pt idx="217">
                  <c:v>478.1937187920704</c:v>
                </c:pt>
                <c:pt idx="218">
                  <c:v>481.3601276344705</c:v>
                </c:pt>
                <c:pt idx="219">
                  <c:v>480.1403103800371</c:v>
                </c:pt>
                <c:pt idx="220">
                  <c:v>486.6405754713708</c:v>
                </c:pt>
                <c:pt idx="221">
                  <c:v>489.4551577668924</c:v>
                </c:pt>
                <c:pt idx="222">
                  <c:v>521.126928787422</c:v>
                </c:pt>
                <c:pt idx="223">
                  <c:v>529.2848656998462</c:v>
                </c:pt>
                <c:pt idx="224">
                  <c:v>531.2495360384912</c:v>
                </c:pt>
                <c:pt idx="225">
                  <c:v>531.3867638774263</c:v>
                </c:pt>
                <c:pt idx="226">
                  <c:v>538.5325069983058</c:v>
                </c:pt>
                <c:pt idx="227">
                  <c:v>539.8613438561612</c:v>
                </c:pt>
                <c:pt idx="228">
                  <c:v>520.1011001339745</c:v>
                </c:pt>
                <c:pt idx="229">
                  <c:v>525.2385423555207</c:v>
                </c:pt>
                <c:pt idx="230">
                  <c:v>524.4140363143687</c:v>
                </c:pt>
                <c:pt idx="231">
                  <c:v>524.5580135330926</c:v>
                </c:pt>
                <c:pt idx="232">
                  <c:v>529.1248246777691</c:v>
                </c:pt>
                <c:pt idx="233">
                  <c:v>529.9512612895811</c:v>
                </c:pt>
                <c:pt idx="234">
                  <c:v>545.2631323690932</c:v>
                </c:pt>
                <c:pt idx="235">
                  <c:v>547.1219555673656</c:v>
                </c:pt>
                <c:pt idx="236">
                  <c:v>549.896785961347</c:v>
                </c:pt>
                <c:pt idx="237">
                  <c:v>548.6996831049291</c:v>
                </c:pt>
                <c:pt idx="238">
                  <c:v>550.2845676212556</c:v>
                </c:pt>
                <c:pt idx="239">
                  <c:v>558.3178008145803</c:v>
                </c:pt>
                <c:pt idx="240">
                  <c:v>564.2786939765003</c:v>
                </c:pt>
                <c:pt idx="241">
                  <c:v>572.3397112559707</c:v>
                </c:pt>
                <c:pt idx="242">
                  <c:v>580.348349246832</c:v>
                </c:pt>
                <c:pt idx="243">
                  <c:v>585.340581967638</c:v>
                </c:pt>
                <c:pt idx="244">
                  <c:v>592.7363805563878</c:v>
                </c:pt>
                <c:pt idx="245">
                  <c:v>597.5082674130879</c:v>
                </c:pt>
                <c:pt idx="246">
                  <c:v>600.6241864799017</c:v>
                </c:pt>
                <c:pt idx="247">
                  <c:v>606.8326685770439</c:v>
                </c:pt>
                <c:pt idx="248">
                  <c:v>614.7716815605617</c:v>
                </c:pt>
                <c:pt idx="249">
                  <c:v>617.0676954336853</c:v>
                </c:pt>
                <c:pt idx="250">
                  <c:v>618.616993767068</c:v>
                </c:pt>
                <c:pt idx="251">
                  <c:v>617.5445619174474</c:v>
                </c:pt>
                <c:pt idx="252">
                  <c:v>620.198532360106</c:v>
                </c:pt>
                <c:pt idx="253">
                  <c:v>622.6929225292492</c:v>
                </c:pt>
                <c:pt idx="254">
                  <c:v>634.3513541470486</c:v>
                </c:pt>
                <c:pt idx="255">
                  <c:v>645.379140955194</c:v>
                </c:pt>
                <c:pt idx="256">
                  <c:v>652.8328370112715</c:v>
                </c:pt>
                <c:pt idx="257">
                  <c:v>658.7753971971937</c:v>
                </c:pt>
                <c:pt idx="258">
                  <c:v>658.0915382534738</c:v>
                </c:pt>
                <c:pt idx="259">
                  <c:v>661.3217013714036</c:v>
                </c:pt>
                <c:pt idx="260">
                  <c:v>665.5466781277053</c:v>
                </c:pt>
                <c:pt idx="261">
                  <c:v>673.5616528903477</c:v>
                </c:pt>
                <c:pt idx="262">
                  <c:v>677.0706389036145</c:v>
                </c:pt>
                <c:pt idx="263">
                  <c:v>683.2271603455397</c:v>
                </c:pt>
                <c:pt idx="264">
                  <c:v>684.5350584271056</c:v>
                </c:pt>
                <c:pt idx="265">
                  <c:v>689.1994139851276</c:v>
                </c:pt>
                <c:pt idx="266">
                  <c:v>692.584368973333</c:v>
                </c:pt>
                <c:pt idx="267">
                  <c:v>695.8902130809392</c:v>
                </c:pt>
                <c:pt idx="268">
                  <c:v>707.348424076124</c:v>
                </c:pt>
                <c:pt idx="269">
                  <c:v>728.358018159669</c:v>
                </c:pt>
                <c:pt idx="270">
                  <c:v>736.107753719519</c:v>
                </c:pt>
                <c:pt idx="271">
                  <c:v>743.0111793188661</c:v>
                </c:pt>
                <c:pt idx="272">
                  <c:v>745.269437752238</c:v>
                </c:pt>
                <c:pt idx="273">
                  <c:v>748.730304783154</c:v>
                </c:pt>
                <c:pt idx="274">
                  <c:v>749.338763153592</c:v>
                </c:pt>
                <c:pt idx="275">
                  <c:v>749.8196015906237</c:v>
                </c:pt>
                <c:pt idx="276">
                  <c:v>754.0260151284438</c:v>
                </c:pt>
                <c:pt idx="277">
                  <c:v>753.6373929660347</c:v>
                </c:pt>
                <c:pt idx="278">
                  <c:v>756.2021620157361</c:v>
                </c:pt>
                <c:pt idx="279">
                  <c:v>759.5270809983364</c:v>
                </c:pt>
                <c:pt idx="280">
                  <c:v>763.6023877622081</c:v>
                </c:pt>
                <c:pt idx="281">
                  <c:v>764.9865460221604</c:v>
                </c:pt>
                <c:pt idx="282">
                  <c:v>763.389479206336</c:v>
                </c:pt>
                <c:pt idx="283">
                  <c:v>762.410990556361</c:v>
                </c:pt>
                <c:pt idx="284">
                  <c:v>766.6899634548482</c:v>
                </c:pt>
                <c:pt idx="285">
                  <c:v>767.2805709192117</c:v>
                </c:pt>
                <c:pt idx="286">
                  <c:v>769.5845349702408</c:v>
                </c:pt>
                <c:pt idx="287">
                  <c:v>770.1402924907771</c:v>
                </c:pt>
                <c:pt idx="288">
                  <c:v>770.6670182711532</c:v>
                </c:pt>
                <c:pt idx="289">
                  <c:v>772.1353530086506</c:v>
                </c:pt>
                <c:pt idx="290">
                  <c:v>773.6034853700995</c:v>
                </c:pt>
                <c:pt idx="291">
                  <c:v>776.4547512082914</c:v>
                </c:pt>
                <c:pt idx="292">
                  <c:v>779.828669055885</c:v>
                </c:pt>
                <c:pt idx="293">
                  <c:v>788.796870184903</c:v>
                </c:pt>
                <c:pt idx="294">
                  <c:v>715.6121957257177</c:v>
                </c:pt>
                <c:pt idx="295">
                  <c:v>719.7453576511777</c:v>
                </c:pt>
                <c:pt idx="296">
                  <c:v>723.7729575052644</c:v>
                </c:pt>
                <c:pt idx="297">
                  <c:v>729.9579297974781</c:v>
                </c:pt>
                <c:pt idx="298">
                  <c:v>727.5164904259775</c:v>
                </c:pt>
                <c:pt idx="299">
                  <c:v>729.02584653176</c:v>
                </c:pt>
                <c:pt idx="300">
                  <c:v>731.7060123735561</c:v>
                </c:pt>
                <c:pt idx="301">
                  <c:v>735.6252187597253</c:v>
                </c:pt>
                <c:pt idx="302">
                  <c:v>735.633094662301</c:v>
                </c:pt>
                <c:pt idx="303">
                  <c:v>744.370933469642</c:v>
                </c:pt>
                <c:pt idx="304">
                  <c:v>736.7506228393668</c:v>
                </c:pt>
                <c:pt idx="305">
                  <c:v>741.3341731489909</c:v>
                </c:pt>
                <c:pt idx="306">
                  <c:v>742.64293444393</c:v>
                </c:pt>
                <c:pt idx="307">
                  <c:v>736.3327944128851</c:v>
                </c:pt>
                <c:pt idx="308">
                  <c:v>738.2648778580123</c:v>
                </c:pt>
                <c:pt idx="309">
                  <c:v>739.7291794883878</c:v>
                </c:pt>
                <c:pt idx="310">
                  <c:v>744.1646767522536</c:v>
                </c:pt>
                <c:pt idx="311">
                  <c:v>746.609625304692</c:v>
                </c:pt>
                <c:pt idx="312">
                  <c:v>751.2503953782044</c:v>
                </c:pt>
                <c:pt idx="313">
                  <c:v>757.4252751007693</c:v>
                </c:pt>
                <c:pt idx="314">
                  <c:v>762.169906425635</c:v>
                </c:pt>
                <c:pt idx="315">
                  <c:v>768.7689171618367</c:v>
                </c:pt>
                <c:pt idx="316">
                  <c:v>770.8446443873357</c:v>
                </c:pt>
                <c:pt idx="317">
                  <c:v>779.964930438751</c:v>
                </c:pt>
                <c:pt idx="318">
                  <c:v>775.8173106810176</c:v>
                </c:pt>
                <c:pt idx="319">
                  <c:v>778.3180208701106</c:v>
                </c:pt>
                <c:pt idx="320">
                  <c:v>779.2562738464986</c:v>
                </c:pt>
                <c:pt idx="321">
                  <c:v>778.691787489877</c:v>
                </c:pt>
                <c:pt idx="322">
                  <c:v>782.8976031084371</c:v>
                </c:pt>
                <c:pt idx="323">
                  <c:v>782.3155521562009</c:v>
                </c:pt>
                <c:pt idx="324">
                  <c:v>782.6731276451065</c:v>
                </c:pt>
                <c:pt idx="325">
                  <c:v>812.8422797666196</c:v>
                </c:pt>
                <c:pt idx="326">
                  <c:v>818.916185979247</c:v>
                </c:pt>
                <c:pt idx="327">
                  <c:v>819.9061701919891</c:v>
                </c:pt>
                <c:pt idx="328">
                  <c:v>822.7193037924323</c:v>
                </c:pt>
                <c:pt idx="329">
                  <c:v>826.2762993734124</c:v>
                </c:pt>
                <c:pt idx="330">
                  <c:v>827.1854797427267</c:v>
                </c:pt>
                <c:pt idx="331">
                  <c:v>861.719344830682</c:v>
                </c:pt>
                <c:pt idx="332">
                  <c:v>863.1469677111677</c:v>
                </c:pt>
                <c:pt idx="333">
                  <c:v>871.8936454641003</c:v>
                </c:pt>
                <c:pt idx="334">
                  <c:v>868.0192032836723</c:v>
                </c:pt>
                <c:pt idx="335">
                  <c:v>864.3397375181463</c:v>
                </c:pt>
                <c:pt idx="336">
                  <c:v>867.8023405451083</c:v>
                </c:pt>
                <c:pt idx="337">
                  <c:v>874.056293061274</c:v>
                </c:pt>
                <c:pt idx="338">
                  <c:v>872.5460094760142</c:v>
                </c:pt>
                <c:pt idx="339">
                  <c:v>873.6934054599787</c:v>
                </c:pt>
                <c:pt idx="340">
                  <c:v>878.6420341654407</c:v>
                </c:pt>
                <c:pt idx="341">
                  <c:v>883.4975090795661</c:v>
                </c:pt>
                <c:pt idx="342">
                  <c:v>885.5782741046175</c:v>
                </c:pt>
                <c:pt idx="343">
                  <c:v>886.1511592869723</c:v>
                </c:pt>
                <c:pt idx="344">
                  <c:v>886.0511017063898</c:v>
                </c:pt>
                <c:pt idx="345">
                  <c:v>886.1827378950131</c:v>
                </c:pt>
                <c:pt idx="346">
                  <c:v>880.4672082475854</c:v>
                </c:pt>
                <c:pt idx="347">
                  <c:v>880.8226948075622</c:v>
                </c:pt>
                <c:pt idx="348">
                  <c:v>881.6699416517958</c:v>
                </c:pt>
                <c:pt idx="349">
                  <c:v>877.6622780994786</c:v>
                </c:pt>
                <c:pt idx="350">
                  <c:v>883.162373557197</c:v>
                </c:pt>
                <c:pt idx="351">
                  <c:v>884.8102652818745</c:v>
                </c:pt>
                <c:pt idx="352">
                  <c:v>884.9391794756896</c:v>
                </c:pt>
                <c:pt idx="353">
                  <c:v>891.0564631148361</c:v>
                </c:pt>
                <c:pt idx="354">
                  <c:v>887.4659784371231</c:v>
                </c:pt>
                <c:pt idx="355">
                  <c:v>887.4659774512689</c:v>
                </c:pt>
                <c:pt idx="356">
                  <c:v>887.4659735616955</c:v>
                </c:pt>
                <c:pt idx="357">
                  <c:v>962.082745243486</c:v>
                </c:pt>
                <c:pt idx="358">
                  <c:v>962.000116874828</c:v>
                </c:pt>
                <c:pt idx="359">
                  <c:v>961.790945721371</c:v>
                </c:pt>
                <c:pt idx="360">
                  <c:v>962.0001206658136</c:v>
                </c:pt>
                <c:pt idx="361">
                  <c:v>962.000116131078</c:v>
                </c:pt>
                <c:pt idx="362">
                  <c:v>962.000121508743</c:v>
                </c:pt>
                <c:pt idx="363">
                  <c:v>962.0001113054892</c:v>
                </c:pt>
                <c:pt idx="364">
                  <c:v>961.9224474218585</c:v>
                </c:pt>
                <c:pt idx="365">
                  <c:v>962.0001161878952</c:v>
                </c:pt>
                <c:pt idx="366">
                  <c:v>962.0704555429618</c:v>
                </c:pt>
                <c:pt idx="367">
                  <c:v>962.0001184886052</c:v>
                </c:pt>
                <c:pt idx="368">
                  <c:v>962.0001146182351</c:v>
                </c:pt>
                <c:pt idx="369">
                  <c:v>962.0001106014142</c:v>
                </c:pt>
                <c:pt idx="370">
                  <c:v>962.0001155816758</c:v>
                </c:pt>
                <c:pt idx="371">
                  <c:v>962.0001111903384</c:v>
                </c:pt>
                <c:pt idx="372">
                  <c:v>1006.128026265536</c:v>
                </c:pt>
                <c:pt idx="373">
                  <c:v>1006.128026265536</c:v>
                </c:pt>
                <c:pt idx="374">
                  <c:v>1006.128026265536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482272"/>
        <c:axId val="-862957504"/>
      </c:scatterChart>
      <c:valAx>
        <c:axId val="-8824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957504"/>
        <c:crosses val="autoZero"/>
        <c:crossBetween val="midCat"/>
      </c:valAx>
      <c:valAx>
        <c:axId val="-86295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ETH Market Price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4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Analysis!$N$5:$N$379</c:f>
              <c:numCache>
                <c:formatCode>General</c:formatCode>
                <c:ptCount val="375"/>
                <c:pt idx="0">
                  <c:v>-3623.0</c:v>
                </c:pt>
                <c:pt idx="1">
                  <c:v>-7861.0</c:v>
                </c:pt>
                <c:pt idx="2">
                  <c:v>-2169.0</c:v>
                </c:pt>
                <c:pt idx="3">
                  <c:v>159.0</c:v>
                </c:pt>
                <c:pt idx="4">
                  <c:v>553.0</c:v>
                </c:pt>
                <c:pt idx="5">
                  <c:v>3531.0</c:v>
                </c:pt>
                <c:pt idx="6">
                  <c:v>14247.0</c:v>
                </c:pt>
                <c:pt idx="7">
                  <c:v>10846.0</c:v>
                </c:pt>
                <c:pt idx="8">
                  <c:v>7363.0</c:v>
                </c:pt>
                <c:pt idx="9">
                  <c:v>5152.0</c:v>
                </c:pt>
                <c:pt idx="10">
                  <c:v>14946.0</c:v>
                </c:pt>
                <c:pt idx="11">
                  <c:v>14005.0</c:v>
                </c:pt>
                <c:pt idx="12">
                  <c:v>15068.0</c:v>
                </c:pt>
                <c:pt idx="13">
                  <c:v>56704.0</c:v>
                </c:pt>
                <c:pt idx="14">
                  <c:v>22874.0</c:v>
                </c:pt>
                <c:pt idx="15">
                  <c:v>22189.0</c:v>
                </c:pt>
                <c:pt idx="16">
                  <c:v>13859.0</c:v>
                </c:pt>
                <c:pt idx="17">
                  <c:v>19825.0</c:v>
                </c:pt>
                <c:pt idx="18">
                  <c:v>6960.0</c:v>
                </c:pt>
                <c:pt idx="19">
                  <c:v>1218.0</c:v>
                </c:pt>
                <c:pt idx="20">
                  <c:v>1010.0</c:v>
                </c:pt>
                <c:pt idx="21">
                  <c:v>2167.0</c:v>
                </c:pt>
                <c:pt idx="22">
                  <c:v>2693.0</c:v>
                </c:pt>
                <c:pt idx="23">
                  <c:v>-1518.0</c:v>
                </c:pt>
                <c:pt idx="24">
                  <c:v>4732.0</c:v>
                </c:pt>
                <c:pt idx="25">
                  <c:v>8728.0</c:v>
                </c:pt>
                <c:pt idx="26">
                  <c:v>5023.0</c:v>
                </c:pt>
                <c:pt idx="27">
                  <c:v>24849.0</c:v>
                </c:pt>
                <c:pt idx="28">
                  <c:v>10840.0</c:v>
                </c:pt>
                <c:pt idx="29">
                  <c:v>77717.0</c:v>
                </c:pt>
                <c:pt idx="30">
                  <c:v>-35993.0</c:v>
                </c:pt>
                <c:pt idx="31">
                  <c:v>20532.0</c:v>
                </c:pt>
                <c:pt idx="32">
                  <c:v>11113.0</c:v>
                </c:pt>
                <c:pt idx="33">
                  <c:v>14088.0</c:v>
                </c:pt>
                <c:pt idx="34">
                  <c:v>4829.0</c:v>
                </c:pt>
                <c:pt idx="35">
                  <c:v>2007.0</c:v>
                </c:pt>
                <c:pt idx="36">
                  <c:v>2539.0</c:v>
                </c:pt>
                <c:pt idx="37">
                  <c:v>7787.0</c:v>
                </c:pt>
                <c:pt idx="38">
                  <c:v>5232.0</c:v>
                </c:pt>
                <c:pt idx="39">
                  <c:v>69504.0</c:v>
                </c:pt>
                <c:pt idx="40">
                  <c:v>11277.0</c:v>
                </c:pt>
                <c:pt idx="41">
                  <c:v>46639.0</c:v>
                </c:pt>
                <c:pt idx="42">
                  <c:v>4709.0</c:v>
                </c:pt>
                <c:pt idx="43">
                  <c:v>14768.0</c:v>
                </c:pt>
                <c:pt idx="44">
                  <c:v>9494.0</c:v>
                </c:pt>
                <c:pt idx="45">
                  <c:v>59805.0</c:v>
                </c:pt>
                <c:pt idx="46">
                  <c:v>63229.0</c:v>
                </c:pt>
                <c:pt idx="47">
                  <c:v>57791.0</c:v>
                </c:pt>
                <c:pt idx="48">
                  <c:v>1480.0</c:v>
                </c:pt>
                <c:pt idx="49">
                  <c:v>17499.0</c:v>
                </c:pt>
                <c:pt idx="50">
                  <c:v>42158.0</c:v>
                </c:pt>
                <c:pt idx="51">
                  <c:v>56967.0</c:v>
                </c:pt>
                <c:pt idx="52">
                  <c:v>13776.0</c:v>
                </c:pt>
                <c:pt idx="53">
                  <c:v>6754.0</c:v>
                </c:pt>
                <c:pt idx="54">
                  <c:v>2381.0</c:v>
                </c:pt>
                <c:pt idx="55">
                  <c:v>936.0</c:v>
                </c:pt>
                <c:pt idx="56">
                  <c:v>2337.0</c:v>
                </c:pt>
                <c:pt idx="57">
                  <c:v>5613.0</c:v>
                </c:pt>
                <c:pt idx="58">
                  <c:v>8887.0</c:v>
                </c:pt>
                <c:pt idx="59">
                  <c:v>19284.0</c:v>
                </c:pt>
                <c:pt idx="60">
                  <c:v>8394.0</c:v>
                </c:pt>
                <c:pt idx="61">
                  <c:v>938.0</c:v>
                </c:pt>
                <c:pt idx="62">
                  <c:v>1795.0</c:v>
                </c:pt>
                <c:pt idx="63">
                  <c:v>546.0</c:v>
                </c:pt>
                <c:pt idx="64">
                  <c:v>1684.0</c:v>
                </c:pt>
                <c:pt idx="65">
                  <c:v>2142.0</c:v>
                </c:pt>
                <c:pt idx="66">
                  <c:v>1473.0</c:v>
                </c:pt>
                <c:pt idx="67">
                  <c:v>2161.0</c:v>
                </c:pt>
                <c:pt idx="68">
                  <c:v>6367.0</c:v>
                </c:pt>
                <c:pt idx="69">
                  <c:v>2136.0</c:v>
                </c:pt>
                <c:pt idx="70">
                  <c:v>1985.0</c:v>
                </c:pt>
                <c:pt idx="71">
                  <c:v>4011.0</c:v>
                </c:pt>
                <c:pt idx="72">
                  <c:v>3687.0</c:v>
                </c:pt>
                <c:pt idx="73">
                  <c:v>30520.0</c:v>
                </c:pt>
                <c:pt idx="74">
                  <c:v>5750.0</c:v>
                </c:pt>
                <c:pt idx="75">
                  <c:v>2131.0</c:v>
                </c:pt>
                <c:pt idx="76">
                  <c:v>189.0</c:v>
                </c:pt>
                <c:pt idx="77">
                  <c:v>255.0</c:v>
                </c:pt>
                <c:pt idx="78">
                  <c:v>1236.0</c:v>
                </c:pt>
                <c:pt idx="79">
                  <c:v>2570.0</c:v>
                </c:pt>
                <c:pt idx="80">
                  <c:v>2340.0</c:v>
                </c:pt>
                <c:pt idx="81">
                  <c:v>6148.0</c:v>
                </c:pt>
                <c:pt idx="82">
                  <c:v>6407.0</c:v>
                </c:pt>
                <c:pt idx="83">
                  <c:v>1252.0</c:v>
                </c:pt>
                <c:pt idx="84">
                  <c:v>1891.0</c:v>
                </c:pt>
                <c:pt idx="85">
                  <c:v>14053.0</c:v>
                </c:pt>
                <c:pt idx="86">
                  <c:v>15407.0</c:v>
                </c:pt>
                <c:pt idx="87">
                  <c:v>1368.0</c:v>
                </c:pt>
                <c:pt idx="88">
                  <c:v>1775.0</c:v>
                </c:pt>
                <c:pt idx="89">
                  <c:v>6390.0</c:v>
                </c:pt>
                <c:pt idx="90">
                  <c:v>2409.0</c:v>
                </c:pt>
                <c:pt idx="91">
                  <c:v>1213.0</c:v>
                </c:pt>
                <c:pt idx="92">
                  <c:v>4451.0</c:v>
                </c:pt>
                <c:pt idx="93">
                  <c:v>3793.0</c:v>
                </c:pt>
                <c:pt idx="94">
                  <c:v>3354.0</c:v>
                </c:pt>
                <c:pt idx="95">
                  <c:v>762.0</c:v>
                </c:pt>
                <c:pt idx="96">
                  <c:v>257.0</c:v>
                </c:pt>
                <c:pt idx="97">
                  <c:v>-963.0</c:v>
                </c:pt>
                <c:pt idx="98">
                  <c:v>214.0</c:v>
                </c:pt>
                <c:pt idx="99">
                  <c:v>395.0</c:v>
                </c:pt>
                <c:pt idx="100">
                  <c:v>344.0</c:v>
                </c:pt>
                <c:pt idx="101">
                  <c:v>6114.0</c:v>
                </c:pt>
                <c:pt idx="102">
                  <c:v>18171.0</c:v>
                </c:pt>
                <c:pt idx="103">
                  <c:v>801.0</c:v>
                </c:pt>
                <c:pt idx="104">
                  <c:v>1204.0</c:v>
                </c:pt>
                <c:pt idx="105">
                  <c:v>309.0</c:v>
                </c:pt>
                <c:pt idx="106">
                  <c:v>2841.0</c:v>
                </c:pt>
                <c:pt idx="107">
                  <c:v>352.0</c:v>
                </c:pt>
                <c:pt idx="108">
                  <c:v>1408.0</c:v>
                </c:pt>
                <c:pt idx="109">
                  <c:v>12227.0</c:v>
                </c:pt>
                <c:pt idx="110">
                  <c:v>8081.0</c:v>
                </c:pt>
                <c:pt idx="111">
                  <c:v>3409.0</c:v>
                </c:pt>
                <c:pt idx="112">
                  <c:v>2165.0</c:v>
                </c:pt>
                <c:pt idx="113">
                  <c:v>5835.0</c:v>
                </c:pt>
                <c:pt idx="114">
                  <c:v>2147.0</c:v>
                </c:pt>
                <c:pt idx="115">
                  <c:v>32316.0</c:v>
                </c:pt>
                <c:pt idx="116">
                  <c:v>48017.0</c:v>
                </c:pt>
                <c:pt idx="117">
                  <c:v>28299.0</c:v>
                </c:pt>
                <c:pt idx="118">
                  <c:v>73919.0</c:v>
                </c:pt>
                <c:pt idx="119">
                  <c:v>51154.0</c:v>
                </c:pt>
                <c:pt idx="120">
                  <c:v>11850.0</c:v>
                </c:pt>
                <c:pt idx="121">
                  <c:v>-16777.0</c:v>
                </c:pt>
                <c:pt idx="122">
                  <c:v>4077.0</c:v>
                </c:pt>
                <c:pt idx="123">
                  <c:v>1884.0</c:v>
                </c:pt>
                <c:pt idx="124">
                  <c:v>220.0</c:v>
                </c:pt>
                <c:pt idx="125">
                  <c:v>1113.0</c:v>
                </c:pt>
                <c:pt idx="126">
                  <c:v>501.0</c:v>
                </c:pt>
                <c:pt idx="127">
                  <c:v>-171.0</c:v>
                </c:pt>
                <c:pt idx="128">
                  <c:v>158.0</c:v>
                </c:pt>
                <c:pt idx="129">
                  <c:v>579.0</c:v>
                </c:pt>
                <c:pt idx="130">
                  <c:v>453.0</c:v>
                </c:pt>
                <c:pt idx="131">
                  <c:v>1785.0</c:v>
                </c:pt>
                <c:pt idx="132">
                  <c:v>381.0</c:v>
                </c:pt>
                <c:pt idx="133">
                  <c:v>864.0</c:v>
                </c:pt>
                <c:pt idx="134">
                  <c:v>6185.0</c:v>
                </c:pt>
                <c:pt idx="135">
                  <c:v>3480.0</c:v>
                </c:pt>
                <c:pt idx="136">
                  <c:v>4302.0</c:v>
                </c:pt>
                <c:pt idx="137">
                  <c:v>4310.0</c:v>
                </c:pt>
                <c:pt idx="138">
                  <c:v>1294.0</c:v>
                </c:pt>
                <c:pt idx="139">
                  <c:v>1679.0</c:v>
                </c:pt>
                <c:pt idx="140">
                  <c:v>166.0</c:v>
                </c:pt>
                <c:pt idx="141">
                  <c:v>126.0</c:v>
                </c:pt>
                <c:pt idx="142">
                  <c:v>408.0</c:v>
                </c:pt>
                <c:pt idx="143">
                  <c:v>2304.0</c:v>
                </c:pt>
                <c:pt idx="144">
                  <c:v>23884.0</c:v>
                </c:pt>
                <c:pt idx="145">
                  <c:v>11861.0</c:v>
                </c:pt>
                <c:pt idx="146">
                  <c:v>9526.0</c:v>
                </c:pt>
                <c:pt idx="147">
                  <c:v>22307.0</c:v>
                </c:pt>
                <c:pt idx="148">
                  <c:v>5020.0</c:v>
                </c:pt>
                <c:pt idx="149">
                  <c:v>21957.0</c:v>
                </c:pt>
                <c:pt idx="150">
                  <c:v>19059.0</c:v>
                </c:pt>
                <c:pt idx="151">
                  <c:v>75.0</c:v>
                </c:pt>
                <c:pt idx="152">
                  <c:v>1793.0</c:v>
                </c:pt>
                <c:pt idx="153">
                  <c:v>544.0</c:v>
                </c:pt>
                <c:pt idx="154">
                  <c:v>652.0</c:v>
                </c:pt>
                <c:pt idx="155">
                  <c:v>2474.0</c:v>
                </c:pt>
                <c:pt idx="156">
                  <c:v>839.0</c:v>
                </c:pt>
                <c:pt idx="157">
                  <c:v>1741.0</c:v>
                </c:pt>
                <c:pt idx="158">
                  <c:v>2004.0</c:v>
                </c:pt>
                <c:pt idx="159">
                  <c:v>-56.0</c:v>
                </c:pt>
                <c:pt idx="160">
                  <c:v>16.0</c:v>
                </c:pt>
                <c:pt idx="161">
                  <c:v>277.0</c:v>
                </c:pt>
                <c:pt idx="162">
                  <c:v>765.0</c:v>
                </c:pt>
                <c:pt idx="163">
                  <c:v>218.0</c:v>
                </c:pt>
                <c:pt idx="164">
                  <c:v>279.0</c:v>
                </c:pt>
                <c:pt idx="165">
                  <c:v>344.0</c:v>
                </c:pt>
                <c:pt idx="166">
                  <c:v>460.0</c:v>
                </c:pt>
                <c:pt idx="167">
                  <c:v>304.0</c:v>
                </c:pt>
                <c:pt idx="168">
                  <c:v>524.0</c:v>
                </c:pt>
                <c:pt idx="169">
                  <c:v>1278.0</c:v>
                </c:pt>
                <c:pt idx="170">
                  <c:v>1652.0</c:v>
                </c:pt>
                <c:pt idx="171">
                  <c:v>1540.0</c:v>
                </c:pt>
                <c:pt idx="172">
                  <c:v>577.0</c:v>
                </c:pt>
                <c:pt idx="173">
                  <c:v>952.0</c:v>
                </c:pt>
                <c:pt idx="174">
                  <c:v>1327.0</c:v>
                </c:pt>
                <c:pt idx="175">
                  <c:v>876.0</c:v>
                </c:pt>
                <c:pt idx="176">
                  <c:v>586.0</c:v>
                </c:pt>
                <c:pt idx="177">
                  <c:v>773.0</c:v>
                </c:pt>
                <c:pt idx="178">
                  <c:v>2028.0</c:v>
                </c:pt>
                <c:pt idx="179">
                  <c:v>2206.0</c:v>
                </c:pt>
                <c:pt idx="180">
                  <c:v>1431.0</c:v>
                </c:pt>
                <c:pt idx="181">
                  <c:v>925.0</c:v>
                </c:pt>
                <c:pt idx="182">
                  <c:v>968.0</c:v>
                </c:pt>
                <c:pt idx="183">
                  <c:v>-677.0</c:v>
                </c:pt>
                <c:pt idx="184">
                  <c:v>637.0</c:v>
                </c:pt>
                <c:pt idx="185">
                  <c:v>268.0</c:v>
                </c:pt>
                <c:pt idx="186">
                  <c:v>1630.0</c:v>
                </c:pt>
                <c:pt idx="187">
                  <c:v>1469.0</c:v>
                </c:pt>
                <c:pt idx="188">
                  <c:v>1122.0</c:v>
                </c:pt>
                <c:pt idx="189">
                  <c:v>26919.0</c:v>
                </c:pt>
                <c:pt idx="190">
                  <c:v>40304.0</c:v>
                </c:pt>
                <c:pt idx="191">
                  <c:v>5482.0</c:v>
                </c:pt>
                <c:pt idx="192">
                  <c:v>1153.0</c:v>
                </c:pt>
                <c:pt idx="193">
                  <c:v>1115.0</c:v>
                </c:pt>
                <c:pt idx="194">
                  <c:v>13875.0</c:v>
                </c:pt>
                <c:pt idx="195">
                  <c:v>3368.0</c:v>
                </c:pt>
                <c:pt idx="196">
                  <c:v>240.0</c:v>
                </c:pt>
                <c:pt idx="197">
                  <c:v>853.0</c:v>
                </c:pt>
                <c:pt idx="198">
                  <c:v>1363.0</c:v>
                </c:pt>
                <c:pt idx="199">
                  <c:v>1257.0</c:v>
                </c:pt>
                <c:pt idx="200">
                  <c:v>472.0</c:v>
                </c:pt>
                <c:pt idx="201">
                  <c:v>283.0</c:v>
                </c:pt>
                <c:pt idx="202">
                  <c:v>-382.0</c:v>
                </c:pt>
                <c:pt idx="203">
                  <c:v>457.0</c:v>
                </c:pt>
                <c:pt idx="204">
                  <c:v>835.0</c:v>
                </c:pt>
                <c:pt idx="205">
                  <c:v>1020.0</c:v>
                </c:pt>
                <c:pt idx="206">
                  <c:v>6147.0</c:v>
                </c:pt>
                <c:pt idx="207">
                  <c:v>1293.0</c:v>
                </c:pt>
                <c:pt idx="208">
                  <c:v>1235.0</c:v>
                </c:pt>
                <c:pt idx="209">
                  <c:v>-313.0</c:v>
                </c:pt>
                <c:pt idx="210">
                  <c:v>20.0</c:v>
                </c:pt>
                <c:pt idx="211">
                  <c:v>357.0</c:v>
                </c:pt>
                <c:pt idx="212">
                  <c:v>857.0</c:v>
                </c:pt>
                <c:pt idx="213">
                  <c:v>1187.0</c:v>
                </c:pt>
                <c:pt idx="214">
                  <c:v>58.0</c:v>
                </c:pt>
                <c:pt idx="215">
                  <c:v>583.0</c:v>
                </c:pt>
                <c:pt idx="216">
                  <c:v>170.0</c:v>
                </c:pt>
                <c:pt idx="217">
                  <c:v>846.0</c:v>
                </c:pt>
                <c:pt idx="218">
                  <c:v>587.0</c:v>
                </c:pt>
                <c:pt idx="219">
                  <c:v>1579.0</c:v>
                </c:pt>
                <c:pt idx="220">
                  <c:v>4426.0</c:v>
                </c:pt>
                <c:pt idx="221">
                  <c:v>8560.0</c:v>
                </c:pt>
                <c:pt idx="222">
                  <c:v>6548.0</c:v>
                </c:pt>
                <c:pt idx="223">
                  <c:v>1647.0</c:v>
                </c:pt>
                <c:pt idx="224">
                  <c:v>1016.0</c:v>
                </c:pt>
                <c:pt idx="225">
                  <c:v>1264.0</c:v>
                </c:pt>
                <c:pt idx="226">
                  <c:v>-3527.0</c:v>
                </c:pt>
                <c:pt idx="227">
                  <c:v>627.0</c:v>
                </c:pt>
                <c:pt idx="228">
                  <c:v>1605.0</c:v>
                </c:pt>
                <c:pt idx="229">
                  <c:v>269.0</c:v>
                </c:pt>
                <c:pt idx="230">
                  <c:v>33.0</c:v>
                </c:pt>
                <c:pt idx="231">
                  <c:v>678.0</c:v>
                </c:pt>
                <c:pt idx="232">
                  <c:v>931.0</c:v>
                </c:pt>
                <c:pt idx="233">
                  <c:v>413.0</c:v>
                </c:pt>
                <c:pt idx="234">
                  <c:v>591.0</c:v>
                </c:pt>
                <c:pt idx="235">
                  <c:v>448.0</c:v>
                </c:pt>
                <c:pt idx="236">
                  <c:v>194.0</c:v>
                </c:pt>
                <c:pt idx="237">
                  <c:v>813.0</c:v>
                </c:pt>
                <c:pt idx="238">
                  <c:v>1638.0</c:v>
                </c:pt>
                <c:pt idx="239">
                  <c:v>2087.0</c:v>
                </c:pt>
                <c:pt idx="240">
                  <c:v>1037.0</c:v>
                </c:pt>
                <c:pt idx="241">
                  <c:v>2071.0</c:v>
                </c:pt>
                <c:pt idx="242">
                  <c:v>1906.0</c:v>
                </c:pt>
                <c:pt idx="243">
                  <c:v>1495.0</c:v>
                </c:pt>
                <c:pt idx="244">
                  <c:v>289.0</c:v>
                </c:pt>
                <c:pt idx="245">
                  <c:v>-364.0</c:v>
                </c:pt>
                <c:pt idx="246">
                  <c:v>-1448.0</c:v>
                </c:pt>
                <c:pt idx="247">
                  <c:v>799.0</c:v>
                </c:pt>
                <c:pt idx="248">
                  <c:v>-220.0</c:v>
                </c:pt>
                <c:pt idx="249">
                  <c:v>-3287.0</c:v>
                </c:pt>
                <c:pt idx="250">
                  <c:v>198.0</c:v>
                </c:pt>
                <c:pt idx="251">
                  <c:v>235.0</c:v>
                </c:pt>
                <c:pt idx="252">
                  <c:v>3447.0</c:v>
                </c:pt>
                <c:pt idx="253">
                  <c:v>6667.0</c:v>
                </c:pt>
                <c:pt idx="254">
                  <c:v>2292.0</c:v>
                </c:pt>
                <c:pt idx="255">
                  <c:v>2801.0</c:v>
                </c:pt>
                <c:pt idx="256">
                  <c:v>-435.0</c:v>
                </c:pt>
                <c:pt idx="257">
                  <c:v>-1645.0</c:v>
                </c:pt>
                <c:pt idx="258">
                  <c:v>94.0</c:v>
                </c:pt>
                <c:pt idx="259">
                  <c:v>506.0</c:v>
                </c:pt>
                <c:pt idx="260">
                  <c:v>761.0</c:v>
                </c:pt>
                <c:pt idx="261">
                  <c:v>780.0</c:v>
                </c:pt>
                <c:pt idx="262">
                  <c:v>2870.0</c:v>
                </c:pt>
                <c:pt idx="263">
                  <c:v>1344.0</c:v>
                </c:pt>
                <c:pt idx="264">
                  <c:v>1205.0</c:v>
                </c:pt>
                <c:pt idx="265">
                  <c:v>-4.0</c:v>
                </c:pt>
                <c:pt idx="266">
                  <c:v>849.0</c:v>
                </c:pt>
                <c:pt idx="267">
                  <c:v>3904.0</c:v>
                </c:pt>
                <c:pt idx="268">
                  <c:v>5897.0</c:v>
                </c:pt>
                <c:pt idx="269">
                  <c:v>2385.0</c:v>
                </c:pt>
                <c:pt idx="270">
                  <c:v>1409.0</c:v>
                </c:pt>
                <c:pt idx="271">
                  <c:v>2259.0</c:v>
                </c:pt>
                <c:pt idx="272">
                  <c:v>781.0</c:v>
                </c:pt>
                <c:pt idx="273">
                  <c:v>-86.0</c:v>
                </c:pt>
                <c:pt idx="274">
                  <c:v>990.0</c:v>
                </c:pt>
                <c:pt idx="275">
                  <c:v>1580.0</c:v>
                </c:pt>
                <c:pt idx="276">
                  <c:v>1154.0</c:v>
                </c:pt>
                <c:pt idx="277">
                  <c:v>2786.0</c:v>
                </c:pt>
                <c:pt idx="278">
                  <c:v>2504.0</c:v>
                </c:pt>
                <c:pt idx="279">
                  <c:v>3553.0</c:v>
                </c:pt>
                <c:pt idx="280">
                  <c:v>-1201.0</c:v>
                </c:pt>
                <c:pt idx="281">
                  <c:v>14509.0</c:v>
                </c:pt>
                <c:pt idx="282">
                  <c:v>6955.0</c:v>
                </c:pt>
                <c:pt idx="283">
                  <c:v>2821.0</c:v>
                </c:pt>
                <c:pt idx="284">
                  <c:v>2518.0</c:v>
                </c:pt>
                <c:pt idx="285">
                  <c:v>1342.0</c:v>
                </c:pt>
                <c:pt idx="286">
                  <c:v>111.0</c:v>
                </c:pt>
                <c:pt idx="287">
                  <c:v>193.0</c:v>
                </c:pt>
                <c:pt idx="288">
                  <c:v>299.0</c:v>
                </c:pt>
                <c:pt idx="289">
                  <c:v>797.0</c:v>
                </c:pt>
                <c:pt idx="290">
                  <c:v>826.0</c:v>
                </c:pt>
                <c:pt idx="291">
                  <c:v>834.0</c:v>
                </c:pt>
                <c:pt idx="292">
                  <c:v>4242.0</c:v>
                </c:pt>
                <c:pt idx="293">
                  <c:v>-2946.0</c:v>
                </c:pt>
                <c:pt idx="294">
                  <c:v>1357.0</c:v>
                </c:pt>
                <c:pt idx="295">
                  <c:v>2386.0</c:v>
                </c:pt>
                <c:pt idx="296">
                  <c:v>5514.0</c:v>
                </c:pt>
                <c:pt idx="297">
                  <c:v>1809.0</c:v>
                </c:pt>
                <c:pt idx="298">
                  <c:v>165.0</c:v>
                </c:pt>
                <c:pt idx="299">
                  <c:v>509.0</c:v>
                </c:pt>
                <c:pt idx="300">
                  <c:v>1226.0</c:v>
                </c:pt>
                <c:pt idx="301">
                  <c:v>455.0</c:v>
                </c:pt>
                <c:pt idx="302">
                  <c:v>-1489.0</c:v>
                </c:pt>
                <c:pt idx="303">
                  <c:v>704.0</c:v>
                </c:pt>
                <c:pt idx="304">
                  <c:v>1800.0</c:v>
                </c:pt>
                <c:pt idx="305">
                  <c:v>136.0</c:v>
                </c:pt>
                <c:pt idx="306">
                  <c:v>-141.0</c:v>
                </c:pt>
                <c:pt idx="307">
                  <c:v>199.0</c:v>
                </c:pt>
                <c:pt idx="308">
                  <c:v>137.0</c:v>
                </c:pt>
                <c:pt idx="309">
                  <c:v>785.0</c:v>
                </c:pt>
                <c:pt idx="310">
                  <c:v>-159.0</c:v>
                </c:pt>
                <c:pt idx="311">
                  <c:v>1064.0</c:v>
                </c:pt>
                <c:pt idx="312">
                  <c:v>2715.0</c:v>
                </c:pt>
                <c:pt idx="313">
                  <c:v>1358.0</c:v>
                </c:pt>
                <c:pt idx="314">
                  <c:v>1264.0</c:v>
                </c:pt>
                <c:pt idx="315">
                  <c:v>580.0</c:v>
                </c:pt>
                <c:pt idx="316">
                  <c:v>821.0</c:v>
                </c:pt>
                <c:pt idx="317">
                  <c:v>123.0</c:v>
                </c:pt>
                <c:pt idx="318">
                  <c:v>62.0</c:v>
                </c:pt>
                <c:pt idx="319">
                  <c:v>176.0</c:v>
                </c:pt>
                <c:pt idx="320">
                  <c:v>-492.0</c:v>
                </c:pt>
                <c:pt idx="321">
                  <c:v>318.0</c:v>
                </c:pt>
                <c:pt idx="322">
                  <c:v>-593.0</c:v>
                </c:pt>
                <c:pt idx="323">
                  <c:v>234.0</c:v>
                </c:pt>
                <c:pt idx="324">
                  <c:v>6687.0</c:v>
                </c:pt>
                <c:pt idx="325">
                  <c:v>849.0</c:v>
                </c:pt>
                <c:pt idx="326">
                  <c:v>1281.0</c:v>
                </c:pt>
                <c:pt idx="327">
                  <c:v>789.0</c:v>
                </c:pt>
                <c:pt idx="328">
                  <c:v>945.0</c:v>
                </c:pt>
                <c:pt idx="329">
                  <c:v>327.0</c:v>
                </c:pt>
                <c:pt idx="330">
                  <c:v>7548.0</c:v>
                </c:pt>
                <c:pt idx="331">
                  <c:v>460.0</c:v>
                </c:pt>
                <c:pt idx="332">
                  <c:v>446.0</c:v>
                </c:pt>
                <c:pt idx="333">
                  <c:v>6181.0</c:v>
                </c:pt>
                <c:pt idx="334">
                  <c:v>4103.0</c:v>
                </c:pt>
                <c:pt idx="335">
                  <c:v>682.0</c:v>
                </c:pt>
                <c:pt idx="336">
                  <c:v>1041.0</c:v>
                </c:pt>
                <c:pt idx="337">
                  <c:v>2040.0</c:v>
                </c:pt>
                <c:pt idx="338">
                  <c:v>229.0</c:v>
                </c:pt>
                <c:pt idx="339">
                  <c:v>68.0</c:v>
                </c:pt>
                <c:pt idx="340">
                  <c:v>763.0</c:v>
                </c:pt>
                <c:pt idx="341">
                  <c:v>251.0</c:v>
                </c:pt>
                <c:pt idx="342">
                  <c:v>-22.0</c:v>
                </c:pt>
                <c:pt idx="343">
                  <c:v>12.0</c:v>
                </c:pt>
                <c:pt idx="344">
                  <c:v>-451.0</c:v>
                </c:pt>
                <c:pt idx="345">
                  <c:v>-28.0</c:v>
                </c:pt>
                <c:pt idx="346">
                  <c:v>166.0</c:v>
                </c:pt>
                <c:pt idx="347">
                  <c:v>416.0</c:v>
                </c:pt>
                <c:pt idx="348">
                  <c:v>356.0</c:v>
                </c:pt>
                <c:pt idx="349">
                  <c:v>305.0</c:v>
                </c:pt>
                <c:pt idx="350">
                  <c:v>106.0</c:v>
                </c:pt>
                <c:pt idx="351">
                  <c:v>-373.0</c:v>
                </c:pt>
                <c:pt idx="352">
                  <c:v>1935.0</c:v>
                </c:pt>
                <c:pt idx="353">
                  <c:v>2540.0</c:v>
                </c:pt>
                <c:pt idx="354">
                  <c:v>-247.0</c:v>
                </c:pt>
                <c:pt idx="355">
                  <c:v>7.0</c:v>
                </c:pt>
                <c:pt idx="356">
                  <c:v>79.0</c:v>
                </c:pt>
                <c:pt idx="357">
                  <c:v>77.0</c:v>
                </c:pt>
                <c:pt idx="358">
                  <c:v>-1215.0</c:v>
                </c:pt>
                <c:pt idx="359">
                  <c:v>-202.0</c:v>
                </c:pt>
                <c:pt idx="360">
                  <c:v>-211.0</c:v>
                </c:pt>
                <c:pt idx="361">
                  <c:v>135.0</c:v>
                </c:pt>
                <c:pt idx="362">
                  <c:v>238.0</c:v>
                </c:pt>
                <c:pt idx="363">
                  <c:v>261.0</c:v>
                </c:pt>
                <c:pt idx="364">
                  <c:v>994.0</c:v>
                </c:pt>
                <c:pt idx="365">
                  <c:v>505.0</c:v>
                </c:pt>
                <c:pt idx="366">
                  <c:v>2968.0</c:v>
                </c:pt>
                <c:pt idx="367">
                  <c:v>1613.0</c:v>
                </c:pt>
                <c:pt idx="368">
                  <c:v>318.0</c:v>
                </c:pt>
                <c:pt idx="369">
                  <c:v>269.0</c:v>
                </c:pt>
                <c:pt idx="370">
                  <c:v>95.0</c:v>
                </c:pt>
                <c:pt idx="371">
                  <c:v>129.0</c:v>
                </c:pt>
                <c:pt idx="372">
                  <c:v>13.0</c:v>
                </c:pt>
                <c:pt idx="373">
                  <c:v>728.0</c:v>
                </c:pt>
                <c:pt idx="374">
                  <c:v>1901.0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'REG IX'!$B$25:$B$399</c:f>
              <c:numCache>
                <c:formatCode>General</c:formatCode>
                <c:ptCount val="375"/>
                <c:pt idx="0">
                  <c:v>11708.93460441477</c:v>
                </c:pt>
                <c:pt idx="1">
                  <c:v>11680.38812243874</c:v>
                </c:pt>
                <c:pt idx="2">
                  <c:v>11639.43405770662</c:v>
                </c:pt>
                <c:pt idx="3">
                  <c:v>11610.47525784807</c:v>
                </c:pt>
                <c:pt idx="4">
                  <c:v>11577.95990070488</c:v>
                </c:pt>
                <c:pt idx="5">
                  <c:v>11542.41233756</c:v>
                </c:pt>
                <c:pt idx="6">
                  <c:v>11509.71618161286</c:v>
                </c:pt>
                <c:pt idx="7">
                  <c:v>11474.10819867076</c:v>
                </c:pt>
                <c:pt idx="8">
                  <c:v>11437.64555328299</c:v>
                </c:pt>
                <c:pt idx="9">
                  <c:v>11400.8004031445</c:v>
                </c:pt>
                <c:pt idx="10">
                  <c:v>11366.86735259902</c:v>
                </c:pt>
                <c:pt idx="11">
                  <c:v>11344.61426869038</c:v>
                </c:pt>
                <c:pt idx="12">
                  <c:v>11301.14116452573</c:v>
                </c:pt>
                <c:pt idx="13">
                  <c:v>11262.519484542</c:v>
                </c:pt>
                <c:pt idx="14">
                  <c:v>11234.39309277129</c:v>
                </c:pt>
                <c:pt idx="15">
                  <c:v>11194.24931051058</c:v>
                </c:pt>
                <c:pt idx="16">
                  <c:v>11161.64864729322</c:v>
                </c:pt>
                <c:pt idx="17">
                  <c:v>11130.01638464376</c:v>
                </c:pt>
                <c:pt idx="18">
                  <c:v>11103.22000968637</c:v>
                </c:pt>
                <c:pt idx="19">
                  <c:v>11072.07317350915</c:v>
                </c:pt>
                <c:pt idx="20">
                  <c:v>11034.63501071173</c:v>
                </c:pt>
                <c:pt idx="21">
                  <c:v>10996.52404475753</c:v>
                </c:pt>
                <c:pt idx="22">
                  <c:v>10955.06925184527</c:v>
                </c:pt>
                <c:pt idx="23">
                  <c:v>10922.23579211449</c:v>
                </c:pt>
                <c:pt idx="24">
                  <c:v>10894.81710414513</c:v>
                </c:pt>
                <c:pt idx="25">
                  <c:v>10842.56856626496</c:v>
                </c:pt>
                <c:pt idx="26">
                  <c:v>10808.61293158977</c:v>
                </c:pt>
                <c:pt idx="27">
                  <c:v>10785.31073257644</c:v>
                </c:pt>
                <c:pt idx="28">
                  <c:v>10745.09982019622</c:v>
                </c:pt>
                <c:pt idx="29">
                  <c:v>10719.67334842944</c:v>
                </c:pt>
                <c:pt idx="30">
                  <c:v>10677.31355347679</c:v>
                </c:pt>
                <c:pt idx="31">
                  <c:v>10631.38197275973</c:v>
                </c:pt>
                <c:pt idx="32">
                  <c:v>10610.98410718446</c:v>
                </c:pt>
                <c:pt idx="33">
                  <c:v>10559.70245932179</c:v>
                </c:pt>
                <c:pt idx="34">
                  <c:v>10531.04316764884</c:v>
                </c:pt>
                <c:pt idx="35">
                  <c:v>10490.31046460083</c:v>
                </c:pt>
                <c:pt idx="36">
                  <c:v>10463.90801546309</c:v>
                </c:pt>
                <c:pt idx="37">
                  <c:v>10429.71751471589</c:v>
                </c:pt>
                <c:pt idx="38">
                  <c:v>10385.65754255137</c:v>
                </c:pt>
                <c:pt idx="39">
                  <c:v>10353.13901635553</c:v>
                </c:pt>
                <c:pt idx="40">
                  <c:v>10308.81280634349</c:v>
                </c:pt>
                <c:pt idx="41">
                  <c:v>10281.16567401798</c:v>
                </c:pt>
                <c:pt idx="42">
                  <c:v>10251.52639811361</c:v>
                </c:pt>
                <c:pt idx="43">
                  <c:v>10202.68144557247</c:v>
                </c:pt>
                <c:pt idx="44">
                  <c:v>10166.41638331453</c:v>
                </c:pt>
                <c:pt idx="45">
                  <c:v>10137.61963281035</c:v>
                </c:pt>
                <c:pt idx="46">
                  <c:v>10098.25402889677</c:v>
                </c:pt>
                <c:pt idx="47">
                  <c:v>10057.2236967347</c:v>
                </c:pt>
                <c:pt idx="48">
                  <c:v>10024.27270615307</c:v>
                </c:pt>
                <c:pt idx="49">
                  <c:v>9991.937594843417</c:v>
                </c:pt>
                <c:pt idx="50">
                  <c:v>9951.464038811012</c:v>
                </c:pt>
                <c:pt idx="51">
                  <c:v>9913.880194584461</c:v>
                </c:pt>
                <c:pt idx="52">
                  <c:v>9878.692656730097</c:v>
                </c:pt>
                <c:pt idx="53">
                  <c:v>9841.740756508253</c:v>
                </c:pt>
                <c:pt idx="54">
                  <c:v>9806.920256979123</c:v>
                </c:pt>
                <c:pt idx="55">
                  <c:v>9771.968086493172</c:v>
                </c:pt>
                <c:pt idx="56">
                  <c:v>9737.827628497209</c:v>
                </c:pt>
                <c:pt idx="57">
                  <c:v>9701.84146216075</c:v>
                </c:pt>
                <c:pt idx="58">
                  <c:v>9662.520597061607</c:v>
                </c:pt>
                <c:pt idx="59">
                  <c:v>9627.616495457652</c:v>
                </c:pt>
                <c:pt idx="60">
                  <c:v>9058.664013045927</c:v>
                </c:pt>
                <c:pt idx="61">
                  <c:v>9552.24485747545</c:v>
                </c:pt>
                <c:pt idx="62">
                  <c:v>9510.881530729384</c:v>
                </c:pt>
                <c:pt idx="63">
                  <c:v>9474.013402210694</c:v>
                </c:pt>
                <c:pt idx="64">
                  <c:v>9436.591621717089</c:v>
                </c:pt>
                <c:pt idx="65">
                  <c:v>9406.68794197106</c:v>
                </c:pt>
                <c:pt idx="66">
                  <c:v>9369.164130927878</c:v>
                </c:pt>
                <c:pt idx="67">
                  <c:v>9327.27772546027</c:v>
                </c:pt>
                <c:pt idx="68">
                  <c:v>9291.779514577211</c:v>
                </c:pt>
                <c:pt idx="69">
                  <c:v>9254.08905929781</c:v>
                </c:pt>
                <c:pt idx="70">
                  <c:v>9220.961112450808</c:v>
                </c:pt>
                <c:pt idx="71">
                  <c:v>9183.382500527485</c:v>
                </c:pt>
                <c:pt idx="72">
                  <c:v>9146.32489102552</c:v>
                </c:pt>
                <c:pt idx="73">
                  <c:v>9112.43953357407</c:v>
                </c:pt>
                <c:pt idx="74">
                  <c:v>9070.091108589782</c:v>
                </c:pt>
                <c:pt idx="75">
                  <c:v>9040.14146262541</c:v>
                </c:pt>
                <c:pt idx="76">
                  <c:v>9001.689616751275</c:v>
                </c:pt>
                <c:pt idx="77">
                  <c:v>8963.100119127572</c:v>
                </c:pt>
                <c:pt idx="78">
                  <c:v>8923.324965461448</c:v>
                </c:pt>
                <c:pt idx="79">
                  <c:v>8891.15792145193</c:v>
                </c:pt>
                <c:pt idx="80">
                  <c:v>8855.032462439878</c:v>
                </c:pt>
                <c:pt idx="81">
                  <c:v>8815.455953374563</c:v>
                </c:pt>
                <c:pt idx="82">
                  <c:v>8782.106304459652</c:v>
                </c:pt>
                <c:pt idx="83">
                  <c:v>8737.066546410555</c:v>
                </c:pt>
                <c:pt idx="84">
                  <c:v>8705.706729095255</c:v>
                </c:pt>
                <c:pt idx="85">
                  <c:v>8664.995911156759</c:v>
                </c:pt>
                <c:pt idx="86">
                  <c:v>8629.974111553543</c:v>
                </c:pt>
                <c:pt idx="87">
                  <c:v>8593.040000576525</c:v>
                </c:pt>
                <c:pt idx="88">
                  <c:v>8558.679262674268</c:v>
                </c:pt>
                <c:pt idx="89">
                  <c:v>8516.189135980181</c:v>
                </c:pt>
                <c:pt idx="90">
                  <c:v>8482.48740852531</c:v>
                </c:pt>
                <c:pt idx="91">
                  <c:v>8446.165925096953</c:v>
                </c:pt>
                <c:pt idx="92">
                  <c:v>8409.900188826984</c:v>
                </c:pt>
                <c:pt idx="93">
                  <c:v>8370.910020098934</c:v>
                </c:pt>
                <c:pt idx="94">
                  <c:v>8334.870141292457</c:v>
                </c:pt>
                <c:pt idx="95">
                  <c:v>8299.788689455832</c:v>
                </c:pt>
                <c:pt idx="96">
                  <c:v>8260.266071725957</c:v>
                </c:pt>
                <c:pt idx="97">
                  <c:v>8223.560825947381</c:v>
                </c:pt>
                <c:pt idx="98">
                  <c:v>8184.09630562787</c:v>
                </c:pt>
                <c:pt idx="99">
                  <c:v>8153.111024786718</c:v>
                </c:pt>
                <c:pt idx="100">
                  <c:v>8117.743328824086</c:v>
                </c:pt>
                <c:pt idx="101">
                  <c:v>8074.85459635852</c:v>
                </c:pt>
                <c:pt idx="102">
                  <c:v>8035.905161409784</c:v>
                </c:pt>
                <c:pt idx="103">
                  <c:v>8003.16898909668</c:v>
                </c:pt>
                <c:pt idx="104">
                  <c:v>7966.366326086514</c:v>
                </c:pt>
                <c:pt idx="105">
                  <c:v>7929.595213036053</c:v>
                </c:pt>
                <c:pt idx="106">
                  <c:v>7895.884659090661</c:v>
                </c:pt>
                <c:pt idx="107">
                  <c:v>7856.198244754225</c:v>
                </c:pt>
                <c:pt idx="108">
                  <c:v>7817.486900720687</c:v>
                </c:pt>
                <c:pt idx="109">
                  <c:v>7776.857097427594</c:v>
                </c:pt>
                <c:pt idx="110">
                  <c:v>7740.045547995862</c:v>
                </c:pt>
                <c:pt idx="111">
                  <c:v>7706.835293804179</c:v>
                </c:pt>
                <c:pt idx="112">
                  <c:v>7673.844717885047</c:v>
                </c:pt>
                <c:pt idx="113">
                  <c:v>7632.683855359588</c:v>
                </c:pt>
                <c:pt idx="114">
                  <c:v>7600.099708030699</c:v>
                </c:pt>
                <c:pt idx="115">
                  <c:v>7560.652557371096</c:v>
                </c:pt>
                <c:pt idx="116">
                  <c:v>7518.800167488225</c:v>
                </c:pt>
                <c:pt idx="117">
                  <c:v>7485.195409144798</c:v>
                </c:pt>
                <c:pt idx="118">
                  <c:v>7452.907624689833</c:v>
                </c:pt>
                <c:pt idx="119">
                  <c:v>7413.452882630896</c:v>
                </c:pt>
                <c:pt idx="120">
                  <c:v>7378.343665385444</c:v>
                </c:pt>
                <c:pt idx="121">
                  <c:v>7335.274741300236</c:v>
                </c:pt>
                <c:pt idx="122">
                  <c:v>7302.785766333982</c:v>
                </c:pt>
                <c:pt idx="123">
                  <c:v>7267.184094767755</c:v>
                </c:pt>
                <c:pt idx="124">
                  <c:v>7227.436425948399</c:v>
                </c:pt>
                <c:pt idx="125">
                  <c:v>7191.92661273363</c:v>
                </c:pt>
                <c:pt idx="126">
                  <c:v>7154.821563375386</c:v>
                </c:pt>
                <c:pt idx="127">
                  <c:v>7119.927762564359</c:v>
                </c:pt>
                <c:pt idx="128">
                  <c:v>7077.090319587441</c:v>
                </c:pt>
                <c:pt idx="129">
                  <c:v>7044.561408522131</c:v>
                </c:pt>
                <c:pt idx="130">
                  <c:v>7005.977990630228</c:v>
                </c:pt>
                <c:pt idx="131">
                  <c:v>6971.628709196607</c:v>
                </c:pt>
                <c:pt idx="132">
                  <c:v>6930.570839562191</c:v>
                </c:pt>
                <c:pt idx="133">
                  <c:v>6892.930597588187</c:v>
                </c:pt>
                <c:pt idx="134">
                  <c:v>6856.727036428026</c:v>
                </c:pt>
                <c:pt idx="135">
                  <c:v>6823.783276374743</c:v>
                </c:pt>
                <c:pt idx="136">
                  <c:v>6784.980959135864</c:v>
                </c:pt>
                <c:pt idx="137">
                  <c:v>6750.236730169214</c:v>
                </c:pt>
                <c:pt idx="138">
                  <c:v>6707.200166286726</c:v>
                </c:pt>
                <c:pt idx="139">
                  <c:v>6675.987563874311</c:v>
                </c:pt>
                <c:pt idx="140">
                  <c:v>6637.772826240282</c:v>
                </c:pt>
                <c:pt idx="141">
                  <c:v>6598.899913241941</c:v>
                </c:pt>
                <c:pt idx="142">
                  <c:v>6559.880827158776</c:v>
                </c:pt>
                <c:pt idx="143">
                  <c:v>6528.048391407414</c:v>
                </c:pt>
                <c:pt idx="144">
                  <c:v>6489.974890077312</c:v>
                </c:pt>
                <c:pt idx="145">
                  <c:v>6448.635318238928</c:v>
                </c:pt>
                <c:pt idx="146">
                  <c:v>6414.95808670175</c:v>
                </c:pt>
                <c:pt idx="147">
                  <c:v>6379.237870724319</c:v>
                </c:pt>
                <c:pt idx="148">
                  <c:v>6338.578816561436</c:v>
                </c:pt>
                <c:pt idx="149">
                  <c:v>6302.750557227322</c:v>
                </c:pt>
                <c:pt idx="150">
                  <c:v>6268.199734586116</c:v>
                </c:pt>
                <c:pt idx="151">
                  <c:v>6227.0267400312</c:v>
                </c:pt>
                <c:pt idx="152">
                  <c:v>6191.652058625797</c:v>
                </c:pt>
                <c:pt idx="153">
                  <c:v>6153.872575739747</c:v>
                </c:pt>
                <c:pt idx="154">
                  <c:v>6119.4087778744</c:v>
                </c:pt>
                <c:pt idx="155">
                  <c:v>6082.099070092256</c:v>
                </c:pt>
                <c:pt idx="156">
                  <c:v>6044.545597594988</c:v>
                </c:pt>
                <c:pt idx="157">
                  <c:v>6005.5998463633</c:v>
                </c:pt>
                <c:pt idx="158">
                  <c:v>5968.740186057228</c:v>
                </c:pt>
                <c:pt idx="159">
                  <c:v>5933.12307762116</c:v>
                </c:pt>
                <c:pt idx="160">
                  <c:v>5893.818594107928</c:v>
                </c:pt>
                <c:pt idx="161">
                  <c:v>5857.94556101688</c:v>
                </c:pt>
                <c:pt idx="162">
                  <c:v>5820.138693072978</c:v>
                </c:pt>
                <c:pt idx="163">
                  <c:v>5783.412847872591</c:v>
                </c:pt>
                <c:pt idx="164">
                  <c:v>5748.8004777577</c:v>
                </c:pt>
                <c:pt idx="165">
                  <c:v>5711.238731548161</c:v>
                </c:pt>
                <c:pt idx="166">
                  <c:v>5674.105436981597</c:v>
                </c:pt>
                <c:pt idx="167">
                  <c:v>5634.68426460083</c:v>
                </c:pt>
                <c:pt idx="168">
                  <c:v>5596.766541279153</c:v>
                </c:pt>
                <c:pt idx="169">
                  <c:v>5560.30405706208</c:v>
                </c:pt>
                <c:pt idx="170">
                  <c:v>5524.244220420165</c:v>
                </c:pt>
                <c:pt idx="171">
                  <c:v>5488.79686402381</c:v>
                </c:pt>
                <c:pt idx="172">
                  <c:v>5451.596815027675</c:v>
                </c:pt>
                <c:pt idx="173">
                  <c:v>5412.593755890703</c:v>
                </c:pt>
                <c:pt idx="174">
                  <c:v>5376.465118742548</c:v>
                </c:pt>
                <c:pt idx="175">
                  <c:v>5337.512008716468</c:v>
                </c:pt>
                <c:pt idx="176">
                  <c:v>5300.92549817657</c:v>
                </c:pt>
                <c:pt idx="177">
                  <c:v>5267.14343324781</c:v>
                </c:pt>
                <c:pt idx="178">
                  <c:v>5227.50818940351</c:v>
                </c:pt>
                <c:pt idx="179">
                  <c:v>5192.607628100173</c:v>
                </c:pt>
                <c:pt idx="180">
                  <c:v>5154.921511167573</c:v>
                </c:pt>
                <c:pt idx="181">
                  <c:v>5116.395255634736</c:v>
                </c:pt>
                <c:pt idx="182">
                  <c:v>5079.830429965368</c:v>
                </c:pt>
                <c:pt idx="183">
                  <c:v>5043.44509017322</c:v>
                </c:pt>
                <c:pt idx="184">
                  <c:v>5006.575140902918</c:v>
                </c:pt>
                <c:pt idx="185">
                  <c:v>4968.01632216561</c:v>
                </c:pt>
                <c:pt idx="186">
                  <c:v>4929.822556935716</c:v>
                </c:pt>
                <c:pt idx="187">
                  <c:v>4893.524161890905</c:v>
                </c:pt>
                <c:pt idx="188">
                  <c:v>4856.492556062294</c:v>
                </c:pt>
                <c:pt idx="189">
                  <c:v>4820.332189667387</c:v>
                </c:pt>
                <c:pt idx="190">
                  <c:v>4782.62061052749</c:v>
                </c:pt>
                <c:pt idx="191">
                  <c:v>4748.300628120196</c:v>
                </c:pt>
                <c:pt idx="192">
                  <c:v>4711.32947086182</c:v>
                </c:pt>
                <c:pt idx="193">
                  <c:v>4672.842631450068</c:v>
                </c:pt>
                <c:pt idx="194">
                  <c:v>4634.720656894438</c:v>
                </c:pt>
                <c:pt idx="195">
                  <c:v>4598.333120841038</c:v>
                </c:pt>
                <c:pt idx="196">
                  <c:v>4560.694534922804</c:v>
                </c:pt>
                <c:pt idx="197">
                  <c:v>4522.154000166978</c:v>
                </c:pt>
                <c:pt idx="198">
                  <c:v>4484.930359794234</c:v>
                </c:pt>
                <c:pt idx="199">
                  <c:v>4448.286829941847</c:v>
                </c:pt>
                <c:pt idx="200">
                  <c:v>4410.68224380113</c:v>
                </c:pt>
                <c:pt idx="201">
                  <c:v>4375.024310467706</c:v>
                </c:pt>
                <c:pt idx="202">
                  <c:v>4336.596485056448</c:v>
                </c:pt>
                <c:pt idx="203">
                  <c:v>4301.149457490013</c:v>
                </c:pt>
                <c:pt idx="204">
                  <c:v>4264.6832233202</c:v>
                </c:pt>
                <c:pt idx="205">
                  <c:v>4226.774275617005</c:v>
                </c:pt>
                <c:pt idx="206">
                  <c:v>4190.485698726552</c:v>
                </c:pt>
                <c:pt idx="207">
                  <c:v>4152.956312342227</c:v>
                </c:pt>
                <c:pt idx="208">
                  <c:v>4115.939271854353</c:v>
                </c:pt>
                <c:pt idx="209">
                  <c:v>4076.558182542387</c:v>
                </c:pt>
                <c:pt idx="210">
                  <c:v>4040.534738013957</c:v>
                </c:pt>
                <c:pt idx="211">
                  <c:v>4001.38067886827</c:v>
                </c:pt>
                <c:pt idx="212">
                  <c:v>3963.886729393824</c:v>
                </c:pt>
                <c:pt idx="213">
                  <c:v>3928.399351776024</c:v>
                </c:pt>
                <c:pt idx="214">
                  <c:v>3890.764019360126</c:v>
                </c:pt>
                <c:pt idx="215">
                  <c:v>3854.615774464008</c:v>
                </c:pt>
                <c:pt idx="216">
                  <c:v>3814.120169697475</c:v>
                </c:pt>
                <c:pt idx="217">
                  <c:v>3777.756261527189</c:v>
                </c:pt>
                <c:pt idx="218">
                  <c:v>3741.822526508855</c:v>
                </c:pt>
                <c:pt idx="219">
                  <c:v>3702.160782446852</c:v>
                </c:pt>
                <c:pt idx="220">
                  <c:v>3666.148235283879</c:v>
                </c:pt>
                <c:pt idx="221">
                  <c:v>3628.123754420551</c:v>
                </c:pt>
                <c:pt idx="222">
                  <c:v>3590.009688693914</c:v>
                </c:pt>
                <c:pt idx="223">
                  <c:v>3553.308160026529</c:v>
                </c:pt>
                <c:pt idx="224">
                  <c:v>3517.045257378195</c:v>
                </c:pt>
                <c:pt idx="225">
                  <c:v>3480.818872865348</c:v>
                </c:pt>
                <c:pt idx="226">
                  <c:v>3440.723384024168</c:v>
                </c:pt>
                <c:pt idx="227">
                  <c:v>3403.87491117965</c:v>
                </c:pt>
                <c:pt idx="228">
                  <c:v>3367.8622601963</c:v>
                </c:pt>
                <c:pt idx="229">
                  <c:v>3330.970568665885</c:v>
                </c:pt>
                <c:pt idx="230">
                  <c:v>3292.785609861225</c:v>
                </c:pt>
                <c:pt idx="231">
                  <c:v>3255.634834541008</c:v>
                </c:pt>
                <c:pt idx="232">
                  <c:v>3217.3843088898</c:v>
                </c:pt>
                <c:pt idx="233">
                  <c:v>3179.960189022007</c:v>
                </c:pt>
                <c:pt idx="234">
                  <c:v>3143.341130434913</c:v>
                </c:pt>
                <c:pt idx="235">
                  <c:v>3106.615577749355</c:v>
                </c:pt>
                <c:pt idx="236">
                  <c:v>3068.928313726967</c:v>
                </c:pt>
                <c:pt idx="237">
                  <c:v>3031.31743678698</c:v>
                </c:pt>
                <c:pt idx="238">
                  <c:v>2994.782620516402</c:v>
                </c:pt>
                <c:pt idx="239">
                  <c:v>2956.941377982992</c:v>
                </c:pt>
                <c:pt idx="240">
                  <c:v>2919.925953068392</c:v>
                </c:pt>
                <c:pt idx="241">
                  <c:v>2882.421810201777</c:v>
                </c:pt>
                <c:pt idx="242">
                  <c:v>2845.797602167469</c:v>
                </c:pt>
                <c:pt idx="243">
                  <c:v>2810.825639792427</c:v>
                </c:pt>
                <c:pt idx="244">
                  <c:v>2772.373579321051</c:v>
                </c:pt>
                <c:pt idx="245">
                  <c:v>2734.784690598346</c:v>
                </c:pt>
                <c:pt idx="246">
                  <c:v>2698.207498950796</c:v>
                </c:pt>
                <c:pt idx="247">
                  <c:v>2660.787516631157</c:v>
                </c:pt>
                <c:pt idx="248">
                  <c:v>2622.529525913764</c:v>
                </c:pt>
                <c:pt idx="249">
                  <c:v>2585.783334717271</c:v>
                </c:pt>
                <c:pt idx="250">
                  <c:v>2549.117160327878</c:v>
                </c:pt>
                <c:pt idx="251">
                  <c:v>2511.10231250542</c:v>
                </c:pt>
                <c:pt idx="252">
                  <c:v>2472.821748456976</c:v>
                </c:pt>
                <c:pt idx="253">
                  <c:v>2437.20460851409</c:v>
                </c:pt>
                <c:pt idx="254">
                  <c:v>2399.544667664304</c:v>
                </c:pt>
                <c:pt idx="255">
                  <c:v>2361.04020507267</c:v>
                </c:pt>
                <c:pt idx="256">
                  <c:v>2324.475123194687</c:v>
                </c:pt>
                <c:pt idx="257">
                  <c:v>2287.518807499233</c:v>
                </c:pt>
                <c:pt idx="258">
                  <c:v>2251.068283132889</c:v>
                </c:pt>
                <c:pt idx="259">
                  <c:v>2212.588596355694</c:v>
                </c:pt>
                <c:pt idx="260">
                  <c:v>2176.330264077027</c:v>
                </c:pt>
                <c:pt idx="261">
                  <c:v>2139.771357405873</c:v>
                </c:pt>
                <c:pt idx="262">
                  <c:v>2102.341448311956</c:v>
                </c:pt>
                <c:pt idx="263">
                  <c:v>2067.464704572922</c:v>
                </c:pt>
                <c:pt idx="264">
                  <c:v>2028.080247982638</c:v>
                </c:pt>
                <c:pt idx="265">
                  <c:v>1992.639927404554</c:v>
                </c:pt>
                <c:pt idx="266">
                  <c:v>1954.309267235658</c:v>
                </c:pt>
                <c:pt idx="267">
                  <c:v>1919.926515542495</c:v>
                </c:pt>
                <c:pt idx="268">
                  <c:v>1881.151812330994</c:v>
                </c:pt>
                <c:pt idx="269">
                  <c:v>1844.292239008064</c:v>
                </c:pt>
                <c:pt idx="270">
                  <c:v>1808.951246763114</c:v>
                </c:pt>
                <c:pt idx="271">
                  <c:v>1768.702461643348</c:v>
                </c:pt>
                <c:pt idx="272">
                  <c:v>1732.909791817539</c:v>
                </c:pt>
                <c:pt idx="273">
                  <c:v>1698.84524843868</c:v>
                </c:pt>
                <c:pt idx="274">
                  <c:v>1657.90742212531</c:v>
                </c:pt>
                <c:pt idx="275">
                  <c:v>1624.298383276298</c:v>
                </c:pt>
                <c:pt idx="276">
                  <c:v>1587.539819441154</c:v>
                </c:pt>
                <c:pt idx="277">
                  <c:v>1550.662592684792</c:v>
                </c:pt>
                <c:pt idx="278">
                  <c:v>1514.771139948716</c:v>
                </c:pt>
                <c:pt idx="279">
                  <c:v>1474.067125986185</c:v>
                </c:pt>
                <c:pt idx="280">
                  <c:v>1437.488818158425</c:v>
                </c:pt>
                <c:pt idx="281">
                  <c:v>1404.107449152856</c:v>
                </c:pt>
                <c:pt idx="282">
                  <c:v>1363.887279216491</c:v>
                </c:pt>
                <c:pt idx="283">
                  <c:v>1327.467159772728</c:v>
                </c:pt>
                <c:pt idx="284">
                  <c:v>1289.493527000566</c:v>
                </c:pt>
                <c:pt idx="285">
                  <c:v>1254.735458907817</c:v>
                </c:pt>
                <c:pt idx="286">
                  <c:v>1216.44873879361</c:v>
                </c:pt>
                <c:pt idx="287">
                  <c:v>1180.30757932266</c:v>
                </c:pt>
                <c:pt idx="288">
                  <c:v>1143.208119827701</c:v>
                </c:pt>
                <c:pt idx="289">
                  <c:v>1107.590412138845</c:v>
                </c:pt>
                <c:pt idx="290">
                  <c:v>1070.49343727337</c:v>
                </c:pt>
                <c:pt idx="291">
                  <c:v>1034.76190624974</c:v>
                </c:pt>
                <c:pt idx="292">
                  <c:v>994.9519283716218</c:v>
                </c:pt>
                <c:pt idx="293">
                  <c:v>960.7772736956249</c:v>
                </c:pt>
                <c:pt idx="294">
                  <c:v>922.354446526384</c:v>
                </c:pt>
                <c:pt idx="295">
                  <c:v>884.5575150545628</c:v>
                </c:pt>
                <c:pt idx="296">
                  <c:v>849.7265484727104</c:v>
                </c:pt>
                <c:pt idx="297">
                  <c:v>811.8419767120213</c:v>
                </c:pt>
                <c:pt idx="298">
                  <c:v>773.851469990419</c:v>
                </c:pt>
                <c:pt idx="299">
                  <c:v>738.017684267019</c:v>
                </c:pt>
                <c:pt idx="300">
                  <c:v>700.6436003622948</c:v>
                </c:pt>
                <c:pt idx="301">
                  <c:v>663.7210362084442</c:v>
                </c:pt>
                <c:pt idx="302">
                  <c:v>625.7489903313398</c:v>
                </c:pt>
                <c:pt idx="303">
                  <c:v>588.8578046265174</c:v>
                </c:pt>
                <c:pt idx="304">
                  <c:v>553.3811068740906</c:v>
                </c:pt>
                <c:pt idx="305">
                  <c:v>516.0353058473265</c:v>
                </c:pt>
                <c:pt idx="306">
                  <c:v>479.6828688944515</c:v>
                </c:pt>
                <c:pt idx="307">
                  <c:v>441.6818575125653</c:v>
                </c:pt>
                <c:pt idx="308">
                  <c:v>406.5753183968191</c:v>
                </c:pt>
                <c:pt idx="309">
                  <c:v>369.1754181763972</c:v>
                </c:pt>
                <c:pt idx="310">
                  <c:v>331.1212188977224</c:v>
                </c:pt>
                <c:pt idx="311">
                  <c:v>294.046311914135</c:v>
                </c:pt>
                <c:pt idx="312">
                  <c:v>256.0406161976571</c:v>
                </c:pt>
                <c:pt idx="313">
                  <c:v>219.0983755404595</c:v>
                </c:pt>
                <c:pt idx="314">
                  <c:v>183.2740334001719</c:v>
                </c:pt>
                <c:pt idx="315">
                  <c:v>145.6626404626586</c:v>
                </c:pt>
                <c:pt idx="316">
                  <c:v>109.474140030361</c:v>
                </c:pt>
                <c:pt idx="317">
                  <c:v>73.34602829322102</c:v>
                </c:pt>
                <c:pt idx="318">
                  <c:v>35.56234121942543</c:v>
                </c:pt>
                <c:pt idx="319">
                  <c:v>-1.808589202497387</c:v>
                </c:pt>
                <c:pt idx="320">
                  <c:v>-37.94308989442652</c:v>
                </c:pt>
                <c:pt idx="321">
                  <c:v>-75.66602524474728</c:v>
                </c:pt>
                <c:pt idx="322">
                  <c:v>-111.8019274262479</c:v>
                </c:pt>
                <c:pt idx="323">
                  <c:v>-149.8541192617267</c:v>
                </c:pt>
                <c:pt idx="324">
                  <c:v>-187.4939987118996</c:v>
                </c:pt>
                <c:pt idx="325">
                  <c:v>-223.8131691437738</c:v>
                </c:pt>
                <c:pt idx="326">
                  <c:v>-260.7321343605581</c:v>
                </c:pt>
                <c:pt idx="327">
                  <c:v>-297.8826899206906</c:v>
                </c:pt>
                <c:pt idx="328">
                  <c:v>-334.3725168066449</c:v>
                </c:pt>
                <c:pt idx="329">
                  <c:v>-369.6907539505046</c:v>
                </c:pt>
                <c:pt idx="330">
                  <c:v>-407.2335356827243</c:v>
                </c:pt>
                <c:pt idx="331">
                  <c:v>-445.4477338476572</c:v>
                </c:pt>
                <c:pt idx="332">
                  <c:v>-482.2111839076679</c:v>
                </c:pt>
                <c:pt idx="333">
                  <c:v>-518.2449767534853</c:v>
                </c:pt>
                <c:pt idx="334">
                  <c:v>-555.3422965259233</c:v>
                </c:pt>
                <c:pt idx="335">
                  <c:v>-592.5213725816283</c:v>
                </c:pt>
                <c:pt idx="336">
                  <c:v>-629.8773765744117</c:v>
                </c:pt>
                <c:pt idx="337">
                  <c:v>-665.4840220036858</c:v>
                </c:pt>
                <c:pt idx="338">
                  <c:v>-703.770074432512</c:v>
                </c:pt>
                <c:pt idx="339">
                  <c:v>-740.9643649225472</c:v>
                </c:pt>
                <c:pt idx="340">
                  <c:v>-778.0870785822917</c:v>
                </c:pt>
                <c:pt idx="341">
                  <c:v>-814.7830536893743</c:v>
                </c:pt>
                <c:pt idx="342">
                  <c:v>-851.9876901053649</c:v>
                </c:pt>
                <c:pt idx="343">
                  <c:v>-889.1902903791342</c:v>
                </c:pt>
                <c:pt idx="344">
                  <c:v>-926.1632389065634</c:v>
                </c:pt>
                <c:pt idx="345">
                  <c:v>-963.1129502564436</c:v>
                </c:pt>
                <c:pt idx="346">
                  <c:v>-999.9262961864006</c:v>
                </c:pt>
                <c:pt idx="347">
                  <c:v>-1037.254738300835</c:v>
                </c:pt>
                <c:pt idx="348">
                  <c:v>-1074.166805511806</c:v>
                </c:pt>
                <c:pt idx="349">
                  <c:v>-1111.915381048515</c:v>
                </c:pt>
                <c:pt idx="350">
                  <c:v>-1148.062497304025</c:v>
                </c:pt>
                <c:pt idx="351">
                  <c:v>-1185.6692793447</c:v>
                </c:pt>
                <c:pt idx="352">
                  <c:v>-1222.957533172041</c:v>
                </c:pt>
                <c:pt idx="353">
                  <c:v>-1260.142323983775</c:v>
                </c:pt>
                <c:pt idx="354">
                  <c:v>-1303.578092879005</c:v>
                </c:pt>
                <c:pt idx="355">
                  <c:v>-1338.757583966653</c:v>
                </c:pt>
                <c:pt idx="356">
                  <c:v>-1372.531009785656</c:v>
                </c:pt>
                <c:pt idx="357">
                  <c:v>-1411.071493095282</c:v>
                </c:pt>
                <c:pt idx="358">
                  <c:v>-1448.082094932994</c:v>
                </c:pt>
                <c:pt idx="359">
                  <c:v>-1485.909539047861</c:v>
                </c:pt>
                <c:pt idx="360">
                  <c:v>-1523.940345700394</c:v>
                </c:pt>
                <c:pt idx="361">
                  <c:v>-1562.030176351953</c:v>
                </c:pt>
                <c:pt idx="362">
                  <c:v>-1600.109830220492</c:v>
                </c:pt>
                <c:pt idx="363">
                  <c:v>-1636.79579828863</c:v>
                </c:pt>
                <c:pt idx="364">
                  <c:v>-1675.173966227856</c:v>
                </c:pt>
                <c:pt idx="365">
                  <c:v>-1713.43611976548</c:v>
                </c:pt>
                <c:pt idx="366">
                  <c:v>-1758.551096447627</c:v>
                </c:pt>
                <c:pt idx="367">
                  <c:v>-1789.093381740444</c:v>
                </c:pt>
                <c:pt idx="368">
                  <c:v>-1829.916911968845</c:v>
                </c:pt>
                <c:pt idx="369">
                  <c:v>-1863.160351007304</c:v>
                </c:pt>
                <c:pt idx="370">
                  <c:v>-1899.884368515748</c:v>
                </c:pt>
                <c:pt idx="371">
                  <c:v>-1938.335937574651</c:v>
                </c:pt>
                <c:pt idx="372">
                  <c:v>-1974.853651073994</c:v>
                </c:pt>
                <c:pt idx="373">
                  <c:v>-2011.096524369466</c:v>
                </c:pt>
                <c:pt idx="374">
                  <c:v>-2048.314006181288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001920"/>
        <c:axId val="-885991536"/>
      </c:scatterChart>
      <c:valAx>
        <c:axId val="-8880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91536"/>
        <c:crosses val="autoZero"/>
        <c:crossBetween val="midCat"/>
      </c:valAx>
      <c:valAx>
        <c:axId val="-88599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177800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190500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114300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622300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17</xdr:col>
      <xdr:colOff>88900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20</xdr:col>
      <xdr:colOff>228600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215900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533400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152400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</xdr:row>
      <xdr:rowOff>63500</xdr:rowOff>
    </xdr:from>
    <xdr:to>
      <xdr:col>19</xdr:col>
      <xdr:colOff>76200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635000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50800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89"/>
  <sheetViews>
    <sheetView tabSelected="1" zoomScale="72" workbookViewId="0"/>
  </sheetViews>
  <sheetFormatPr baseColWidth="10" defaultRowHeight="16" x14ac:dyDescent="0.2"/>
  <cols>
    <col min="1" max="1" width="4.1640625" customWidth="1"/>
    <col min="2" max="2" width="5.1640625" customWidth="1"/>
    <col min="3" max="16" width="23.83203125" customWidth="1"/>
  </cols>
  <sheetData>
    <row r="1" spans="3:16" x14ac:dyDescent="0.2">
      <c r="D1" t="s">
        <v>103</v>
      </c>
    </row>
    <row r="3" spans="3:16" x14ac:dyDescent="0.2">
      <c r="D3" s="19" t="s">
        <v>24</v>
      </c>
      <c r="E3" s="19"/>
      <c r="F3" s="19"/>
      <c r="G3" s="18"/>
      <c r="H3" s="18"/>
      <c r="I3" s="18"/>
      <c r="J3" s="21" t="s">
        <v>25</v>
      </c>
      <c r="K3" s="20"/>
      <c r="L3" s="20"/>
      <c r="M3" s="23" t="s">
        <v>26</v>
      </c>
      <c r="N3" s="23"/>
      <c r="O3" s="23"/>
      <c r="P3" s="22"/>
    </row>
    <row r="4" spans="3:16" x14ac:dyDescent="0.2">
      <c r="C4" s="2" t="s">
        <v>0</v>
      </c>
      <c r="D4" s="1" t="s">
        <v>2</v>
      </c>
      <c r="E4" s="1" t="s">
        <v>92</v>
      </c>
      <c r="F4" s="1" t="s">
        <v>54</v>
      </c>
      <c r="G4" s="1" t="s">
        <v>16</v>
      </c>
      <c r="H4" s="1" t="s">
        <v>57</v>
      </c>
      <c r="I4" s="1" t="s">
        <v>13</v>
      </c>
      <c r="J4" s="2" t="s">
        <v>23</v>
      </c>
      <c r="K4" s="1" t="s">
        <v>16</v>
      </c>
      <c r="L4" s="1" t="s">
        <v>13</v>
      </c>
      <c r="M4" s="2" t="s">
        <v>3</v>
      </c>
      <c r="N4" s="2" t="s">
        <v>93</v>
      </c>
      <c r="O4" s="2" t="s">
        <v>55</v>
      </c>
      <c r="P4" s="2" t="s">
        <v>1</v>
      </c>
    </row>
    <row r="5" spans="3:16" x14ac:dyDescent="0.2">
      <c r="C5" s="6">
        <v>43470</v>
      </c>
      <c r="D5" s="15">
        <f>INDEX(Ether!$K$5:$K$397,MATCH(Analysis!$C5,Ether!$C$5:$C4406,0))</f>
        <v>104214692.52762787</v>
      </c>
      <c r="E5" s="15">
        <f>D5-D6</f>
        <v>15778.741885870695</v>
      </c>
      <c r="F5" s="14">
        <f>(D5-D6)/D6</f>
        <v>1.5142904386043388E-4</v>
      </c>
      <c r="G5" s="11">
        <f>INDEX(Ether!$G$5:$G$397,MATCH(Analysis!$C5,Ether!$C$5:$C4406,0))</f>
        <v>155.63999999999999</v>
      </c>
      <c r="H5" s="32">
        <f>(G5-G6)/G6</f>
        <v>6.8572907232499272E-3</v>
      </c>
      <c r="I5" s="12">
        <f>INDEX(Ether!$I$5:$I$397,MATCH(Analysis!$C5,Ether!$C$5:$C4406,0))</f>
        <v>16219974745</v>
      </c>
      <c r="J5" s="15">
        <f>INDEX(DAI!$K$5:$K$379,MATCH(Analysis!$C5,DAI!$C$5:$C$379,0))</f>
        <v>69643407.920792073</v>
      </c>
      <c r="K5" s="17">
        <f>INDEX(DAI!$G$5:$G$379,MATCH(Analysis!$C5,DAI!$C$5:$C$379,0))</f>
        <v>1.01</v>
      </c>
      <c r="L5" s="17">
        <f>INDEX(DAI!$I$5:$I$379,MATCH(Analysis!$C5,DAI!$C$5:$C$379,0))</f>
        <v>70339842</v>
      </c>
      <c r="M5" s="41">
        <f>INDEX(DAI!$N$5:$N$388,MATCH(Analysis!C5,DAI!$C$5:$C$388,0))</f>
        <v>1854086</v>
      </c>
      <c r="N5" s="39">
        <f>(M5-M6)</f>
        <v>-3623</v>
      </c>
      <c r="O5" s="24">
        <f>(M5-M6)/M6</f>
        <v>-1.9502516271385885E-3</v>
      </c>
      <c r="P5" s="24">
        <f>M5/D5</f>
        <v>1.7791023079672494E-2</v>
      </c>
    </row>
    <row r="6" spans="3:16" x14ac:dyDescent="0.2">
      <c r="C6" s="6">
        <v>43469</v>
      </c>
      <c r="D6" s="15">
        <f>INDEX(Ether!$K$5:$K$397,MATCH(Analysis!$C6,Ether!$C$5:$C4407,0))</f>
        <v>104198913.785742</v>
      </c>
      <c r="E6" s="15">
        <f t="shared" ref="E6:E69" si="0">D6-D7</f>
        <v>22636.891548618674</v>
      </c>
      <c r="F6" s="14">
        <f t="shared" ref="F6:F69" si="1">(D6-D7)/D7</f>
        <v>2.172941117065436E-4</v>
      </c>
      <c r="G6" s="11">
        <f>INDEX(Ether!$G$5:$G$397,MATCH(Analysis!$C6,Ether!$C$5:$C4407,0))</f>
        <v>154.58000000000001</v>
      </c>
      <c r="H6" s="32">
        <f t="shared" ref="H6:H69" si="2">(G6-G7)/G7</f>
        <v>3.6475794555451434E-2</v>
      </c>
      <c r="I6" s="12">
        <f>INDEX(Ether!$I$5:$I$397,MATCH(Analysis!$C6,Ether!$C$5:$C4407,0))</f>
        <v>16107068093</v>
      </c>
      <c r="J6" s="15">
        <f>INDEX(DAI!$K$5:$K$379,MATCH(Analysis!$C6,DAI!$C$5:$C$379,0),0)</f>
        <v>69155909.900990099</v>
      </c>
      <c r="K6" s="17">
        <f>INDEX(DAI!$G$5:$G$379,MATCH(Analysis!$C6,DAI!$C$5:$C$379,0))</f>
        <v>1.01</v>
      </c>
      <c r="L6" s="17">
        <f>INDEX(DAI!$I$5:$I$379,MATCH(Analysis!$C6,DAI!$C$5:$C$379,0))</f>
        <v>69847469</v>
      </c>
      <c r="M6" s="41">
        <f>INDEX(DAI!$N$5:$N$388,MATCH(Analysis!C6,DAI!$C$5:$C$388,0))</f>
        <v>1857709</v>
      </c>
      <c r="N6" s="39">
        <f t="shared" ref="N6:N69" si="3">(M6-M7)</f>
        <v>-7861</v>
      </c>
      <c r="O6" s="24">
        <f t="shared" ref="O6:O69" si="4">(M6-M7)/M7</f>
        <v>-4.2137255637687138E-3</v>
      </c>
      <c r="P6" s="24">
        <f>M6/D6</f>
        <v>1.7828487193445184E-2</v>
      </c>
    </row>
    <row r="7" spans="3:16" x14ac:dyDescent="0.2">
      <c r="C7" s="6">
        <v>43468</v>
      </c>
      <c r="D7" s="15">
        <f>INDEX(Ether!$K$5:$K$397,MATCH(Analysis!$C7,Ether!$C$5:$C4408,0))</f>
        <v>104176276.89419338</v>
      </c>
      <c r="E7" s="15">
        <f t="shared" si="0"/>
        <v>16006.645886391401</v>
      </c>
      <c r="F7" s="14">
        <f t="shared" si="1"/>
        <v>1.5367323690917143E-4</v>
      </c>
      <c r="G7" s="11">
        <f>INDEX(Ether!$G$5:$G$397,MATCH(Analysis!$C7,Ether!$C$5:$C4408,0))</f>
        <v>149.13999999999999</v>
      </c>
      <c r="H7" s="32">
        <f t="shared" si="2"/>
        <v>-3.8116736536601255E-2</v>
      </c>
      <c r="I7" s="12">
        <f>INDEX(Ether!$I$5:$I$397,MATCH(Analysis!$C7,Ether!$C$5:$C4408,0))</f>
        <v>15536849936</v>
      </c>
      <c r="J7" s="15">
        <f>INDEX(DAI!$K$5:$K$379,MATCH(Analysis!$C7,DAI!$C$5:$C$379,0),0)</f>
        <v>69947743.564356431</v>
      </c>
      <c r="K7" s="17">
        <f>INDEX(DAI!$G$5:$G$379,MATCH(Analysis!$C7,DAI!$C$5:$C$379,0))</f>
        <v>1.01</v>
      </c>
      <c r="L7" s="17">
        <f>INDEX(DAI!$I$5:$I$379,MATCH(Analysis!$C7,DAI!$C$5:$C$379,0))</f>
        <v>70647221</v>
      </c>
      <c r="M7" s="41">
        <f>INDEX(DAI!$N$5:$N$388,MATCH(Analysis!C7,DAI!$C$5:$C$388,0))</f>
        <v>1865570</v>
      </c>
      <c r="N7" s="39">
        <f t="shared" si="3"/>
        <v>-2169</v>
      </c>
      <c r="O7" s="24">
        <f t="shared" si="4"/>
        <v>-1.1612971619696327E-3</v>
      </c>
      <c r="P7" s="24">
        <f>M7/D7</f>
        <v>1.7907819857055998E-2</v>
      </c>
    </row>
    <row r="8" spans="3:16" x14ac:dyDescent="0.2">
      <c r="C8" s="6">
        <v>43467</v>
      </c>
      <c r="D8" s="15">
        <f>INDEX(Ether!$K$5:$K$397,MATCH(Analysis!$C8,Ether!$C$5:$C4409,0))</f>
        <v>104160270.24830699</v>
      </c>
      <c r="E8" s="15">
        <f t="shared" si="0"/>
        <v>17972.492306411266</v>
      </c>
      <c r="F8" s="14">
        <f t="shared" si="1"/>
        <v>1.725762989070952E-4</v>
      </c>
      <c r="G8" s="11">
        <f>INDEX(Ether!$G$5:$G$397,MATCH(Analysis!$C8,Ether!$C$5:$C4409,0))</f>
        <v>155.05000000000001</v>
      </c>
      <c r="H8" s="32">
        <f t="shared" si="2"/>
        <v>0.10105098707569961</v>
      </c>
      <c r="I8" s="12">
        <f>INDEX(Ether!$I$5:$I$397,MATCH(Analysis!$C8,Ether!$C$5:$C4409,0))</f>
        <v>16150049902</v>
      </c>
      <c r="J8" s="15">
        <f>INDEX(DAI!$K$5:$K$379,MATCH(Analysis!$C8,DAI!$C$5:$C$379,0),0)</f>
        <v>69907689.108910888</v>
      </c>
      <c r="K8" s="17">
        <f>INDEX(DAI!$G$5:$G$379,MATCH(Analysis!$C8,DAI!$C$5:$C$379,0))</f>
        <v>1.01</v>
      </c>
      <c r="L8" s="17">
        <f>INDEX(DAI!$I$5:$I$379,MATCH(Analysis!$C8,DAI!$C$5:$C$379,0))</f>
        <v>70606766</v>
      </c>
      <c r="M8" s="41">
        <f>INDEX(DAI!$N$5:$N$388,MATCH(Analysis!C8,DAI!$C$5:$C$388,0))</f>
        <v>1867739</v>
      </c>
      <c r="N8" s="39">
        <f t="shared" si="3"/>
        <v>159</v>
      </c>
      <c r="O8" s="24">
        <f t="shared" si="4"/>
        <v>8.5136915152229082E-5</v>
      </c>
      <c r="P8" s="24">
        <f>M8/D8</f>
        <v>1.7931395488390241E-2</v>
      </c>
    </row>
    <row r="9" spans="3:16" x14ac:dyDescent="0.2">
      <c r="C9" s="6">
        <v>43466</v>
      </c>
      <c r="D9" s="15">
        <f>INDEX(Ether!$K$5:$K$397,MATCH(Analysis!$C9,Ether!$C$5:$C4410,0))</f>
        <v>104142297.75600058</v>
      </c>
      <c r="E9" s="15">
        <f t="shared" si="0"/>
        <v>19648.50954335928</v>
      </c>
      <c r="F9" s="14">
        <f t="shared" si="1"/>
        <v>1.8870543234883951E-4</v>
      </c>
      <c r="G9" s="11">
        <f>INDEX(Ether!$G$5:$G$397,MATCH(Analysis!$C9,Ether!$C$5:$C4410,0))</f>
        <v>140.82</v>
      </c>
      <c r="H9" s="32">
        <f t="shared" si="2"/>
        <v>5.5859638599385079E-2</v>
      </c>
      <c r="I9" s="12">
        <f>INDEX(Ether!$I$5:$I$397,MATCH(Analysis!$C9,Ether!$C$5:$C4410,0))</f>
        <v>14665318370</v>
      </c>
      <c r="J9" s="15">
        <f>INDEX(DAI!$K$5:$K$379,MATCH(Analysis!$C9,DAI!$C$5:$C$379,0),0)</f>
        <v>69669468.316831678</v>
      </c>
      <c r="K9" s="17">
        <f>INDEX(DAI!$G$5:$G$379,MATCH(Analysis!$C9,DAI!$C$5:$C$379,0))</f>
        <v>1.01</v>
      </c>
      <c r="L9" s="17">
        <f>INDEX(DAI!$I$5:$I$379,MATCH(Analysis!$C9,DAI!$C$5:$C$379,0))</f>
        <v>70366163</v>
      </c>
      <c r="M9" s="41">
        <f>INDEX(DAI!$N$5:$N$388,MATCH(Analysis!C9,DAI!$C$5:$C$388,0))</f>
        <v>1867580</v>
      </c>
      <c r="N9" s="39">
        <f t="shared" si="3"/>
        <v>553</v>
      </c>
      <c r="O9" s="24">
        <f t="shared" si="4"/>
        <v>2.9619282420661298E-4</v>
      </c>
      <c r="P9" s="24">
        <f>M9/D9</f>
        <v>1.7932963265085936E-2</v>
      </c>
    </row>
    <row r="10" spans="3:16" x14ac:dyDescent="0.2">
      <c r="C10" s="6">
        <v>43465</v>
      </c>
      <c r="D10" s="15">
        <f>INDEX(Ether!$K$5:$K$397,MATCH(Analysis!$C10,Ether!$C$5:$C4411,0))</f>
        <v>104122649.24645722</v>
      </c>
      <c r="E10" s="15">
        <f t="shared" si="0"/>
        <v>18072.42678040266</v>
      </c>
      <c r="F10" s="14">
        <f t="shared" si="1"/>
        <v>1.7359877281578642E-4</v>
      </c>
      <c r="G10" s="11">
        <f>INDEX(Ether!$G$5:$G$397,MATCH(Analysis!$C10,Ether!$C$5:$C4411,0))</f>
        <v>133.37</v>
      </c>
      <c r="H10" s="32">
        <f t="shared" si="2"/>
        <v>-4.6403546403546464E-2</v>
      </c>
      <c r="I10" s="12">
        <f>INDEX(Ether!$I$5:$I$397,MATCH(Analysis!$C10,Ether!$C$5:$C4411,0))</f>
        <v>13886837730</v>
      </c>
      <c r="J10" s="15">
        <f>INDEX(DAI!$K$5:$K$379,MATCH(Analysis!$C10,DAI!$C$5:$C$379,0),0)</f>
        <v>69488408.910891086</v>
      </c>
      <c r="K10" s="17">
        <f>INDEX(DAI!$G$5:$G$379,MATCH(Analysis!$C10,DAI!$C$5:$C$379,0))</f>
        <v>1.01</v>
      </c>
      <c r="L10" s="17">
        <f>INDEX(DAI!$I$5:$I$379,MATCH(Analysis!$C10,DAI!$C$5:$C$379,0))</f>
        <v>70183293</v>
      </c>
      <c r="M10" s="41">
        <f>INDEX(DAI!$N$5:$N$388,MATCH(Analysis!C10,DAI!$C$5:$C$388,0))</f>
        <v>1867027</v>
      </c>
      <c r="N10" s="39">
        <f t="shared" si="3"/>
        <v>3531</v>
      </c>
      <c r="O10" s="24">
        <f t="shared" si="4"/>
        <v>1.8948256395506082E-3</v>
      </c>
      <c r="P10" s="24">
        <f>M10/D10</f>
        <v>1.7931036268398884E-2</v>
      </c>
    </row>
    <row r="11" spans="3:16" x14ac:dyDescent="0.2">
      <c r="C11" s="6">
        <v>43464</v>
      </c>
      <c r="D11" s="15">
        <f>INDEX(Ether!$K$5:$K$397,MATCH(Analysis!$C11,Ether!$C$5:$C4412,0))</f>
        <v>104104576.81967682</v>
      </c>
      <c r="E11" s="15">
        <f t="shared" si="0"/>
        <v>19681.905896216631</v>
      </c>
      <c r="F11" s="14">
        <f t="shared" si="1"/>
        <v>1.8909473764200141E-4</v>
      </c>
      <c r="G11" s="11">
        <f>INDEX(Ether!$G$5:$G$397,MATCH(Analysis!$C11,Ether!$C$5:$C4412,0))</f>
        <v>139.86000000000001</v>
      </c>
      <c r="H11" s="32">
        <f t="shared" si="2"/>
        <v>1.3331401246196228E-2</v>
      </c>
      <c r="I11" s="12">
        <f>INDEX(Ether!$I$5:$I$397,MATCH(Analysis!$C11,Ether!$C$5:$C4412,0))</f>
        <v>14560066114</v>
      </c>
      <c r="J11" s="15">
        <f>INDEX(DAI!$K$5:$K$379,MATCH(Analysis!$C11,DAI!$C$5:$C$379,0),0)</f>
        <v>68853032.67326732</v>
      </c>
      <c r="K11" s="17">
        <f>INDEX(DAI!$G$5:$G$379,MATCH(Analysis!$C11,DAI!$C$5:$C$379,0))</f>
        <v>1.01</v>
      </c>
      <c r="L11" s="17">
        <f>INDEX(DAI!$I$5:$I$379,MATCH(Analysis!$C11,DAI!$C$5:$C$379,0))</f>
        <v>69541563</v>
      </c>
      <c r="M11" s="41">
        <f>INDEX(DAI!$N$5:$N$388,MATCH(Analysis!C11,DAI!$C$5:$C$388,0))</f>
        <v>1863496</v>
      </c>
      <c r="N11" s="39">
        <f t="shared" si="3"/>
        <v>14247</v>
      </c>
      <c r="O11" s="24">
        <f t="shared" si="4"/>
        <v>7.7042085733181418E-3</v>
      </c>
      <c r="P11" s="24">
        <f>M11/D11</f>
        <v>1.790023125715046E-2</v>
      </c>
    </row>
    <row r="12" spans="3:16" x14ac:dyDescent="0.2">
      <c r="C12" s="6">
        <v>43463</v>
      </c>
      <c r="D12" s="15">
        <f>INDEX(Ether!$K$5:$K$397,MATCH(Analysis!$C12,Ether!$C$5:$C4413,0))</f>
        <v>104084894.9137806</v>
      </c>
      <c r="E12" s="15">
        <f t="shared" si="0"/>
        <v>20154.310802042484</v>
      </c>
      <c r="F12" s="14">
        <f t="shared" si="1"/>
        <v>1.9367088876850211E-4</v>
      </c>
      <c r="G12" s="11">
        <f>INDEX(Ether!$G$5:$G$397,MATCH(Analysis!$C12,Ether!$C$5:$C4413,0))</f>
        <v>138.02000000000001</v>
      </c>
      <c r="H12" s="32">
        <f t="shared" si="2"/>
        <v>2.6879767526335236E-3</v>
      </c>
      <c r="I12" s="12">
        <f>INDEX(Ether!$I$5:$I$397,MATCH(Analysis!$C12,Ether!$C$5:$C4413,0))</f>
        <v>14365797196</v>
      </c>
      <c r="J12" s="15">
        <f>INDEX(DAI!$K$5:$K$379,MATCH(Analysis!$C12,DAI!$C$5:$C$379,0),0)</f>
        <v>68913761.386138618</v>
      </c>
      <c r="K12" s="17">
        <f>INDEX(DAI!$G$5:$G$379,MATCH(Analysis!$C12,DAI!$C$5:$C$379,0))</f>
        <v>1.01</v>
      </c>
      <c r="L12" s="17">
        <f>INDEX(DAI!$I$5:$I$379,MATCH(Analysis!$C12,DAI!$C$5:$C$379,0))</f>
        <v>69602899</v>
      </c>
      <c r="M12" s="41">
        <f>INDEX(DAI!$N$5:$N$388,MATCH(Analysis!C12,DAI!$C$5:$C$388,0))</f>
        <v>1849249</v>
      </c>
      <c r="N12" s="39">
        <f t="shared" si="3"/>
        <v>10846</v>
      </c>
      <c r="O12" s="24">
        <f t="shared" si="4"/>
        <v>5.8996857598687556E-3</v>
      </c>
      <c r="P12" s="24">
        <f>M12/D12</f>
        <v>1.776673744573444E-2</v>
      </c>
    </row>
    <row r="13" spans="3:16" x14ac:dyDescent="0.2">
      <c r="C13" s="6">
        <v>43462</v>
      </c>
      <c r="D13" s="15">
        <f>INDEX(Ether!$K$5:$K$397,MATCH(Analysis!$C13,Ether!$C$5:$C4414,0))</f>
        <v>104064740.60297856</v>
      </c>
      <c r="E13" s="15">
        <f t="shared" si="0"/>
        <v>20365.735934466124</v>
      </c>
      <c r="F13" s="14">
        <f t="shared" si="1"/>
        <v>1.9574086499621942E-4</v>
      </c>
      <c r="G13" s="11">
        <f>INDEX(Ether!$G$5:$G$397,MATCH(Analysis!$C13,Ether!$C$5:$C4414,0))</f>
        <v>137.65</v>
      </c>
      <c r="H13" s="32">
        <f t="shared" si="2"/>
        <v>0.18073425973580381</v>
      </c>
      <c r="I13" s="12">
        <f>INDEX(Ether!$I$5:$I$397,MATCH(Analysis!$C13,Ether!$C$5:$C4414,0))</f>
        <v>14324511544</v>
      </c>
      <c r="J13" s="15">
        <f>INDEX(DAI!$K$5:$K$379,MATCH(Analysis!$C13,DAI!$C$5:$C$379,0),0)</f>
        <v>67617502.970297024</v>
      </c>
      <c r="K13" s="17">
        <f>INDEX(DAI!$G$5:$G$379,MATCH(Analysis!$C13,DAI!$C$5:$C$379,0))</f>
        <v>1.01</v>
      </c>
      <c r="L13" s="17">
        <f>INDEX(DAI!$I$5:$I$379,MATCH(Analysis!$C13,DAI!$C$5:$C$379,0))</f>
        <v>68293678</v>
      </c>
      <c r="M13" s="41">
        <f>INDEX(DAI!$N$5:$N$388,MATCH(Analysis!C13,DAI!$C$5:$C$388,0))</f>
        <v>1838403</v>
      </c>
      <c r="N13" s="39">
        <f t="shared" si="3"/>
        <v>7363</v>
      </c>
      <c r="O13" s="24">
        <f t="shared" si="4"/>
        <v>4.0212119888150995E-3</v>
      </c>
      <c r="P13" s="24">
        <f>M13/D13</f>
        <v>1.7665954763811529E-2</v>
      </c>
    </row>
    <row r="14" spans="3:16" x14ac:dyDescent="0.2">
      <c r="C14" s="6">
        <v>43461</v>
      </c>
      <c r="D14" s="15">
        <f>INDEX(Ether!$K$5:$K$397,MATCH(Analysis!$C14,Ether!$C$5:$C4415,0))</f>
        <v>104044374.86704409</v>
      </c>
      <c r="E14" s="15">
        <f t="shared" si="0"/>
        <v>18756.106143206358</v>
      </c>
      <c r="F14" s="14">
        <f t="shared" si="1"/>
        <v>1.8030275971072653E-4</v>
      </c>
      <c r="G14" s="11">
        <f>INDEX(Ether!$G$5:$G$397,MATCH(Analysis!$C14,Ether!$C$5:$C4415,0))</f>
        <v>116.58</v>
      </c>
      <c r="H14" s="32">
        <f t="shared" si="2"/>
        <v>-0.11594752407674229</v>
      </c>
      <c r="I14" s="12">
        <f>INDEX(Ether!$I$5:$I$397,MATCH(Analysis!$C14,Ether!$C$5:$C4415,0))</f>
        <v>12129493222</v>
      </c>
      <c r="J14" s="15">
        <f>INDEX(DAI!$K$5:$K$379,MATCH(Analysis!$C14,DAI!$C$5:$C$379,0),0)</f>
        <v>66885729.411764704</v>
      </c>
      <c r="K14" s="17">
        <f>INDEX(DAI!$G$5:$G$379,MATCH(Analysis!$C14,DAI!$C$5:$C$379,0))</f>
        <v>1.02</v>
      </c>
      <c r="L14" s="17">
        <f>INDEX(DAI!$I$5:$I$379,MATCH(Analysis!$C14,DAI!$C$5:$C$379,0))</f>
        <v>68223444</v>
      </c>
      <c r="M14" s="41">
        <f>INDEX(DAI!$N$5:$N$388,MATCH(Analysis!C14,DAI!$C$5:$C$388,0))</f>
        <v>1831040</v>
      </c>
      <c r="N14" s="39">
        <f t="shared" si="3"/>
        <v>5152</v>
      </c>
      <c r="O14" s="24">
        <f t="shared" si="4"/>
        <v>2.8216407578120894E-3</v>
      </c>
      <c r="P14" s="24">
        <f>M14/D14</f>
        <v>1.7598644831494675E-2</v>
      </c>
    </row>
    <row r="15" spans="3:16" x14ac:dyDescent="0.2">
      <c r="C15" s="6">
        <v>43460</v>
      </c>
      <c r="D15" s="15">
        <f>INDEX(Ether!$K$5:$K$397,MATCH(Analysis!$C15,Ether!$C$5:$C4416,0))</f>
        <v>104025618.76090088</v>
      </c>
      <c r="E15" s="15">
        <f t="shared" si="0"/>
        <v>12300.137980371714</v>
      </c>
      <c r="F15" s="14">
        <f t="shared" si="1"/>
        <v>1.1825541327994163E-4</v>
      </c>
      <c r="G15" s="11">
        <f>INDEX(Ether!$G$5:$G$397,MATCH(Analysis!$C15,Ether!$C$5:$C4416,0))</f>
        <v>131.87</v>
      </c>
      <c r="H15" s="32">
        <f t="shared" si="2"/>
        <v>1.5634627233518186E-2</v>
      </c>
      <c r="I15" s="12">
        <f>INDEX(Ether!$I$5:$I$397,MATCH(Analysis!$C15,Ether!$C$5:$C4416,0))</f>
        <v>13717858346</v>
      </c>
      <c r="J15" s="15">
        <f>INDEX(DAI!$K$5:$K$379,MATCH(Analysis!$C15,DAI!$C$5:$C$379,0),0)</f>
        <v>67717109</v>
      </c>
      <c r="K15" s="17">
        <f>INDEX(DAI!$G$5:$G$379,MATCH(Analysis!$C15,DAI!$C$5:$C$379,0))</f>
        <v>1</v>
      </c>
      <c r="L15" s="17">
        <f>INDEX(DAI!$I$5:$I$379,MATCH(Analysis!$C15,DAI!$C$5:$C$379,0))</f>
        <v>67717109</v>
      </c>
      <c r="M15" s="41">
        <f>INDEX(DAI!$N$5:$N$388,MATCH(Analysis!C15,DAI!$C$5:$C$388,0))</f>
        <v>1825888</v>
      </c>
      <c r="N15" s="39">
        <f t="shared" si="3"/>
        <v>14946</v>
      </c>
      <c r="O15" s="24">
        <f t="shared" si="4"/>
        <v>8.2531632708281108E-3</v>
      </c>
      <c r="P15" s="24">
        <f>M15/D15</f>
        <v>1.7552291654200466E-2</v>
      </c>
    </row>
    <row r="16" spans="3:16" x14ac:dyDescent="0.2">
      <c r="C16" s="6">
        <v>43459</v>
      </c>
      <c r="D16" s="15">
        <f>INDEX(Ether!$K$5:$K$397,MATCH(Analysis!$C16,Ether!$C$5:$C4417,0))</f>
        <v>104013318.62292051</v>
      </c>
      <c r="E16" s="15">
        <f t="shared" si="0"/>
        <v>24029.261825248599</v>
      </c>
      <c r="F16" s="14">
        <f t="shared" si="1"/>
        <v>2.3107439211175615E-4</v>
      </c>
      <c r="G16" s="11">
        <f>INDEX(Ether!$G$5:$G$397,MATCH(Analysis!$C16,Ether!$C$5:$C4417,0))</f>
        <v>129.84</v>
      </c>
      <c r="H16" s="32">
        <f t="shared" si="2"/>
        <v>-7.415858528237311E-2</v>
      </c>
      <c r="I16" s="12">
        <f>INDEX(Ether!$I$5:$I$397,MATCH(Analysis!$C16,Ether!$C$5:$C4417,0))</f>
        <v>13505089290</v>
      </c>
      <c r="J16" s="15">
        <f>INDEX(DAI!$K$5:$K$379,MATCH(Analysis!$C16,DAI!$C$5:$C$379,0),0)</f>
        <v>66534121</v>
      </c>
      <c r="K16" s="17">
        <f>INDEX(DAI!$G$5:$G$379,MATCH(Analysis!$C16,DAI!$C$5:$C$379,0))</f>
        <v>1</v>
      </c>
      <c r="L16" s="17">
        <f>INDEX(DAI!$I$5:$I$379,MATCH(Analysis!$C16,DAI!$C$5:$C$379,0))</f>
        <v>66534121</v>
      </c>
      <c r="M16" s="41">
        <f>INDEX(DAI!$N$5:$N$388,MATCH(Analysis!C16,DAI!$C$5:$C$388,0))</f>
        <v>1810942</v>
      </c>
      <c r="N16" s="39">
        <f t="shared" si="3"/>
        <v>14005</v>
      </c>
      <c r="O16" s="24">
        <f t="shared" si="4"/>
        <v>7.7938180359133349E-3</v>
      </c>
      <c r="P16" s="24">
        <f>M16/D16</f>
        <v>1.7410674171114644E-2</v>
      </c>
    </row>
    <row r="17" spans="3:16" x14ac:dyDescent="0.2">
      <c r="C17" s="6">
        <v>43458</v>
      </c>
      <c r="D17" s="15">
        <f>INDEX(Ether!$K$5:$K$397,MATCH(Analysis!$C17,Ether!$C$5:$C4418,0))</f>
        <v>103989289.36109526</v>
      </c>
      <c r="E17" s="15">
        <f t="shared" si="0"/>
        <v>21347.692516848445</v>
      </c>
      <c r="F17" s="14">
        <f t="shared" si="1"/>
        <v>2.0532956769404067E-4</v>
      </c>
      <c r="G17" s="11">
        <f>INDEX(Ether!$G$5:$G$397,MATCH(Analysis!$C17,Ether!$C$5:$C4418,0))</f>
        <v>140.24</v>
      </c>
      <c r="H17" s="32">
        <f t="shared" si="2"/>
        <v>7.2417221075170138E-2</v>
      </c>
      <c r="I17" s="12">
        <f>INDEX(Ether!$I$5:$I$397,MATCH(Analysis!$C17,Ether!$C$5:$C4418,0))</f>
        <v>14583457940</v>
      </c>
      <c r="J17" s="15">
        <f>INDEX(DAI!$K$5:$K$379,MATCH(Analysis!$C17,DAI!$C$5:$C$379,0),0)</f>
        <v>66133235.643564358</v>
      </c>
      <c r="K17" s="17">
        <f>INDEX(DAI!$G$5:$G$379,MATCH(Analysis!$C17,DAI!$C$5:$C$379,0))</f>
        <v>1.01</v>
      </c>
      <c r="L17" s="17">
        <f>INDEX(DAI!$I$5:$I$379,MATCH(Analysis!$C17,DAI!$C$5:$C$379,0))</f>
        <v>66794568</v>
      </c>
      <c r="M17" s="41">
        <f>INDEX(DAI!$N$5:$N$388,MATCH(Analysis!C17,DAI!$C$5:$C$388,0))</f>
        <v>1796937</v>
      </c>
      <c r="N17" s="39">
        <f t="shared" si="3"/>
        <v>15068</v>
      </c>
      <c r="O17" s="24">
        <f t="shared" si="4"/>
        <v>8.456289435418653E-3</v>
      </c>
      <c r="P17" s="24">
        <f>M17/D17</f>
        <v>1.7280020000523963E-2</v>
      </c>
    </row>
    <row r="18" spans="3:16" x14ac:dyDescent="0.2">
      <c r="C18" s="6">
        <v>43457</v>
      </c>
      <c r="D18" s="15">
        <f>INDEX(Ether!$K$5:$K$397,MATCH(Analysis!$C18,Ether!$C$5:$C4419,0))</f>
        <v>103967941.66857842</v>
      </c>
      <c r="E18" s="15">
        <f t="shared" si="0"/>
        <v>15546.541822686791</v>
      </c>
      <c r="F18" s="14">
        <f t="shared" si="1"/>
        <v>1.4955443598706802E-4</v>
      </c>
      <c r="G18" s="11">
        <f>INDEX(Ether!$G$5:$G$397,MATCH(Analysis!$C18,Ether!$C$5:$C4419,0))</f>
        <v>130.77000000000001</v>
      </c>
      <c r="H18" s="32">
        <f t="shared" si="2"/>
        <v>0.11998972250770816</v>
      </c>
      <c r="I18" s="12">
        <f>INDEX(Ether!$I$5:$I$397,MATCH(Analysis!$C18,Ether!$C$5:$C4419,0))</f>
        <v>13595887732</v>
      </c>
      <c r="J18" s="15">
        <f>INDEX(DAI!$K$5:$K$379,MATCH(Analysis!$C18,DAI!$C$5:$C$379,0),0)</f>
        <v>64243318.792682089</v>
      </c>
      <c r="K18" s="17">
        <f>INDEX(DAI!$G$5:$G$379,MATCH(Analysis!$C18,DAI!$C$5:$C$379,0))</f>
        <v>0.99880899999999995</v>
      </c>
      <c r="L18" s="17">
        <f>INDEX(DAI!$I$5:$I$379,MATCH(Analysis!$C18,DAI!$C$5:$C$379,0))</f>
        <v>64166805</v>
      </c>
      <c r="M18" s="41">
        <f>INDEX(DAI!$N$5:$N$388,MATCH(Analysis!C18,DAI!$C$5:$C$388,0))</f>
        <v>1781869</v>
      </c>
      <c r="N18" s="39">
        <f t="shared" si="3"/>
        <v>56704</v>
      </c>
      <c r="O18" s="24">
        <f t="shared" si="4"/>
        <v>3.286874009152748E-2</v>
      </c>
      <c r="P18" s="24">
        <f>M18/D18</f>
        <v>1.7138638809260212E-2</v>
      </c>
    </row>
    <row r="19" spans="3:16" x14ac:dyDescent="0.2">
      <c r="C19" s="6">
        <v>43456</v>
      </c>
      <c r="D19" s="15">
        <f>INDEX(Ether!$K$5:$K$397,MATCH(Analysis!$C19,Ether!$C$5:$C4420,0))</f>
        <v>103952395.12675573</v>
      </c>
      <c r="E19" s="15">
        <f t="shared" si="0"/>
        <v>22189.017166689038</v>
      </c>
      <c r="F19" s="14">
        <f t="shared" si="1"/>
        <v>2.1349921257051934E-4</v>
      </c>
      <c r="G19" s="11">
        <f>INDEX(Ether!$G$5:$G$397,MATCH(Analysis!$C19,Ether!$C$5:$C4420,0))</f>
        <v>116.76</v>
      </c>
      <c r="H19" s="32">
        <f t="shared" si="2"/>
        <v>6.6301369863013743E-2</v>
      </c>
      <c r="I19" s="12">
        <f>INDEX(Ether!$I$5:$I$397,MATCH(Analysis!$C19,Ether!$C$5:$C4420,0))</f>
        <v>12137481655</v>
      </c>
      <c r="J19" s="15">
        <f>INDEX(DAI!$K$5:$K$379,MATCH(Analysis!$C19,DAI!$C$5:$C$379,0),0)</f>
        <v>60424073.267326735</v>
      </c>
      <c r="K19" s="17">
        <f>INDEX(DAI!$G$5:$G$379,MATCH(Analysis!$C19,DAI!$C$5:$C$379,0))</f>
        <v>1.01</v>
      </c>
      <c r="L19" s="17">
        <f>INDEX(DAI!$I$5:$I$379,MATCH(Analysis!$C19,DAI!$C$5:$C$379,0))</f>
        <v>61028314</v>
      </c>
      <c r="M19" s="41">
        <f>INDEX(DAI!$N$5:$N$388,MATCH(Analysis!C19,DAI!$C$5:$C$388,0))</f>
        <v>1725165</v>
      </c>
      <c r="N19" s="39">
        <f t="shared" si="3"/>
        <v>22874</v>
      </c>
      <c r="O19" s="24">
        <f t="shared" si="4"/>
        <v>1.3437185534083185E-2</v>
      </c>
      <c r="P19" s="24">
        <f>M19/D19</f>
        <v>1.6595721511720795E-2</v>
      </c>
    </row>
    <row r="20" spans="3:16" x14ac:dyDescent="0.2">
      <c r="C20" s="6">
        <v>43455</v>
      </c>
      <c r="D20" s="15">
        <f>INDEX(Ether!$K$5:$K$397,MATCH(Analysis!$C20,Ether!$C$5:$C4421,0))</f>
        <v>103930206.10958904</v>
      </c>
      <c r="E20" s="15">
        <f t="shared" si="0"/>
        <v>18019.644264653325</v>
      </c>
      <c r="F20" s="14">
        <f t="shared" si="1"/>
        <v>1.7341223274775861E-4</v>
      </c>
      <c r="G20" s="11">
        <f>INDEX(Ether!$G$5:$G$397,MATCH(Analysis!$C20,Ether!$C$5:$C4421,0))</f>
        <v>109.5</v>
      </c>
      <c r="H20" s="32">
        <f t="shared" si="2"/>
        <v>-5.7821373257614862E-2</v>
      </c>
      <c r="I20" s="12">
        <f>INDEX(Ether!$I$5:$I$397,MATCH(Analysis!$C20,Ether!$C$5:$C4421,0))</f>
        <v>11380357569</v>
      </c>
      <c r="J20" s="15">
        <f>INDEX(DAI!$K$5:$K$379,MATCH(Analysis!$C20,DAI!$C$5:$C$379,0),0)</f>
        <v>58861070.297029704</v>
      </c>
      <c r="K20" s="17">
        <f>INDEX(DAI!$G$5:$G$379,MATCH(Analysis!$C20,DAI!$C$5:$C$379,0))</f>
        <v>1.01</v>
      </c>
      <c r="L20" s="17">
        <f>INDEX(DAI!$I$5:$I$379,MATCH(Analysis!$C20,DAI!$C$5:$C$379,0))</f>
        <v>59449681</v>
      </c>
      <c r="M20" s="41">
        <f>INDEX(DAI!$N$5:$N$388,MATCH(Analysis!C20,DAI!$C$5:$C$388,0))</f>
        <v>1702291</v>
      </c>
      <c r="N20" s="39">
        <f t="shared" si="3"/>
        <v>22189</v>
      </c>
      <c r="O20" s="24">
        <f t="shared" si="4"/>
        <v>1.3206936245537473E-2</v>
      </c>
      <c r="P20" s="24">
        <f>M20/D20</f>
        <v>1.6379174676176646E-2</v>
      </c>
    </row>
    <row r="21" spans="3:16" x14ac:dyDescent="0.2">
      <c r="C21" s="6">
        <v>43454</v>
      </c>
      <c r="D21" s="15">
        <f>INDEX(Ether!$K$5:$K$397,MATCH(Analysis!$C21,Ether!$C$5:$C4422,0))</f>
        <v>103912186.46532439</v>
      </c>
      <c r="E21" s="15">
        <f t="shared" si="0"/>
        <v>17484.371910735965</v>
      </c>
      <c r="F21" s="14">
        <f t="shared" si="1"/>
        <v>1.6828935025979902E-4</v>
      </c>
      <c r="G21" s="11">
        <f>INDEX(Ether!$G$5:$G$397,MATCH(Analysis!$C21,Ether!$C$5:$C4422,0))</f>
        <v>116.22</v>
      </c>
      <c r="H21" s="32">
        <f t="shared" si="2"/>
        <v>0.14762516046213098</v>
      </c>
      <c r="I21" s="12">
        <f>INDEX(Ether!$I$5:$I$397,MATCH(Analysis!$C21,Ether!$C$5:$C4422,0))</f>
        <v>12076674311</v>
      </c>
      <c r="J21" s="15">
        <f>INDEX(DAI!$K$5:$K$379,MATCH(Analysis!$C21,DAI!$C$5:$C$379,0),0)</f>
        <v>57890604.950495049</v>
      </c>
      <c r="K21" s="17">
        <f>INDEX(DAI!$G$5:$G$379,MATCH(Analysis!$C21,DAI!$C$5:$C$379,0))</f>
        <v>1.01</v>
      </c>
      <c r="L21" s="17">
        <f>INDEX(DAI!$I$5:$I$379,MATCH(Analysis!$C21,DAI!$C$5:$C$379,0))</f>
        <v>58469511</v>
      </c>
      <c r="M21" s="41">
        <f>INDEX(DAI!$N$5:$N$388,MATCH(Analysis!C21,DAI!$C$5:$C$388,0))</f>
        <v>1680102</v>
      </c>
      <c r="N21" s="39">
        <f t="shared" si="3"/>
        <v>13859</v>
      </c>
      <c r="O21" s="24">
        <f t="shared" si="4"/>
        <v>8.317514312138145E-3</v>
      </c>
      <c r="P21" s="24">
        <f>M21/D21</f>
        <v>1.6168478954685955E-2</v>
      </c>
    </row>
    <row r="22" spans="3:16" x14ac:dyDescent="0.2">
      <c r="C22" s="6">
        <v>43453</v>
      </c>
      <c r="D22" s="15">
        <f>INDEX(Ether!$K$5:$K$397,MATCH(Analysis!$C22,Ether!$C$5:$C4423,0))</f>
        <v>103894702.09341365</v>
      </c>
      <c r="E22" s="15">
        <f t="shared" si="0"/>
        <v>14811.39021910727</v>
      </c>
      <c r="F22" s="14">
        <f t="shared" si="1"/>
        <v>1.4258188104400638E-4</v>
      </c>
      <c r="G22" s="11">
        <f>INDEX(Ether!$G$5:$G$397,MATCH(Analysis!$C22,Ether!$C$5:$C4423,0))</f>
        <v>101.27</v>
      </c>
      <c r="H22" s="32">
        <f t="shared" si="2"/>
        <v>1.5824349718128433E-3</v>
      </c>
      <c r="I22" s="12">
        <f>INDEX(Ether!$I$5:$I$397,MATCH(Analysis!$C22,Ether!$C$5:$C4423,0))</f>
        <v>10521416481</v>
      </c>
      <c r="J22" s="15">
        <f>INDEX(DAI!$K$5:$K$379,MATCH(Analysis!$C22,DAI!$C$5:$C$379,0),0)</f>
        <v>56569711.881188117</v>
      </c>
      <c r="K22" s="17">
        <f>INDEX(DAI!$G$5:$G$379,MATCH(Analysis!$C22,DAI!$C$5:$C$379,0))</f>
        <v>1.01</v>
      </c>
      <c r="L22" s="17">
        <f>INDEX(DAI!$I$5:$I$379,MATCH(Analysis!$C22,DAI!$C$5:$C$379,0))</f>
        <v>57135409</v>
      </c>
      <c r="M22" s="41">
        <f>INDEX(DAI!$N$5:$N$388,MATCH(Analysis!C22,DAI!$C$5:$C$388,0))</f>
        <v>1666243</v>
      </c>
      <c r="N22" s="39">
        <f t="shared" si="3"/>
        <v>19825</v>
      </c>
      <c r="O22" s="24">
        <f t="shared" si="4"/>
        <v>1.2041292065562937E-2</v>
      </c>
      <c r="P22" s="24">
        <f>M22/D22</f>
        <v>1.6037805262696169E-2</v>
      </c>
    </row>
    <row r="23" spans="3:16" x14ac:dyDescent="0.2">
      <c r="C23" s="6">
        <v>43452</v>
      </c>
      <c r="D23" s="15">
        <f>INDEX(Ether!$K$5:$K$397,MATCH(Analysis!$C23,Ether!$C$5:$C4424,0))</f>
        <v>103879890.70319454</v>
      </c>
      <c r="E23" s="15">
        <f t="shared" si="0"/>
        <v>17216.057972207665</v>
      </c>
      <c r="F23" s="14">
        <f t="shared" si="1"/>
        <v>1.657578916681557E-4</v>
      </c>
      <c r="G23" s="11">
        <f>INDEX(Ether!$G$5:$G$397,MATCH(Analysis!$C23,Ether!$C$5:$C4424,0))</f>
        <v>101.11</v>
      </c>
      <c r="H23" s="32">
        <f t="shared" si="2"/>
        <v>6.2861347629559597E-2</v>
      </c>
      <c r="I23" s="12">
        <f>INDEX(Ether!$I$5:$I$397,MATCH(Analysis!$C23,Ether!$C$5:$C4424,0))</f>
        <v>10503295749</v>
      </c>
      <c r="J23" s="15">
        <f>INDEX(DAI!$K$5:$K$379,MATCH(Analysis!$C23,DAI!$C$5:$C$379,0),0)</f>
        <v>55129306.930693068</v>
      </c>
      <c r="K23" s="17">
        <f>INDEX(DAI!$G$5:$G$379,MATCH(Analysis!$C23,DAI!$C$5:$C$379,0))</f>
        <v>1.01</v>
      </c>
      <c r="L23" s="17">
        <f>INDEX(DAI!$I$5:$I$379,MATCH(Analysis!$C23,DAI!$C$5:$C$379,0))</f>
        <v>55680600</v>
      </c>
      <c r="M23" s="41">
        <f>INDEX(DAI!$N$5:$N$388,MATCH(Analysis!C23,DAI!$C$5:$C$388,0))</f>
        <v>1646418</v>
      </c>
      <c r="N23" s="39">
        <f t="shared" si="3"/>
        <v>6960</v>
      </c>
      <c r="O23" s="24">
        <f t="shared" si="4"/>
        <v>4.2453054607071361E-3</v>
      </c>
      <c r="P23" s="24">
        <f>M23/D23</f>
        <v>1.58492465563344E-2</v>
      </c>
    </row>
    <row r="24" spans="3:16" x14ac:dyDescent="0.2">
      <c r="C24" s="6">
        <v>43451</v>
      </c>
      <c r="D24" s="15">
        <f>INDEX(Ether!$K$5:$K$397,MATCH(Analysis!$C24,Ether!$C$5:$C4425,0))</f>
        <v>103862674.64522234</v>
      </c>
      <c r="E24" s="15">
        <f t="shared" si="0"/>
        <v>20693.516908943653</v>
      </c>
      <c r="F24" s="14">
        <f t="shared" si="1"/>
        <v>1.9927891093847198E-4</v>
      </c>
      <c r="G24" s="11">
        <f>INDEX(Ether!$G$5:$G$397,MATCH(Analysis!$C24,Ether!$C$5:$C4425,0))</f>
        <v>95.13</v>
      </c>
      <c r="H24" s="32">
        <f t="shared" si="2"/>
        <v>0.11576354679802944</v>
      </c>
      <c r="I24" s="12">
        <f>INDEX(Ether!$I$5:$I$397,MATCH(Analysis!$C24,Ether!$C$5:$C4425,0))</f>
        <v>9880456239</v>
      </c>
      <c r="J24" s="15">
        <f>INDEX(DAI!$K$5:$K$379,MATCH(Analysis!$C24,DAI!$C$5:$C$379,0),0)</f>
        <v>54939824.528301887</v>
      </c>
      <c r="K24" s="17">
        <f>INDEX(DAI!$G$5:$G$379,MATCH(Analysis!$C24,DAI!$C$5:$C$379,0))</f>
        <v>1.06</v>
      </c>
      <c r="L24" s="17">
        <f>INDEX(DAI!$I$5:$I$379,MATCH(Analysis!$C24,DAI!$C$5:$C$379,0))</f>
        <v>58236214</v>
      </c>
      <c r="M24" s="41">
        <f>INDEX(DAI!$N$5:$N$388,MATCH(Analysis!C24,DAI!$C$5:$C$388,0))</f>
        <v>1639458</v>
      </c>
      <c r="N24" s="39">
        <f t="shared" si="3"/>
        <v>1218</v>
      </c>
      <c r="O24" s="24">
        <f t="shared" si="4"/>
        <v>7.4348080867272192E-4</v>
      </c>
      <c r="P24" s="24">
        <f>M24/D24</f>
        <v>1.5784862132619985E-2</v>
      </c>
    </row>
    <row r="25" spans="3:16" x14ac:dyDescent="0.2">
      <c r="C25" s="6">
        <v>43450</v>
      </c>
      <c r="D25" s="15">
        <f>INDEX(Ether!$K$5:$K$397,MATCH(Analysis!$C25,Ether!$C$5:$C4426,0))</f>
        <v>103841981.12831339</v>
      </c>
      <c r="E25" s="15">
        <f t="shared" si="0"/>
        <v>21065.401169851422</v>
      </c>
      <c r="F25" s="14">
        <f t="shared" si="1"/>
        <v>2.0290132313236726E-4</v>
      </c>
      <c r="G25" s="11">
        <f>INDEX(Ether!$G$5:$G$397,MATCH(Analysis!$C25,Ether!$C$5:$C4426,0))</f>
        <v>85.26</v>
      </c>
      <c r="H25" s="32">
        <f t="shared" si="2"/>
        <v>9.711037423022352E-3</v>
      </c>
      <c r="I25" s="12">
        <f>INDEX(Ether!$I$5:$I$397,MATCH(Analysis!$C25,Ether!$C$5:$C4426,0))</f>
        <v>8853567311</v>
      </c>
      <c r="J25" s="15">
        <f>INDEX(DAI!$K$5:$K$379,MATCH(Analysis!$C25,DAI!$C$5:$C$379,0),0)</f>
        <v>54523381.37254902</v>
      </c>
      <c r="K25" s="17">
        <f>INDEX(DAI!$G$5:$G$379,MATCH(Analysis!$C25,DAI!$C$5:$C$379,0))</f>
        <v>1.02</v>
      </c>
      <c r="L25" s="17">
        <f>INDEX(DAI!$I$5:$I$379,MATCH(Analysis!$C25,DAI!$C$5:$C$379,0))</f>
        <v>55613849</v>
      </c>
      <c r="M25" s="41">
        <f>INDEX(DAI!$N$5:$N$388,MATCH(Analysis!C25,DAI!$C$5:$C$388,0))</f>
        <v>1638240</v>
      </c>
      <c r="N25" s="39">
        <f t="shared" si="3"/>
        <v>1010</v>
      </c>
      <c r="O25" s="24">
        <f t="shared" si="4"/>
        <v>6.1689561026856334E-4</v>
      </c>
      <c r="P25" s="24">
        <f>M25/D25</f>
        <v>1.5776278362560247E-2</v>
      </c>
    </row>
    <row r="26" spans="3:16" x14ac:dyDescent="0.2">
      <c r="C26" s="6">
        <v>43449</v>
      </c>
      <c r="D26" s="15">
        <f>INDEX(Ether!$K$5:$K$397,MATCH(Analysis!$C26,Ether!$C$5:$C4427,0))</f>
        <v>103820915.72714354</v>
      </c>
      <c r="E26" s="15">
        <f t="shared" si="0"/>
        <v>22913.66333141923</v>
      </c>
      <c r="F26" s="14">
        <f t="shared" si="1"/>
        <v>2.2075245068139699E-4</v>
      </c>
      <c r="G26" s="11">
        <f>INDEX(Ether!$G$5:$G$397,MATCH(Analysis!$C26,Ether!$C$5:$C4427,0))</f>
        <v>84.44</v>
      </c>
      <c r="H26" s="32">
        <f t="shared" si="2"/>
        <v>1.5419285968449228E-3</v>
      </c>
      <c r="I26" s="12">
        <f>INDEX(Ether!$I$5:$I$397,MATCH(Analysis!$C26,Ether!$C$5:$C4427,0))</f>
        <v>8766638124</v>
      </c>
      <c r="J26" s="15">
        <f>INDEX(DAI!$K$5:$K$379,MATCH(Analysis!$C26,DAI!$C$5:$C$379,0),0)</f>
        <v>54206976.470588237</v>
      </c>
      <c r="K26" s="17">
        <f>INDEX(DAI!$G$5:$G$379,MATCH(Analysis!$C26,DAI!$C$5:$C$379,0))</f>
        <v>1.02</v>
      </c>
      <c r="L26" s="17">
        <f>INDEX(DAI!$I$5:$I$379,MATCH(Analysis!$C26,DAI!$C$5:$C$379,0))</f>
        <v>55291116</v>
      </c>
      <c r="M26" s="41">
        <f>INDEX(DAI!$N$5:$N$388,MATCH(Analysis!C26,DAI!$C$5:$C$388,0))</f>
        <v>1637230</v>
      </c>
      <c r="N26" s="39">
        <f t="shared" si="3"/>
        <v>2167</v>
      </c>
      <c r="O26" s="24">
        <f t="shared" si="4"/>
        <v>1.3253311951894207E-3</v>
      </c>
      <c r="P26" s="24">
        <f>M26/D26</f>
        <v>1.5769751100085445E-2</v>
      </c>
    </row>
    <row r="27" spans="3:16" x14ac:dyDescent="0.2">
      <c r="C27" s="6">
        <v>43448</v>
      </c>
      <c r="D27" s="15">
        <f>INDEX(Ether!$K$5:$K$397,MATCH(Analysis!$C27,Ether!$C$5:$C4428,0))</f>
        <v>103798002.06381212</v>
      </c>
      <c r="E27" s="15">
        <f t="shared" si="0"/>
        <v>18148.319878682494</v>
      </c>
      <c r="F27" s="14">
        <f t="shared" si="1"/>
        <v>1.7487324585619175E-4</v>
      </c>
      <c r="G27" s="11">
        <f>INDEX(Ether!$G$5:$G$397,MATCH(Analysis!$C27,Ether!$C$5:$C4428,0))</f>
        <v>84.31</v>
      </c>
      <c r="H27" s="32">
        <f t="shared" si="2"/>
        <v>-2.5768430783452784E-2</v>
      </c>
      <c r="I27" s="12">
        <f>INDEX(Ether!$I$5:$I$397,MATCH(Analysis!$C27,Ether!$C$5:$C4428,0))</f>
        <v>8751209554</v>
      </c>
      <c r="J27" s="15">
        <f>INDEX(DAI!$K$5:$K$379,MATCH(Analysis!$C27,DAI!$C$5:$C$379,0),0)</f>
        <v>53895901.960784316</v>
      </c>
      <c r="K27" s="17">
        <f>INDEX(DAI!$G$5:$G$379,MATCH(Analysis!$C27,DAI!$C$5:$C$379,0))</f>
        <v>1.02</v>
      </c>
      <c r="L27" s="17">
        <f>INDEX(DAI!$I$5:$I$379,MATCH(Analysis!$C27,DAI!$C$5:$C$379,0))</f>
        <v>54973820</v>
      </c>
      <c r="M27" s="41">
        <f>INDEX(DAI!$N$5:$N$388,MATCH(Analysis!C27,DAI!$C$5:$C$388,0))</f>
        <v>1635063</v>
      </c>
      <c r="N27" s="39">
        <f t="shared" si="3"/>
        <v>2693</v>
      </c>
      <c r="O27" s="24">
        <f t="shared" si="4"/>
        <v>1.649748525150548E-3</v>
      </c>
      <c r="P27" s="24">
        <f>M27/D27</f>
        <v>1.5752355223511996E-2</v>
      </c>
    </row>
    <row r="28" spans="3:16" x14ac:dyDescent="0.2">
      <c r="C28" s="6">
        <v>43447</v>
      </c>
      <c r="D28" s="15">
        <f>INDEX(Ether!$K$5:$K$397,MATCH(Analysis!$C28,Ether!$C$5:$C4429,0))</f>
        <v>103779853.74393344</v>
      </c>
      <c r="E28" s="15">
        <f t="shared" si="0"/>
        <v>15155.366629108787</v>
      </c>
      <c r="F28" s="14">
        <f t="shared" si="1"/>
        <v>1.4605513113912356E-4</v>
      </c>
      <c r="G28" s="11">
        <f>INDEX(Ether!$G$5:$G$397,MATCH(Analysis!$C28,Ether!$C$5:$C4429,0))</f>
        <v>86.54</v>
      </c>
      <c r="H28" s="32">
        <f t="shared" si="2"/>
        <v>-4.4706921293741E-2</v>
      </c>
      <c r="I28" s="12">
        <f>INDEX(Ether!$I$5:$I$397,MATCH(Analysis!$C28,Ether!$C$5:$C4429,0))</f>
        <v>8981108543</v>
      </c>
      <c r="J28" s="15">
        <f>INDEX(DAI!$K$5:$K$379,MATCH(Analysis!$C28,DAI!$C$5:$C$379,0),0)</f>
        <v>54143243.137254901</v>
      </c>
      <c r="K28" s="17">
        <f>INDEX(DAI!$G$5:$G$379,MATCH(Analysis!$C28,DAI!$C$5:$C$379,0))</f>
        <v>1.02</v>
      </c>
      <c r="L28" s="17">
        <f>INDEX(DAI!$I$5:$I$379,MATCH(Analysis!$C28,DAI!$C$5:$C$379,0))</f>
        <v>55226108</v>
      </c>
      <c r="M28" s="41">
        <f>INDEX(DAI!$N$5:$N$388,MATCH(Analysis!C28,DAI!$C$5:$C$388,0))</f>
        <v>1632370</v>
      </c>
      <c r="N28" s="39">
        <f t="shared" si="3"/>
        <v>-1518</v>
      </c>
      <c r="O28" s="24">
        <f t="shared" si="4"/>
        <v>-9.2907224975028889E-4</v>
      </c>
      <c r="P28" s="24">
        <f>M28/D28</f>
        <v>1.5729160729284819E-2</v>
      </c>
    </row>
    <row r="29" spans="3:16" x14ac:dyDescent="0.2">
      <c r="C29" s="6">
        <v>43446</v>
      </c>
      <c r="D29" s="15">
        <f>INDEX(Ether!$K$5:$K$397,MATCH(Analysis!$C29,Ether!$C$5:$C4430,0))</f>
        <v>103764698.37730433</v>
      </c>
      <c r="E29" s="15">
        <f t="shared" si="0"/>
        <v>28879.782588198781</v>
      </c>
      <c r="F29" s="14">
        <f t="shared" si="1"/>
        <v>2.7839740389988879E-4</v>
      </c>
      <c r="G29" s="11">
        <f>INDEX(Ether!$G$5:$G$397,MATCH(Analysis!$C29,Ether!$C$5:$C4430,0))</f>
        <v>90.59</v>
      </c>
      <c r="H29" s="32">
        <f t="shared" si="2"/>
        <v>1.8437324339516586E-2</v>
      </c>
      <c r="I29" s="12">
        <f>INDEX(Ether!$I$5:$I$397,MATCH(Analysis!$C29,Ether!$C$5:$C4430,0))</f>
        <v>9400044026</v>
      </c>
      <c r="J29" s="15">
        <f>INDEX(DAI!$K$5:$K$379,MATCH(Analysis!$C29,DAI!$C$5:$C$379,0),0)</f>
        <v>54886929.126213588</v>
      </c>
      <c r="K29" s="17">
        <f>INDEX(DAI!$G$5:$G$379,MATCH(Analysis!$C29,DAI!$C$5:$C$379,0))</f>
        <v>1.03</v>
      </c>
      <c r="L29" s="17">
        <f>INDEX(DAI!$I$5:$I$379,MATCH(Analysis!$C29,DAI!$C$5:$C$379,0))</f>
        <v>56533537</v>
      </c>
      <c r="M29" s="41">
        <f>INDEX(DAI!$N$5:$N$388,MATCH(Analysis!C29,DAI!$C$5:$C$388,0))</f>
        <v>1633888</v>
      </c>
      <c r="N29" s="39">
        <f t="shared" si="3"/>
        <v>4732</v>
      </c>
      <c r="O29" s="24">
        <f t="shared" si="4"/>
        <v>2.9045714468104956E-3</v>
      </c>
      <c r="P29" s="24">
        <f>M29/D29</f>
        <v>1.574608730667662E-2</v>
      </c>
    </row>
    <row r="30" spans="3:16" x14ac:dyDescent="0.2">
      <c r="C30" s="6">
        <v>43445</v>
      </c>
      <c r="D30" s="15">
        <f>INDEX(Ether!$K$5:$K$397,MATCH(Analysis!$C30,Ether!$C$5:$C4431,0))</f>
        <v>103735818.59471613</v>
      </c>
      <c r="E30" s="15">
        <f t="shared" si="0"/>
        <v>18768.589262977242</v>
      </c>
      <c r="F30" s="14">
        <f t="shared" si="1"/>
        <v>1.8095953618031406E-4</v>
      </c>
      <c r="G30" s="11">
        <f>INDEX(Ether!$G$5:$G$397,MATCH(Analysis!$C30,Ether!$C$5:$C4431,0))</f>
        <v>88.95</v>
      </c>
      <c r="H30" s="32">
        <f t="shared" si="2"/>
        <v>-2.9883302432108134E-2</v>
      </c>
      <c r="I30" s="12">
        <f>INDEX(Ether!$I$5:$I$397,MATCH(Analysis!$C30,Ether!$C$5:$C4431,0))</f>
        <v>9227301064</v>
      </c>
      <c r="J30" s="15">
        <f>INDEX(DAI!$K$5:$K$379,MATCH(Analysis!$C30,DAI!$C$5:$C$379,0),0)</f>
        <v>55050213.333333328</v>
      </c>
      <c r="K30" s="17">
        <f>INDEX(DAI!$G$5:$G$379,MATCH(Analysis!$C30,DAI!$C$5:$C$379,0))</f>
        <v>1.05</v>
      </c>
      <c r="L30" s="17">
        <f>INDEX(DAI!$I$5:$I$379,MATCH(Analysis!$C30,DAI!$C$5:$C$379,0))</f>
        <v>57802724</v>
      </c>
      <c r="M30" s="41">
        <f>INDEX(DAI!$N$5:$N$388,MATCH(Analysis!C30,DAI!$C$5:$C$388,0))</f>
        <v>1629156</v>
      </c>
      <c r="N30" s="39">
        <f t="shared" si="3"/>
        <v>8728</v>
      </c>
      <c r="O30" s="24">
        <f t="shared" si="4"/>
        <v>5.3862312919796497E-3</v>
      </c>
      <c r="P30" s="24">
        <f>M30/D30</f>
        <v>1.5704855102796504E-2</v>
      </c>
    </row>
    <row r="31" spans="3:16" x14ac:dyDescent="0.2">
      <c r="C31" s="6">
        <v>43444</v>
      </c>
      <c r="D31" s="15">
        <f>INDEX(Ether!$K$5:$K$397,MATCH(Analysis!$C31,Ether!$C$5:$C4432,0))</f>
        <v>103717050.00545315</v>
      </c>
      <c r="E31" s="15">
        <f t="shared" si="0"/>
        <v>12880.024372637272</v>
      </c>
      <c r="F31" s="14">
        <f t="shared" si="1"/>
        <v>1.2419967658954374E-4</v>
      </c>
      <c r="G31" s="11">
        <f>INDEX(Ether!$G$5:$G$397,MATCH(Analysis!$C31,Ether!$C$5:$C4432,0))</f>
        <v>91.69</v>
      </c>
      <c r="H31" s="32">
        <f t="shared" si="2"/>
        <v>-3.626235022072738E-2</v>
      </c>
      <c r="I31" s="12">
        <f>INDEX(Ether!$I$5:$I$397,MATCH(Analysis!$C31,Ether!$C$5:$C4432,0))</f>
        <v>9509816315</v>
      </c>
      <c r="J31" s="15">
        <f>INDEX(DAI!$K$5:$K$379,MATCH(Analysis!$C31,DAI!$C$5:$C$379,0),0)</f>
        <v>54969010.679611646</v>
      </c>
      <c r="K31" s="17">
        <f>INDEX(DAI!$G$5:$G$379,MATCH(Analysis!$C31,DAI!$C$5:$C$379,0))</f>
        <v>1.03</v>
      </c>
      <c r="L31" s="17">
        <f>INDEX(DAI!$I$5:$I$379,MATCH(Analysis!$C31,DAI!$C$5:$C$379,0))</f>
        <v>56618081</v>
      </c>
      <c r="M31" s="41">
        <f>INDEX(DAI!$N$5:$N$388,MATCH(Analysis!C31,DAI!$C$5:$C$388,0))</f>
        <v>1620428</v>
      </c>
      <c r="N31" s="39">
        <f t="shared" si="3"/>
        <v>5023</v>
      </c>
      <c r="O31" s="24">
        <f t="shared" si="4"/>
        <v>3.1094369523432205E-3</v>
      </c>
      <c r="P31" s="24">
        <f>M31/D31</f>
        <v>1.5623545019018593E-2</v>
      </c>
    </row>
    <row r="32" spans="3:16" x14ac:dyDescent="0.2">
      <c r="C32" s="6">
        <v>43443</v>
      </c>
      <c r="D32" s="15">
        <f>INDEX(Ether!$K$5:$K$397,MATCH(Analysis!$C32,Ether!$C$5:$C4433,0))</f>
        <v>103704169.98108052</v>
      </c>
      <c r="E32" s="15">
        <f t="shared" si="0"/>
        <v>22226.122573569417</v>
      </c>
      <c r="F32" s="14">
        <f t="shared" si="1"/>
        <v>2.1436830509178188E-4</v>
      </c>
      <c r="G32" s="11">
        <f>INDEX(Ether!$G$5:$G$397,MATCH(Analysis!$C32,Ether!$C$5:$C4433,0))</f>
        <v>95.14</v>
      </c>
      <c r="H32" s="32">
        <f t="shared" si="2"/>
        <v>3.2335069444444489E-2</v>
      </c>
      <c r="I32" s="12">
        <f>INDEX(Ether!$I$5:$I$397,MATCH(Analysis!$C32,Ether!$C$5:$C4433,0))</f>
        <v>9866414732</v>
      </c>
      <c r="J32" s="15">
        <f>INDEX(DAI!$K$5:$K$379,MATCH(Analysis!$C32,DAI!$C$5:$C$379,0),0)</f>
        <v>54758828.155339807</v>
      </c>
      <c r="K32" s="17">
        <f>INDEX(DAI!$G$5:$G$379,MATCH(Analysis!$C32,DAI!$C$5:$C$379,0))</f>
        <v>1.03</v>
      </c>
      <c r="L32" s="17">
        <f>INDEX(DAI!$I$5:$I$379,MATCH(Analysis!$C32,DAI!$C$5:$C$379,0))</f>
        <v>56401593</v>
      </c>
      <c r="M32" s="41">
        <f>INDEX(DAI!$N$5:$N$388,MATCH(Analysis!C32,DAI!$C$5:$C$388,0))</f>
        <v>1615405</v>
      </c>
      <c r="N32" s="39">
        <f t="shared" si="3"/>
        <v>24849</v>
      </c>
      <c r="O32" s="24">
        <f t="shared" si="4"/>
        <v>1.5622838806052726E-2</v>
      </c>
      <c r="P32" s="24">
        <f>M32/D32</f>
        <v>1.5577049604608087E-2</v>
      </c>
    </row>
    <row r="33" spans="3:16" x14ac:dyDescent="0.2">
      <c r="C33" s="6">
        <v>43442</v>
      </c>
      <c r="D33" s="15">
        <f>INDEX(Ether!$K$5:$K$397,MATCH(Analysis!$C33,Ether!$C$5:$C4434,0))</f>
        <v>103681943.85850695</v>
      </c>
      <c r="E33" s="15">
        <f t="shared" si="0"/>
        <v>14054.191876024008</v>
      </c>
      <c r="F33" s="14">
        <f t="shared" si="1"/>
        <v>1.3556938335697435E-4</v>
      </c>
      <c r="G33" s="11">
        <f>INDEX(Ether!$G$5:$G$397,MATCH(Analysis!$C33,Ether!$C$5:$C4434,0))</f>
        <v>92.16</v>
      </c>
      <c r="H33" s="32">
        <f t="shared" si="2"/>
        <v>-1.2112766641655157E-2</v>
      </c>
      <c r="I33" s="12">
        <f>INDEX(Ether!$I$5:$I$397,MATCH(Analysis!$C33,Ether!$C$5:$C4434,0))</f>
        <v>9555327946</v>
      </c>
      <c r="J33" s="15">
        <f>INDEX(DAI!$K$5:$K$379,MATCH(Analysis!$C33,DAI!$C$5:$C$379,0),0)</f>
        <v>54226054.368932039</v>
      </c>
      <c r="K33" s="17">
        <f>INDEX(DAI!$G$5:$G$379,MATCH(Analysis!$C33,DAI!$C$5:$C$379,0))</f>
        <v>1.03</v>
      </c>
      <c r="L33" s="17">
        <f>INDEX(DAI!$I$5:$I$379,MATCH(Analysis!$C33,DAI!$C$5:$C$379,0))</f>
        <v>55852836</v>
      </c>
      <c r="M33" s="41">
        <f>INDEX(DAI!$N$5:$N$388,MATCH(Analysis!C33,DAI!$C$5:$C$388,0))</f>
        <v>1590556</v>
      </c>
      <c r="N33" s="39">
        <f t="shared" si="3"/>
        <v>10840</v>
      </c>
      <c r="O33" s="24">
        <f t="shared" si="4"/>
        <v>6.8619929151822225E-3</v>
      </c>
      <c r="P33" s="24">
        <f>M33/D33</f>
        <v>1.5340723184845046E-2</v>
      </c>
    </row>
    <row r="34" spans="3:16" x14ac:dyDescent="0.2">
      <c r="C34" s="6">
        <v>43441</v>
      </c>
      <c r="D34" s="15">
        <f>INDEX(Ether!$K$5:$K$397,MATCH(Analysis!$C34,Ether!$C$5:$C4435,0))</f>
        <v>103667889.66663092</v>
      </c>
      <c r="E34" s="15">
        <f t="shared" si="0"/>
        <v>23413.892873302102</v>
      </c>
      <c r="F34" s="14">
        <f t="shared" si="1"/>
        <v>2.2590584494258602E-4</v>
      </c>
      <c r="G34" s="11">
        <f>INDEX(Ether!$G$5:$G$397,MATCH(Analysis!$C34,Ether!$C$5:$C4435,0))</f>
        <v>93.29</v>
      </c>
      <c r="H34" s="32">
        <f t="shared" si="2"/>
        <v>1.6673931996512653E-2</v>
      </c>
      <c r="I34" s="12">
        <f>INDEX(Ether!$I$5:$I$397,MATCH(Analysis!$C34,Ether!$C$5:$C4435,0))</f>
        <v>9671177427</v>
      </c>
      <c r="J34" s="15">
        <f>INDEX(DAI!$K$5:$K$379,MATCH(Analysis!$C34,DAI!$C$5:$C$379,0),0)</f>
        <v>54100416.666666664</v>
      </c>
      <c r="K34" s="17">
        <f>INDEX(DAI!$G$5:$G$379,MATCH(Analysis!$C34,DAI!$C$5:$C$379,0))</f>
        <v>1.02</v>
      </c>
      <c r="L34" s="17">
        <f>INDEX(DAI!$I$5:$I$379,MATCH(Analysis!$C34,DAI!$C$5:$C$379,0))</f>
        <v>55182425</v>
      </c>
      <c r="M34" s="41">
        <f>INDEX(DAI!$N$5:$N$388,MATCH(Analysis!C34,DAI!$C$5:$C$388,0))</f>
        <v>1579716</v>
      </c>
      <c r="N34" s="39">
        <f t="shared" si="3"/>
        <v>77717</v>
      </c>
      <c r="O34" s="24">
        <f t="shared" si="4"/>
        <v>5.1742377990930753E-2</v>
      </c>
      <c r="P34" s="24">
        <f>M34/D34</f>
        <v>1.5238238234422996E-2</v>
      </c>
    </row>
    <row r="35" spans="3:16" x14ac:dyDescent="0.2">
      <c r="C35" s="6">
        <v>43440</v>
      </c>
      <c r="D35" s="15">
        <f>INDEX(Ether!$K$5:$K$397,MATCH(Analysis!$C35,Ether!$C$5:$C4436,0))</f>
        <v>103644475.77375762</v>
      </c>
      <c r="E35" s="15">
        <f t="shared" si="0"/>
        <v>25388.156661599874</v>
      </c>
      <c r="F35" s="14">
        <f t="shared" si="1"/>
        <v>2.4501428496858437E-4</v>
      </c>
      <c r="G35" s="11">
        <f>INDEX(Ether!$G$5:$G$397,MATCH(Analysis!$C35,Ether!$C$5:$C4436,0))</f>
        <v>91.76</v>
      </c>
      <c r="H35" s="32">
        <f t="shared" si="2"/>
        <v>-0.10460577673692427</v>
      </c>
      <c r="I35" s="12">
        <f>INDEX(Ether!$I$5:$I$397,MATCH(Analysis!$C35,Ether!$C$5:$C4436,0))</f>
        <v>9510417097</v>
      </c>
      <c r="J35" s="15">
        <f>INDEX(DAI!$K$5:$K$379,MATCH(Analysis!$C35,DAI!$C$5:$C$379,0),0)</f>
        <v>60720998.039215684</v>
      </c>
      <c r="K35" s="17">
        <f>INDEX(DAI!$G$5:$G$379,MATCH(Analysis!$C35,DAI!$C$5:$C$379,0))</f>
        <v>1.02</v>
      </c>
      <c r="L35" s="17">
        <f>INDEX(DAI!$I$5:$I$379,MATCH(Analysis!$C35,DAI!$C$5:$C$379,0))</f>
        <v>61935418</v>
      </c>
      <c r="M35" s="41">
        <f>INDEX(DAI!$N$5:$N$388,MATCH(Analysis!C35,DAI!$C$5:$C$388,0))</f>
        <v>1501999</v>
      </c>
      <c r="N35" s="39">
        <f t="shared" si="3"/>
        <v>-35993</v>
      </c>
      <c r="O35" s="24">
        <f t="shared" si="4"/>
        <v>-2.3402592471222217E-2</v>
      </c>
      <c r="P35" s="24">
        <f>M35/D35</f>
        <v>1.4491838458218149E-2</v>
      </c>
    </row>
    <row r="36" spans="3:16" x14ac:dyDescent="0.2">
      <c r="C36" s="6">
        <v>43439</v>
      </c>
      <c r="D36" s="15">
        <f>INDEX(Ether!$K$5:$K$397,MATCH(Analysis!$C36,Ether!$C$5:$C4437,0))</f>
        <v>103619087.61709602</v>
      </c>
      <c r="E36" s="15">
        <f t="shared" si="0"/>
        <v>11274.687234848738</v>
      </c>
      <c r="F36" s="14">
        <f t="shared" si="1"/>
        <v>1.0882082070858211E-4</v>
      </c>
      <c r="G36" s="11">
        <f>INDEX(Ether!$G$5:$G$397,MATCH(Analysis!$C36,Ether!$C$5:$C4437,0))</f>
        <v>102.48</v>
      </c>
      <c r="H36" s="32">
        <f t="shared" si="2"/>
        <v>-7.0138825877869432E-2</v>
      </c>
      <c r="I36" s="12">
        <f>INDEX(Ether!$I$5:$I$397,MATCH(Analysis!$C36,Ether!$C$5:$C4437,0))</f>
        <v>10618884099</v>
      </c>
      <c r="J36" s="15">
        <f>INDEX(DAI!$K$5:$K$379,MATCH(Analysis!$C36,DAI!$C$5:$C$379,0),0)</f>
        <v>63525667</v>
      </c>
      <c r="K36" s="17">
        <f>INDEX(DAI!$G$5:$G$379,MATCH(Analysis!$C36,DAI!$C$5:$C$379,0))</f>
        <v>1</v>
      </c>
      <c r="L36" s="17">
        <f>INDEX(DAI!$I$5:$I$379,MATCH(Analysis!$C36,DAI!$C$5:$C$379,0))</f>
        <v>63525667</v>
      </c>
      <c r="M36" s="41">
        <f>INDEX(DAI!$N$5:$N$388,MATCH(Analysis!C36,DAI!$C$5:$C$388,0))</f>
        <v>1537992</v>
      </c>
      <c r="N36" s="39">
        <f t="shared" si="3"/>
        <v>20532</v>
      </c>
      <c r="O36" s="24">
        <f t="shared" si="4"/>
        <v>1.3530504922699775E-2</v>
      </c>
      <c r="P36" s="24">
        <f>M36/D36</f>
        <v>1.4842747947012883E-2</v>
      </c>
    </row>
    <row r="37" spans="3:16" x14ac:dyDescent="0.2">
      <c r="C37" s="6">
        <v>43438</v>
      </c>
      <c r="D37" s="15">
        <f>INDEX(Ether!$K$5:$K$397,MATCH(Analysis!$C37,Ether!$C$5:$C4438,0))</f>
        <v>103607812.92986117</v>
      </c>
      <c r="E37" s="15">
        <f t="shared" si="0"/>
        <v>28345.345173761249</v>
      </c>
      <c r="F37" s="14">
        <f t="shared" si="1"/>
        <v>2.7365795398191117E-4</v>
      </c>
      <c r="G37" s="11">
        <f>INDEX(Ether!$G$5:$G$397,MATCH(Analysis!$C37,Ether!$C$5:$C4438,0))</f>
        <v>110.21</v>
      </c>
      <c r="H37" s="32">
        <f t="shared" si="2"/>
        <v>1.1750665565041649E-2</v>
      </c>
      <c r="I37" s="12">
        <f>INDEX(Ether!$I$5:$I$397,MATCH(Analysis!$C37,Ether!$C$5:$C4438,0))</f>
        <v>11418617063</v>
      </c>
      <c r="J37" s="15">
        <f>INDEX(DAI!$K$5:$K$379,MATCH(Analysis!$C37,DAI!$C$5:$C$379,0),0)</f>
        <v>63060738</v>
      </c>
      <c r="K37" s="17">
        <f>INDEX(DAI!$G$5:$G$379,MATCH(Analysis!$C37,DAI!$C$5:$C$379,0))</f>
        <v>1</v>
      </c>
      <c r="L37" s="17">
        <f>INDEX(DAI!$I$5:$I$379,MATCH(Analysis!$C37,DAI!$C$5:$C$379,0))</f>
        <v>63060738</v>
      </c>
      <c r="M37" s="41">
        <f>INDEX(DAI!$N$5:$N$388,MATCH(Analysis!C37,DAI!$C$5:$C$388,0))</f>
        <v>1517460</v>
      </c>
      <c r="N37" s="39">
        <f t="shared" si="3"/>
        <v>11113</v>
      </c>
      <c r="O37" s="24">
        <f t="shared" si="4"/>
        <v>7.3774502156541619E-3</v>
      </c>
      <c r="P37" s="24">
        <f>M37/D37</f>
        <v>1.4646192763737487E-2</v>
      </c>
    </row>
    <row r="38" spans="3:16" x14ac:dyDescent="0.2">
      <c r="C38" s="6">
        <v>43437</v>
      </c>
      <c r="D38" s="15">
        <f>INDEX(Ether!$K$5:$K$397,MATCH(Analysis!$C38,Ether!$C$5:$C4439,0))</f>
        <v>103579467.58468741</v>
      </c>
      <c r="E38" s="15">
        <f t="shared" si="0"/>
        <v>15841.096157476306</v>
      </c>
      <c r="F38" s="14">
        <f t="shared" si="1"/>
        <v>1.5296003717319388E-4</v>
      </c>
      <c r="G38" s="11">
        <f>INDEX(Ether!$G$5:$G$397,MATCH(Analysis!$C38,Ether!$C$5:$C4439,0))</f>
        <v>108.93</v>
      </c>
      <c r="H38" s="32">
        <f t="shared" si="2"/>
        <v>-6.4094853509751637E-2</v>
      </c>
      <c r="I38" s="12">
        <f>INDEX(Ether!$I$5:$I$397,MATCH(Analysis!$C38,Ether!$C$5:$C4439,0))</f>
        <v>11282911404</v>
      </c>
      <c r="J38" s="15">
        <f>INDEX(DAI!$K$5:$K$379,MATCH(Analysis!$C38,DAI!$C$5:$C$379,0),0)</f>
        <v>62602315.657024279</v>
      </c>
      <c r="K38" s="17">
        <f>INDEX(DAI!$G$5:$G$379,MATCH(Analysis!$C38,DAI!$C$5:$C$379,0))</f>
        <v>0.99660700000000002</v>
      </c>
      <c r="L38" s="17">
        <f>INDEX(DAI!$I$5:$I$379,MATCH(Analysis!$C38,DAI!$C$5:$C$379,0))</f>
        <v>62389906</v>
      </c>
      <c r="M38" s="41">
        <f>INDEX(DAI!$N$5:$N$388,MATCH(Analysis!C38,DAI!$C$5:$C$388,0))</f>
        <v>1506347</v>
      </c>
      <c r="N38" s="39">
        <f t="shared" si="3"/>
        <v>14088</v>
      </c>
      <c r="O38" s="24">
        <f t="shared" si="4"/>
        <v>9.4407204111350649E-3</v>
      </c>
      <c r="P38" s="24">
        <f>M38/D38</f>
        <v>1.4542911207459128E-2</v>
      </c>
    </row>
    <row r="39" spans="3:16" x14ac:dyDescent="0.2">
      <c r="C39" s="6">
        <v>43436</v>
      </c>
      <c r="D39" s="15">
        <f>INDEX(Ether!$K$5:$K$397,MATCH(Analysis!$C39,Ether!$C$5:$C4440,0))</f>
        <v>103563626.48852994</v>
      </c>
      <c r="E39" s="15">
        <f t="shared" si="0"/>
        <v>22514.536405861378</v>
      </c>
      <c r="F39" s="14">
        <f t="shared" si="1"/>
        <v>2.1744537972773342E-4</v>
      </c>
      <c r="G39" s="11">
        <f>INDEX(Ether!$G$5:$G$397,MATCH(Analysis!$C39,Ether!$C$5:$C4440,0))</f>
        <v>116.39</v>
      </c>
      <c r="H39" s="32">
        <f t="shared" si="2"/>
        <v>-1.8964935940660822E-2</v>
      </c>
      <c r="I39" s="12">
        <f>INDEX(Ether!$I$5:$I$397,MATCH(Analysis!$C39,Ether!$C$5:$C4440,0))</f>
        <v>12053770487</v>
      </c>
      <c r="J39" s="15">
        <f>INDEX(DAI!$K$5:$K$379,MATCH(Analysis!$C39,DAI!$C$5:$C$379,0),0)</f>
        <v>62554598.61828842</v>
      </c>
      <c r="K39" s="17">
        <f>INDEX(DAI!$G$5:$G$379,MATCH(Analysis!$C39,DAI!$C$5:$C$379,0))</f>
        <v>0.99948499999999996</v>
      </c>
      <c r="L39" s="17">
        <f>INDEX(DAI!$I$5:$I$379,MATCH(Analysis!$C39,DAI!$C$5:$C$379,0))</f>
        <v>62522383</v>
      </c>
      <c r="M39" s="41">
        <f>INDEX(DAI!$N$5:$N$388,MATCH(Analysis!C39,DAI!$C$5:$C$388,0))</f>
        <v>1492259</v>
      </c>
      <c r="N39" s="39">
        <f t="shared" si="3"/>
        <v>4829</v>
      </c>
      <c r="O39" s="24">
        <f t="shared" si="4"/>
        <v>3.2465393329433991E-3</v>
      </c>
      <c r="P39" s="24">
        <f>M39/D39</f>
        <v>1.4409103375356147E-2</v>
      </c>
    </row>
    <row r="40" spans="3:16" x14ac:dyDescent="0.2">
      <c r="C40" s="6">
        <v>43435</v>
      </c>
      <c r="D40" s="15">
        <f>INDEX(Ether!$K$5:$K$397,MATCH(Analysis!$C40,Ether!$C$5:$C4441,0))</f>
        <v>103541111.95212407</v>
      </c>
      <c r="E40" s="15">
        <f t="shared" si="0"/>
        <v>14593.652221277356</v>
      </c>
      <c r="F40" s="14">
        <f t="shared" si="1"/>
        <v>1.4096535323443847E-4</v>
      </c>
      <c r="G40" s="11">
        <f>INDEX(Ether!$G$5:$G$397,MATCH(Analysis!$C40,Ether!$C$5:$C4441,0))</f>
        <v>118.64</v>
      </c>
      <c r="H40" s="32">
        <f t="shared" si="2"/>
        <v>4.8334364230803208E-2</v>
      </c>
      <c r="I40" s="12">
        <f>INDEX(Ether!$I$5:$I$397,MATCH(Analysis!$C40,Ether!$C$5:$C4441,0))</f>
        <v>12284117522</v>
      </c>
      <c r="J40" s="15">
        <f>INDEX(DAI!$K$5:$K$379,MATCH(Analysis!$C40,DAI!$C$5:$C$379,0),0)</f>
        <v>61529656.435643561</v>
      </c>
      <c r="K40" s="17">
        <f>INDEX(DAI!$G$5:$G$379,MATCH(Analysis!$C40,DAI!$C$5:$C$379,0))</f>
        <v>1.01</v>
      </c>
      <c r="L40" s="17">
        <f>INDEX(DAI!$I$5:$I$379,MATCH(Analysis!$C40,DAI!$C$5:$C$379,0))</f>
        <v>62144953</v>
      </c>
      <c r="M40" s="41">
        <f>INDEX(DAI!$N$5:$N$388,MATCH(Analysis!C40,DAI!$C$5:$C$388,0))</f>
        <v>1487430</v>
      </c>
      <c r="N40" s="39">
        <f t="shared" si="3"/>
        <v>2007</v>
      </c>
      <c r="O40" s="24">
        <f t="shared" si="4"/>
        <v>1.3511302841008924E-3</v>
      </c>
      <c r="P40" s="24">
        <f>M40/D40</f>
        <v>1.4365598089073704E-2</v>
      </c>
    </row>
    <row r="41" spans="3:16" x14ac:dyDescent="0.2">
      <c r="C41" s="6">
        <v>43434</v>
      </c>
      <c r="D41" s="15">
        <f>INDEX(Ether!$K$5:$K$397,MATCH(Analysis!$C41,Ether!$C$5:$C4442,0))</f>
        <v>103526518.2999028</v>
      </c>
      <c r="E41" s="15">
        <f t="shared" si="0"/>
        <v>18898.40880189836</v>
      </c>
      <c r="F41" s="14">
        <f t="shared" si="1"/>
        <v>1.8257987983668397E-4</v>
      </c>
      <c r="G41" s="11">
        <f>INDEX(Ether!$G$5:$G$397,MATCH(Analysis!$C41,Ether!$C$5:$C4442,0))</f>
        <v>113.17</v>
      </c>
      <c r="H41" s="32">
        <f t="shared" si="2"/>
        <v>-3.7178832737791427E-2</v>
      </c>
      <c r="I41" s="12">
        <f>INDEX(Ether!$I$5:$I$397,MATCH(Analysis!$C41,Ether!$C$5:$C4442,0))</f>
        <v>11716096076</v>
      </c>
      <c r="J41" s="15">
        <f>INDEX(DAI!$K$5:$K$379,MATCH(Analysis!$C41,DAI!$C$5:$C$379,0),0)</f>
        <v>61552299</v>
      </c>
      <c r="K41" s="17">
        <f>INDEX(DAI!$G$5:$G$379,MATCH(Analysis!$C41,DAI!$C$5:$C$379,0))</f>
        <v>1</v>
      </c>
      <c r="L41" s="17">
        <f>INDEX(DAI!$I$5:$I$379,MATCH(Analysis!$C41,DAI!$C$5:$C$379,0))</f>
        <v>61552299</v>
      </c>
      <c r="M41" s="41">
        <f>INDEX(DAI!$N$5:$N$388,MATCH(Analysis!C41,DAI!$C$5:$C$388,0))</f>
        <v>1485423</v>
      </c>
      <c r="N41" s="39">
        <f t="shared" si="3"/>
        <v>2539</v>
      </c>
      <c r="O41" s="24">
        <f t="shared" si="4"/>
        <v>1.7122040564197874E-3</v>
      </c>
      <c r="P41" s="24">
        <f>M41/D41</f>
        <v>1.434823680341421E-2</v>
      </c>
    </row>
    <row r="42" spans="3:16" x14ac:dyDescent="0.2">
      <c r="C42" s="6">
        <v>43433</v>
      </c>
      <c r="D42" s="15">
        <f>INDEX(Ether!$K$5:$K$397,MATCH(Analysis!$C42,Ether!$C$5:$C4443,0))</f>
        <v>103507619.8911009</v>
      </c>
      <c r="E42" s="15">
        <f t="shared" si="0"/>
        <v>24353.646409615874</v>
      </c>
      <c r="F42" s="14">
        <f t="shared" si="1"/>
        <v>2.3533898081676779E-4</v>
      </c>
      <c r="G42" s="11">
        <f>INDEX(Ether!$G$5:$G$397,MATCH(Analysis!$C42,Ether!$C$5:$C4443,0))</f>
        <v>117.54</v>
      </c>
      <c r="H42" s="32">
        <f t="shared" si="2"/>
        <v>-4.0019601437438677E-2</v>
      </c>
      <c r="I42" s="12">
        <f>INDEX(Ether!$I$5:$I$397,MATCH(Analysis!$C42,Ether!$C$5:$C4443,0))</f>
        <v>12166285642</v>
      </c>
      <c r="J42" s="15">
        <f>INDEX(DAI!$K$5:$K$379,MATCH(Analysis!$C42,DAI!$C$5:$C$379,0),0)</f>
        <v>61323133</v>
      </c>
      <c r="K42" s="17">
        <f>INDEX(DAI!$G$5:$G$379,MATCH(Analysis!$C42,DAI!$C$5:$C$379,0))</f>
        <v>1</v>
      </c>
      <c r="L42" s="17">
        <f>INDEX(DAI!$I$5:$I$379,MATCH(Analysis!$C42,DAI!$C$5:$C$379,0))</f>
        <v>61323133</v>
      </c>
      <c r="M42" s="41">
        <f>INDEX(DAI!$N$5:$N$388,MATCH(Analysis!C42,DAI!$C$5:$C$388,0))</f>
        <v>1482884</v>
      </c>
      <c r="N42" s="39">
        <f t="shared" si="3"/>
        <v>7787</v>
      </c>
      <c r="O42" s="24">
        <f t="shared" si="4"/>
        <v>5.2789748741947137E-3</v>
      </c>
      <c r="P42" s="24">
        <f>M42/D42</f>
        <v>1.4326326907720651E-2</v>
      </c>
    </row>
    <row r="43" spans="3:16" x14ac:dyDescent="0.2">
      <c r="C43" s="6">
        <v>43432</v>
      </c>
      <c r="D43" s="15">
        <f>INDEX(Ether!$K$5:$K$397,MATCH(Analysis!$C43,Ether!$C$5:$C4444,0))</f>
        <v>103483266.24469128</v>
      </c>
      <c r="E43" s="15">
        <f t="shared" si="0"/>
        <v>17974.243964076042</v>
      </c>
      <c r="F43" s="14">
        <f t="shared" si="1"/>
        <v>1.7372244949494475E-4</v>
      </c>
      <c r="G43" s="11">
        <f>INDEX(Ether!$G$5:$G$397,MATCH(Analysis!$C43,Ether!$C$5:$C4444,0))</f>
        <v>122.44</v>
      </c>
      <c r="H43" s="32">
        <f t="shared" si="2"/>
        <v>0.11298972820652661</v>
      </c>
      <c r="I43" s="12">
        <f>INDEX(Ether!$I$5:$I$397,MATCH(Analysis!$C43,Ether!$C$5:$C4444,0))</f>
        <v>12670491119</v>
      </c>
      <c r="J43" s="15">
        <f>INDEX(DAI!$K$5:$K$379,MATCH(Analysis!$C43,DAI!$C$5:$C$379,0),0)</f>
        <v>61038386</v>
      </c>
      <c r="K43" s="17">
        <f>INDEX(DAI!$G$5:$G$379,MATCH(Analysis!$C43,DAI!$C$5:$C$379,0))</f>
        <v>1</v>
      </c>
      <c r="L43" s="17">
        <f>INDEX(DAI!$I$5:$I$379,MATCH(Analysis!$C43,DAI!$C$5:$C$379,0))</f>
        <v>61038386</v>
      </c>
      <c r="M43" s="41">
        <f>INDEX(DAI!$N$5:$N$388,MATCH(Analysis!C43,DAI!$C$5:$C$388,0))</f>
        <v>1475097</v>
      </c>
      <c r="N43" s="39">
        <f t="shared" si="3"/>
        <v>5232</v>
      </c>
      <c r="O43" s="24">
        <f t="shared" si="4"/>
        <v>3.5595105672969968E-3</v>
      </c>
      <c r="P43" s="24">
        <f>M43/D43</f>
        <v>1.4254449569769671E-2</v>
      </c>
    </row>
    <row r="44" spans="3:16" x14ac:dyDescent="0.2">
      <c r="C44" s="6">
        <v>43431</v>
      </c>
      <c r="D44" s="15">
        <f>INDEX(Ether!$K$5:$K$397,MATCH(Analysis!$C44,Ether!$C$5:$C4445,0))</f>
        <v>103465292.00072721</v>
      </c>
      <c r="E44" s="15">
        <f t="shared" si="0"/>
        <v>24500.806339174509</v>
      </c>
      <c r="F44" s="14">
        <f t="shared" si="1"/>
        <v>2.3685826506423464E-4</v>
      </c>
      <c r="G44" s="11">
        <f>INDEX(Ether!$G$5:$G$397,MATCH(Analysis!$C44,Ether!$C$5:$C4445,0))</f>
        <v>110.01</v>
      </c>
      <c r="H44" s="32">
        <f t="shared" si="2"/>
        <v>1.5414436034705572E-2</v>
      </c>
      <c r="I44" s="12">
        <f>INDEX(Ether!$I$5:$I$397,MATCH(Analysis!$C44,Ether!$C$5:$C4445,0))</f>
        <v>11382216773</v>
      </c>
      <c r="J44" s="15">
        <f>INDEX(DAI!$K$5:$K$379,MATCH(Analysis!$C44,DAI!$C$5:$C$379,0),0)</f>
        <v>60203290.229092598</v>
      </c>
      <c r="K44" s="17">
        <f>INDEX(DAI!$G$5:$G$379,MATCH(Analysis!$C44,DAI!$C$5:$C$379,0))</f>
        <v>0.99719500000000005</v>
      </c>
      <c r="L44" s="17">
        <f>INDEX(DAI!$I$5:$I$379,MATCH(Analysis!$C44,DAI!$C$5:$C$379,0))</f>
        <v>60034420</v>
      </c>
      <c r="M44" s="41">
        <f>INDEX(DAI!$N$5:$N$388,MATCH(Analysis!C44,DAI!$C$5:$C$388,0))</f>
        <v>1469865</v>
      </c>
      <c r="N44" s="39">
        <f t="shared" si="3"/>
        <v>69504</v>
      </c>
      <c r="O44" s="24">
        <f t="shared" si="4"/>
        <v>4.9632916083781252E-2</v>
      </c>
      <c r="P44" s="24">
        <f>M44/D44</f>
        <v>1.4206358205509815E-2</v>
      </c>
    </row>
    <row r="45" spans="3:16" x14ac:dyDescent="0.2">
      <c r="C45" s="6">
        <v>43430</v>
      </c>
      <c r="D45" s="15">
        <f>INDEX(Ether!$K$5:$K$397,MATCH(Analysis!$C45,Ether!$C$5:$C4446,0))</f>
        <v>103440791.19438803</v>
      </c>
      <c r="E45" s="15">
        <f t="shared" si="0"/>
        <v>15281.636637926102</v>
      </c>
      <c r="F45" s="14">
        <f t="shared" si="1"/>
        <v>1.4775500457547404E-4</v>
      </c>
      <c r="G45" s="11">
        <f>INDEX(Ether!$G$5:$G$397,MATCH(Analysis!$C45,Ether!$C$5:$C4446,0))</f>
        <v>108.34</v>
      </c>
      <c r="H45" s="32">
        <f t="shared" si="2"/>
        <v>-6.9643623872906818E-2</v>
      </c>
      <c r="I45" s="12">
        <f>INDEX(Ether!$I$5:$I$397,MATCH(Analysis!$C45,Ether!$C$5:$C4446,0))</f>
        <v>11206775318</v>
      </c>
      <c r="J45" s="15">
        <f>INDEX(DAI!$K$5:$K$379,MATCH(Analysis!$C45,DAI!$C$5:$C$379,0),0)</f>
        <v>58524897.029702969</v>
      </c>
      <c r="K45" s="17">
        <f>INDEX(DAI!$G$5:$G$379,MATCH(Analysis!$C45,DAI!$C$5:$C$379,0))</f>
        <v>1.01</v>
      </c>
      <c r="L45" s="17">
        <f>INDEX(DAI!$I$5:$I$379,MATCH(Analysis!$C45,DAI!$C$5:$C$379,0))</f>
        <v>59110146</v>
      </c>
      <c r="M45" s="41">
        <f>INDEX(DAI!$N$5:$N$388,MATCH(Analysis!C45,DAI!$C$5:$C$388,0))</f>
        <v>1400361</v>
      </c>
      <c r="N45" s="39">
        <f t="shared" si="3"/>
        <v>11277</v>
      </c>
      <c r="O45" s="24">
        <f t="shared" si="4"/>
        <v>8.1182995412804413E-3</v>
      </c>
      <c r="P45" s="24">
        <f>M45/D45</f>
        <v>1.3537802484209669E-2</v>
      </c>
    </row>
    <row r="46" spans="3:16" x14ac:dyDescent="0.2">
      <c r="C46" s="6">
        <v>43429</v>
      </c>
      <c r="D46" s="15">
        <f>INDEX(Ether!$K$5:$K$397,MATCH(Analysis!$C46,Ether!$C$5:$C4447,0))</f>
        <v>103425509.55775011</v>
      </c>
      <c r="E46" s="15">
        <f t="shared" si="0"/>
        <v>16382.771249085665</v>
      </c>
      <c r="F46" s="14">
        <f t="shared" si="1"/>
        <v>1.5842674392667114E-4</v>
      </c>
      <c r="G46" s="11">
        <f>INDEX(Ether!$G$5:$G$397,MATCH(Analysis!$C46,Ether!$C$5:$C4447,0))</f>
        <v>116.45</v>
      </c>
      <c r="H46" s="32">
        <f t="shared" si="2"/>
        <v>2.6081593091902441E-2</v>
      </c>
      <c r="I46" s="12">
        <f>INDEX(Ether!$I$5:$I$397,MATCH(Analysis!$C46,Ether!$C$5:$C4447,0))</f>
        <v>12043900588</v>
      </c>
      <c r="J46" s="15">
        <f>INDEX(DAI!$K$5:$K$379,MATCH(Analysis!$C46,DAI!$C$5:$C$379,0),0)</f>
        <v>58270299.009900987</v>
      </c>
      <c r="K46" s="17">
        <f>INDEX(DAI!$G$5:$G$379,MATCH(Analysis!$C46,DAI!$C$5:$C$379,0))</f>
        <v>1.01</v>
      </c>
      <c r="L46" s="17">
        <f>INDEX(DAI!$I$5:$I$379,MATCH(Analysis!$C46,DAI!$C$5:$C$379,0))</f>
        <v>58853002</v>
      </c>
      <c r="M46" s="41">
        <f>INDEX(DAI!$N$5:$N$388,MATCH(Analysis!C46,DAI!$C$5:$C$388,0))</f>
        <v>1389084</v>
      </c>
      <c r="N46" s="39">
        <f t="shared" si="3"/>
        <v>46639</v>
      </c>
      <c r="O46" s="24">
        <f t="shared" si="4"/>
        <v>3.474183299874483E-2</v>
      </c>
      <c r="P46" s="24">
        <f>M46/D46</f>
        <v>1.3430767766480008E-2</v>
      </c>
    </row>
    <row r="47" spans="3:16" x14ac:dyDescent="0.2">
      <c r="C47" s="6">
        <v>43428</v>
      </c>
      <c r="D47" s="15">
        <f>INDEX(Ether!$K$5:$K$397,MATCH(Analysis!$C47,Ether!$C$5:$C4448,0))</f>
        <v>103409126.78650102</v>
      </c>
      <c r="E47" s="15">
        <f t="shared" si="0"/>
        <v>26998.489664033055</v>
      </c>
      <c r="F47" s="14">
        <f t="shared" si="1"/>
        <v>2.611523878335467E-4</v>
      </c>
      <c r="G47" s="11">
        <f>INDEX(Ether!$G$5:$G$397,MATCH(Analysis!$C47,Ether!$C$5:$C4448,0))</f>
        <v>113.49</v>
      </c>
      <c r="H47" s="32">
        <f t="shared" si="2"/>
        <v>-7.9562043795620457E-2</v>
      </c>
      <c r="I47" s="12">
        <f>INDEX(Ether!$I$5:$I$397,MATCH(Analysis!$C47,Ether!$C$5:$C4448,0))</f>
        <v>11735901799</v>
      </c>
      <c r="J47" s="15">
        <f>INDEX(DAI!$K$5:$K$379,MATCH(Analysis!$C47,DAI!$C$5:$C$379,0),0)</f>
        <v>65507737.623762377</v>
      </c>
      <c r="K47" s="17">
        <f>INDEX(DAI!$G$5:$G$379,MATCH(Analysis!$C47,DAI!$C$5:$C$379,0))</f>
        <v>1.01</v>
      </c>
      <c r="L47" s="17">
        <f>INDEX(DAI!$I$5:$I$379,MATCH(Analysis!$C47,DAI!$C$5:$C$379,0))</f>
        <v>66162815</v>
      </c>
      <c r="M47" s="41">
        <f>INDEX(DAI!$N$5:$N$388,MATCH(Analysis!C47,DAI!$C$5:$C$388,0))</f>
        <v>1342445</v>
      </c>
      <c r="N47" s="39">
        <f t="shared" si="3"/>
        <v>4709</v>
      </c>
      <c r="O47" s="24">
        <f t="shared" si="4"/>
        <v>3.5201265421577949E-3</v>
      </c>
      <c r="P47" s="24">
        <f>M47/D47</f>
        <v>1.2981881210268978E-2</v>
      </c>
    </row>
    <row r="48" spans="3:16" x14ac:dyDescent="0.2">
      <c r="C48" s="6">
        <v>43427</v>
      </c>
      <c r="D48" s="15">
        <f>INDEX(Ether!$K$5:$K$397,MATCH(Analysis!$C48,Ether!$C$5:$C4449,0))</f>
        <v>103382128.29683699</v>
      </c>
      <c r="E48" s="15">
        <f t="shared" si="0"/>
        <v>20045.098983615637</v>
      </c>
      <c r="F48" s="14">
        <f t="shared" si="1"/>
        <v>1.9393087255454943E-4</v>
      </c>
      <c r="G48" s="11">
        <f>INDEX(Ether!$G$5:$G$397,MATCH(Analysis!$C48,Ether!$C$5:$C4449,0))</f>
        <v>123.3</v>
      </c>
      <c r="H48" s="32">
        <f t="shared" si="2"/>
        <v>-2.6911845947439009E-2</v>
      </c>
      <c r="I48" s="12">
        <f>INDEX(Ether!$I$5:$I$397,MATCH(Analysis!$C48,Ether!$C$5:$C4449,0))</f>
        <v>12747016419</v>
      </c>
      <c r="J48" s="15">
        <f>INDEX(DAI!$K$5:$K$379,MATCH(Analysis!$C48,DAI!$C$5:$C$379,0),0)</f>
        <v>66062639.603960395</v>
      </c>
      <c r="K48" s="17">
        <f>INDEX(DAI!$G$5:$G$379,MATCH(Analysis!$C48,DAI!$C$5:$C$379,0))</f>
        <v>1.01</v>
      </c>
      <c r="L48" s="17">
        <f>INDEX(DAI!$I$5:$I$379,MATCH(Analysis!$C48,DAI!$C$5:$C$379,0))</f>
        <v>66723266</v>
      </c>
      <c r="M48" s="41">
        <f>INDEX(DAI!$N$5:$N$388,MATCH(Analysis!C48,DAI!$C$5:$C$388,0))</f>
        <v>1337736</v>
      </c>
      <c r="N48" s="39">
        <f t="shared" si="3"/>
        <v>14768</v>
      </c>
      <c r="O48" s="24">
        <f t="shared" si="4"/>
        <v>1.1162779447424276E-2</v>
      </c>
      <c r="P48" s="24">
        <f>M48/D48</f>
        <v>1.2939722000682864E-2</v>
      </c>
    </row>
    <row r="49" spans="3:16" x14ac:dyDescent="0.2">
      <c r="C49" s="6">
        <v>43426</v>
      </c>
      <c r="D49" s="15">
        <f>INDEX(Ether!$K$5:$K$397,MATCH(Analysis!$C49,Ether!$C$5:$C4450,0))</f>
        <v>103362083.19785337</v>
      </c>
      <c r="E49" s="15">
        <f t="shared" si="0"/>
        <v>15917.074956506491</v>
      </c>
      <c r="F49" s="14">
        <f t="shared" si="1"/>
        <v>1.5401708213905364E-4</v>
      </c>
      <c r="G49" s="11">
        <f>INDEX(Ether!$G$5:$G$397,MATCH(Analysis!$C49,Ether!$C$5:$C4450,0))</f>
        <v>126.71</v>
      </c>
      <c r="H49" s="32">
        <f t="shared" si="2"/>
        <v>-7.3079736649597632E-2</v>
      </c>
      <c r="I49" s="12">
        <f>INDEX(Ether!$I$5:$I$397,MATCH(Analysis!$C49,Ether!$C$5:$C4450,0))</f>
        <v>13097009562</v>
      </c>
      <c r="J49" s="15">
        <f>INDEX(DAI!$K$5:$K$379,MATCH(Analysis!$C49,DAI!$C$5:$C$379,0),0)</f>
        <v>67323345</v>
      </c>
      <c r="K49" s="17">
        <f>INDEX(DAI!$G$5:$G$379,MATCH(Analysis!$C49,DAI!$C$5:$C$379,0))</f>
        <v>1</v>
      </c>
      <c r="L49" s="17">
        <f>INDEX(DAI!$I$5:$I$379,MATCH(Analysis!$C49,DAI!$C$5:$C$379,0))</f>
        <v>67323345</v>
      </c>
      <c r="M49" s="41">
        <f>INDEX(DAI!$N$5:$N$388,MATCH(Analysis!C49,DAI!$C$5:$C$388,0))</f>
        <v>1322968</v>
      </c>
      <c r="N49" s="39">
        <f t="shared" si="3"/>
        <v>9494</v>
      </c>
      <c r="O49" s="24">
        <f t="shared" si="4"/>
        <v>7.2281598265363459E-3</v>
      </c>
      <c r="P49" s="24">
        <f>M49/D49</f>
        <v>1.2799355034936791E-2</v>
      </c>
    </row>
    <row r="50" spans="3:16" x14ac:dyDescent="0.2">
      <c r="C50" s="6">
        <v>43425</v>
      </c>
      <c r="D50" s="15">
        <f>INDEX(Ether!$K$5:$K$397,MATCH(Analysis!$C50,Ether!$C$5:$C4451,0))</f>
        <v>103346166.12289687</v>
      </c>
      <c r="E50" s="15">
        <f t="shared" si="0"/>
        <v>21758.887972816825</v>
      </c>
      <c r="F50" s="14">
        <f t="shared" si="1"/>
        <v>2.105880745422001E-4</v>
      </c>
      <c r="G50" s="11">
        <f>INDEX(Ether!$G$5:$G$397,MATCH(Analysis!$C50,Ether!$C$5:$C4451,0))</f>
        <v>136.69999999999999</v>
      </c>
      <c r="H50" s="32">
        <f t="shared" si="2"/>
        <v>4.879545803283708E-2</v>
      </c>
      <c r="I50" s="12">
        <f>INDEX(Ether!$I$5:$I$397,MATCH(Analysis!$C50,Ether!$C$5:$C4451,0))</f>
        <v>14127420909</v>
      </c>
      <c r="J50" s="15">
        <f>INDEX(DAI!$K$5:$K$379,MATCH(Analysis!$C50,DAI!$C$5:$C$379,0),0)</f>
        <v>65879085</v>
      </c>
      <c r="K50" s="17">
        <f>INDEX(DAI!$G$5:$G$379,MATCH(Analysis!$C50,DAI!$C$5:$C$379,0))</f>
        <v>1</v>
      </c>
      <c r="L50" s="17">
        <f>INDEX(DAI!$I$5:$I$379,MATCH(Analysis!$C50,DAI!$C$5:$C$379,0))</f>
        <v>65879085</v>
      </c>
      <c r="M50" s="41">
        <f>INDEX(DAI!$N$5:$N$388,MATCH(Analysis!C50,DAI!$C$5:$C$388,0))</f>
        <v>1313474</v>
      </c>
      <c r="N50" s="39">
        <f t="shared" si="3"/>
        <v>59805</v>
      </c>
      <c r="O50" s="24">
        <f t="shared" si="4"/>
        <v>4.7703979280017295E-2</v>
      </c>
      <c r="P50" s="24">
        <f>M50/D50</f>
        <v>1.2709460343580111E-2</v>
      </c>
    </row>
    <row r="51" spans="3:16" x14ac:dyDescent="0.2">
      <c r="C51" s="6">
        <v>43424</v>
      </c>
      <c r="D51" s="15">
        <f>INDEX(Ether!$K$5:$K$397,MATCH(Analysis!$C51,Ether!$C$5:$C4452,0))</f>
        <v>103324407.23492405</v>
      </c>
      <c r="E51" s="15">
        <f t="shared" si="0"/>
        <v>22679.047499462962</v>
      </c>
      <c r="F51" s="14">
        <f t="shared" si="1"/>
        <v>2.1954180145288015E-4</v>
      </c>
      <c r="G51" s="11">
        <f>INDEX(Ether!$G$5:$G$397,MATCH(Analysis!$C51,Ether!$C$5:$C4452,0))</f>
        <v>130.34</v>
      </c>
      <c r="H51" s="32">
        <f t="shared" si="2"/>
        <v>-0.126290387451401</v>
      </c>
      <c r="I51" s="12">
        <f>INDEX(Ether!$I$5:$I$397,MATCH(Analysis!$C51,Ether!$C$5:$C4452,0))</f>
        <v>13467303239</v>
      </c>
      <c r="J51" s="15">
        <f>INDEX(DAI!$K$5:$K$379,MATCH(Analysis!$C51,DAI!$C$5:$C$379,0),0)</f>
        <v>65924910.891089112</v>
      </c>
      <c r="K51" s="17">
        <f>INDEX(DAI!$G$5:$G$379,MATCH(Analysis!$C51,DAI!$C$5:$C$379,0))</f>
        <v>1.01</v>
      </c>
      <c r="L51" s="17">
        <f>INDEX(DAI!$I$5:$I$379,MATCH(Analysis!$C51,DAI!$C$5:$C$379,0))</f>
        <v>66584160</v>
      </c>
      <c r="M51" s="41">
        <f>INDEX(DAI!$N$5:$N$388,MATCH(Analysis!C51,DAI!$C$5:$C$388,0))</f>
        <v>1253669</v>
      </c>
      <c r="N51" s="39">
        <f t="shared" si="3"/>
        <v>63229</v>
      </c>
      <c r="O51" s="24">
        <f t="shared" si="4"/>
        <v>5.3113974664829811E-2</v>
      </c>
      <c r="P51" s="24">
        <f>M51/D51</f>
        <v>1.2133328741481084E-2</v>
      </c>
    </row>
    <row r="52" spans="3:16" x14ac:dyDescent="0.2">
      <c r="C52" s="6">
        <v>43423</v>
      </c>
      <c r="D52" s="15">
        <f>INDEX(Ether!$K$5:$K$397,MATCH(Analysis!$C52,Ether!$C$5:$C4453,0))</f>
        <v>103301728.18742459</v>
      </c>
      <c r="E52" s="15">
        <f t="shared" si="0"/>
        <v>18213.283714190125</v>
      </c>
      <c r="F52" s="14">
        <f t="shared" si="1"/>
        <v>1.7634260153878462E-4</v>
      </c>
      <c r="G52" s="11">
        <f>INDEX(Ether!$G$5:$G$397,MATCH(Analysis!$C52,Ether!$C$5:$C4453,0))</f>
        <v>149.18</v>
      </c>
      <c r="H52" s="32">
        <f t="shared" si="2"/>
        <v>-0.15750833003896758</v>
      </c>
      <c r="I52" s="12">
        <f>INDEX(Ether!$I$5:$I$397,MATCH(Analysis!$C52,Ether!$C$5:$C4453,0))</f>
        <v>15410551811</v>
      </c>
      <c r="J52" s="15">
        <f>INDEX(DAI!$K$5:$K$379,MATCH(Analysis!$C52,DAI!$C$5:$C$379,0),0)</f>
        <v>74304226.870061398</v>
      </c>
      <c r="K52" s="17">
        <f>INDEX(DAI!$G$5:$G$379,MATCH(Analysis!$C52,DAI!$C$5:$C$379,0))</f>
        <v>0.992815</v>
      </c>
      <c r="L52" s="17">
        <f>INDEX(DAI!$I$5:$I$379,MATCH(Analysis!$C52,DAI!$C$5:$C$379,0))</f>
        <v>73770351</v>
      </c>
      <c r="M52" s="41">
        <f>INDEX(DAI!$N$5:$N$388,MATCH(Analysis!C52,DAI!$C$5:$C$388,0))</f>
        <v>1190440</v>
      </c>
      <c r="N52" s="39">
        <f t="shared" si="3"/>
        <v>57791</v>
      </c>
      <c r="O52" s="24">
        <f t="shared" si="4"/>
        <v>5.10228676315434E-2</v>
      </c>
      <c r="P52" s="24">
        <f>M52/D52</f>
        <v>1.1523911757217998E-2</v>
      </c>
    </row>
    <row r="53" spans="3:16" x14ac:dyDescent="0.2">
      <c r="C53" s="6">
        <v>43422</v>
      </c>
      <c r="D53" s="15">
        <f>INDEX(Ether!$K$5:$K$397,MATCH(Analysis!$C53,Ether!$C$5:$C4454,0))</f>
        <v>103283514.9037104</v>
      </c>
      <c r="E53" s="15">
        <f t="shared" si="0"/>
        <v>17872.863480508327</v>
      </c>
      <c r="F53" s="14">
        <f t="shared" si="1"/>
        <v>1.73076573460372E-4</v>
      </c>
      <c r="G53" s="11">
        <f>INDEX(Ether!$G$5:$G$397,MATCH(Analysis!$C53,Ether!$C$5:$C4454,0))</f>
        <v>177.07</v>
      </c>
      <c r="H53" s="32">
        <f t="shared" si="2"/>
        <v>1.7643678160919499E-2</v>
      </c>
      <c r="I53" s="12">
        <f>INDEX(Ether!$I$5:$I$397,MATCH(Analysis!$C53,Ether!$C$5:$C4454,0))</f>
        <v>18288411984</v>
      </c>
      <c r="J53" s="15">
        <f>INDEX(DAI!$K$5:$K$379,MATCH(Analysis!$C53,DAI!$C$5:$C$379,0),0)</f>
        <v>76799272.940557078</v>
      </c>
      <c r="K53" s="17">
        <f>INDEX(DAI!$G$5:$G$379,MATCH(Analysis!$C53,DAI!$C$5:$C$379,0))</f>
        <v>0.99909300000000001</v>
      </c>
      <c r="L53" s="17">
        <f>INDEX(DAI!$I$5:$I$379,MATCH(Analysis!$C53,DAI!$C$5:$C$379,0))</f>
        <v>76729616</v>
      </c>
      <c r="M53" s="41">
        <f>INDEX(DAI!$N$5:$N$388,MATCH(Analysis!C53,DAI!$C$5:$C$388,0))</f>
        <v>1132649</v>
      </c>
      <c r="N53" s="39">
        <f t="shared" si="3"/>
        <v>1480</v>
      </c>
      <c r="O53" s="24">
        <f t="shared" si="4"/>
        <v>1.3083809757869955E-3</v>
      </c>
      <c r="P53" s="24">
        <f>M53/D53</f>
        <v>1.0966406411090394E-2</v>
      </c>
    </row>
    <row r="54" spans="3:16" x14ac:dyDescent="0.2">
      <c r="C54" s="6">
        <v>43421</v>
      </c>
      <c r="D54" s="15">
        <f>INDEX(Ether!$K$5:$K$397,MATCH(Analysis!$C54,Ether!$C$5:$C4455,0))</f>
        <v>103265642.04022989</v>
      </c>
      <c r="E54" s="15">
        <f t="shared" si="0"/>
        <v>22371.295852676034</v>
      </c>
      <c r="F54" s="14">
        <f t="shared" si="1"/>
        <v>2.1668526860279085E-4</v>
      </c>
      <c r="G54" s="11">
        <f>INDEX(Ether!$G$5:$G$397,MATCH(Analysis!$C54,Ether!$C$5:$C4455,0))</f>
        <v>174</v>
      </c>
      <c r="H54" s="32">
        <f t="shared" si="2"/>
        <v>-6.7359287589907908E-3</v>
      </c>
      <c r="I54" s="12">
        <f>INDEX(Ether!$I$5:$I$397,MATCH(Analysis!$C54,Ether!$C$5:$C4455,0))</f>
        <v>17968221715</v>
      </c>
      <c r="J54" s="15">
        <f>INDEX(DAI!$K$5:$K$379,MATCH(Analysis!$C54,DAI!$C$5:$C$379,0),0)</f>
        <v>76863766.388917089</v>
      </c>
      <c r="K54" s="17">
        <f>INDEX(DAI!$G$5:$G$379,MATCH(Analysis!$C54,DAI!$C$5:$C$379,0))</f>
        <v>0.99526099999999995</v>
      </c>
      <c r="L54" s="17">
        <f>INDEX(DAI!$I$5:$I$379,MATCH(Analysis!$C54,DAI!$C$5:$C$379,0))</f>
        <v>76499509</v>
      </c>
      <c r="M54" s="41">
        <f>INDEX(DAI!$N$5:$N$388,MATCH(Analysis!C54,DAI!$C$5:$C$388,0))</f>
        <v>1131169</v>
      </c>
      <c r="N54" s="39">
        <f t="shared" si="3"/>
        <v>17499</v>
      </c>
      <c r="O54" s="24">
        <f t="shared" si="4"/>
        <v>1.571291316099024E-2</v>
      </c>
      <c r="P54" s="24">
        <f>M54/D54</f>
        <v>1.0953972469946227E-2</v>
      </c>
    </row>
    <row r="55" spans="3:16" x14ac:dyDescent="0.2">
      <c r="C55" s="6">
        <v>43420</v>
      </c>
      <c r="D55" s="15">
        <f>INDEX(Ether!$K$5:$K$397,MATCH(Analysis!$C55,Ether!$C$5:$C4456,0))</f>
        <v>103243270.74437721</v>
      </c>
      <c r="E55" s="15">
        <f t="shared" si="0"/>
        <v>20774.040655076504</v>
      </c>
      <c r="F55" s="14">
        <f t="shared" si="1"/>
        <v>2.0125497172097955E-4</v>
      </c>
      <c r="G55" s="11">
        <f>INDEX(Ether!$G$5:$G$397,MATCH(Analysis!$C55,Ether!$C$5:$C4456,0))</f>
        <v>175.18</v>
      </c>
      <c r="H55" s="32">
        <f t="shared" si="2"/>
        <v>-3.1137658315358637E-2</v>
      </c>
      <c r="I55" s="12">
        <f>INDEX(Ether!$I$5:$I$397,MATCH(Analysis!$C55,Ether!$C$5:$C4456,0))</f>
        <v>18086156169</v>
      </c>
      <c r="J55" s="15">
        <f>INDEX(DAI!$K$5:$K$379,MATCH(Analysis!$C55,DAI!$C$5:$C$379,0),0)</f>
        <v>76526862.411249876</v>
      </c>
      <c r="K55" s="17">
        <f>INDEX(DAI!$G$5:$G$379,MATCH(Analysis!$C55,DAI!$C$5:$C$379,0))</f>
        <v>0.98788600000000004</v>
      </c>
      <c r="L55" s="17">
        <f>INDEX(DAI!$I$5:$I$379,MATCH(Analysis!$C55,DAI!$C$5:$C$379,0))</f>
        <v>75599816</v>
      </c>
      <c r="M55" s="41">
        <f>INDEX(DAI!$N$5:$N$388,MATCH(Analysis!C55,DAI!$C$5:$C$388,0))</f>
        <v>1113670</v>
      </c>
      <c r="N55" s="39">
        <f t="shared" si="3"/>
        <v>42158</v>
      </c>
      <c r="O55" s="24">
        <f t="shared" si="4"/>
        <v>3.934440304914924E-2</v>
      </c>
      <c r="P55" s="24">
        <f>M55/D55</f>
        <v>1.0786853147624172E-2</v>
      </c>
    </row>
    <row r="56" spans="3:16" x14ac:dyDescent="0.2">
      <c r="C56" s="6">
        <v>43419</v>
      </c>
      <c r="D56" s="15">
        <f>INDEX(Ether!$K$5:$K$397,MATCH(Analysis!$C56,Ether!$C$5:$C4457,0))</f>
        <v>103222496.70372213</v>
      </c>
      <c r="E56" s="15">
        <f t="shared" si="0"/>
        <v>19449.509675830603</v>
      </c>
      <c r="F56" s="14">
        <f t="shared" si="1"/>
        <v>1.8845867641156848E-4</v>
      </c>
      <c r="G56" s="11">
        <f>INDEX(Ether!$G$5:$G$397,MATCH(Analysis!$C56,Ether!$C$5:$C4457,0))</f>
        <v>180.81</v>
      </c>
      <c r="H56" s="32">
        <f t="shared" si="2"/>
        <v>-3.2524807056229514E-3</v>
      </c>
      <c r="I56" s="12">
        <f>INDEX(Ether!$I$5:$I$397,MATCH(Analysis!$C56,Ether!$C$5:$C4457,0))</f>
        <v>18663659629</v>
      </c>
      <c r="J56" s="15">
        <f>INDEX(DAI!$K$5:$K$379,MATCH(Analysis!$C56,DAI!$C$5:$C$379,0),0)</f>
        <v>73587288.139861688</v>
      </c>
      <c r="K56" s="17">
        <f>INDEX(DAI!$G$5:$G$379,MATCH(Analysis!$C56,DAI!$C$5:$C$379,0))</f>
        <v>0.99269499999999999</v>
      </c>
      <c r="L56" s="17">
        <f>INDEX(DAI!$I$5:$I$379,MATCH(Analysis!$C56,DAI!$C$5:$C$379,0))</f>
        <v>73049733</v>
      </c>
      <c r="M56" s="41">
        <f>INDEX(DAI!$N$5:$N$388,MATCH(Analysis!C56,DAI!$C$5:$C$388,0))</f>
        <v>1071512</v>
      </c>
      <c r="N56" s="39">
        <f t="shared" si="3"/>
        <v>56967</v>
      </c>
      <c r="O56" s="24">
        <f t="shared" si="4"/>
        <v>5.6150293974146046E-2</v>
      </c>
      <c r="P56" s="24">
        <f>M56/D56</f>
        <v>1.0380605335245315E-2</v>
      </c>
    </row>
    <row r="57" spans="3:16" x14ac:dyDescent="0.2">
      <c r="C57" s="6">
        <v>43418</v>
      </c>
      <c r="D57" s="15">
        <f>INDEX(Ether!$K$5:$K$397,MATCH(Analysis!$C57,Ether!$C$5:$C4458,0))</f>
        <v>103203047.1940463</v>
      </c>
      <c r="E57" s="15">
        <f t="shared" si="0"/>
        <v>20424.740823850036</v>
      </c>
      <c r="F57" s="14">
        <f t="shared" si="1"/>
        <v>1.9794748706943878E-4</v>
      </c>
      <c r="G57" s="11">
        <f>INDEX(Ether!$G$5:$G$397,MATCH(Analysis!$C57,Ether!$C$5:$C4458,0))</f>
        <v>181.4</v>
      </c>
      <c r="H57" s="32">
        <f t="shared" si="2"/>
        <v>-0.12295121597447181</v>
      </c>
      <c r="I57" s="12">
        <f>INDEX(Ether!$I$5:$I$397,MATCH(Analysis!$C57,Ether!$C$5:$C4458,0))</f>
        <v>18721032761</v>
      </c>
      <c r="J57" s="15">
        <f>INDEX(DAI!$K$5:$K$379,MATCH(Analysis!$C57,DAI!$C$5:$C$379,0),0)</f>
        <v>71948259.578650832</v>
      </c>
      <c r="K57" s="17">
        <f>INDEX(DAI!$G$5:$G$379,MATCH(Analysis!$C57,DAI!$C$5:$C$379,0))</f>
        <v>0.98682999999999998</v>
      </c>
      <c r="L57" s="17">
        <f>INDEX(DAI!$I$5:$I$379,MATCH(Analysis!$C57,DAI!$C$5:$C$379,0))</f>
        <v>71000701</v>
      </c>
      <c r="M57" s="41">
        <f>INDEX(DAI!$N$5:$N$388,MATCH(Analysis!C57,DAI!$C$5:$C$388,0))</f>
        <v>1014545</v>
      </c>
      <c r="N57" s="39">
        <f t="shared" si="3"/>
        <v>13776</v>
      </c>
      <c r="O57" s="24">
        <f t="shared" si="4"/>
        <v>1.3765414396329223E-2</v>
      </c>
      <c r="P57" s="24">
        <f>M57/D57</f>
        <v>9.8305721350689761E-3</v>
      </c>
    </row>
    <row r="58" spans="3:16" x14ac:dyDescent="0.2">
      <c r="C58" s="6">
        <v>43417</v>
      </c>
      <c r="D58" s="15">
        <f>INDEX(Ether!$K$5:$K$397,MATCH(Analysis!$C58,Ether!$C$5:$C4459,0))</f>
        <v>103182622.45322245</v>
      </c>
      <c r="E58" s="15">
        <f t="shared" si="0"/>
        <v>19246.633433461189</v>
      </c>
      <c r="F58" s="14">
        <f t="shared" si="1"/>
        <v>1.8656459504661987E-4</v>
      </c>
      <c r="G58" s="11">
        <f>INDEX(Ether!$G$5:$G$397,MATCH(Analysis!$C58,Ether!$C$5:$C4459,0))</f>
        <v>206.83</v>
      </c>
      <c r="H58" s="32">
        <f t="shared" si="2"/>
        <v>-1.7061115863510955E-2</v>
      </c>
      <c r="I58" s="12">
        <f>INDEX(Ether!$I$5:$I$397,MATCH(Analysis!$C58,Ether!$C$5:$C4459,0))</f>
        <v>21341261802</v>
      </c>
      <c r="J58" s="15">
        <f>INDEX(DAI!$K$5:$K$379,MATCH(Analysis!$C58,DAI!$C$5:$C$379,0),0)</f>
        <v>71117726.732673272</v>
      </c>
      <c r="K58" s="17">
        <f>INDEX(DAI!$G$5:$G$379,MATCH(Analysis!$C58,DAI!$C$5:$C$379,0))</f>
        <v>1.01</v>
      </c>
      <c r="L58" s="17">
        <f>INDEX(DAI!$I$5:$I$379,MATCH(Analysis!$C58,DAI!$C$5:$C$379,0))</f>
        <v>71828904</v>
      </c>
      <c r="M58" s="41">
        <f>INDEX(DAI!$N$5:$N$388,MATCH(Analysis!C58,DAI!$C$5:$C$388,0))</f>
        <v>1000769</v>
      </c>
      <c r="N58" s="39">
        <f t="shared" si="3"/>
        <v>6754</v>
      </c>
      <c r="O58" s="24">
        <f t="shared" si="4"/>
        <v>6.794666076467659E-3</v>
      </c>
      <c r="P58" s="24">
        <f>M58/D58</f>
        <v>9.6990072185236011E-3</v>
      </c>
    </row>
    <row r="59" spans="3:16" x14ac:dyDescent="0.2">
      <c r="C59" s="6">
        <v>43416</v>
      </c>
      <c r="D59" s="15">
        <f>INDEX(Ether!$K$5:$K$397,MATCH(Analysis!$C59,Ether!$C$5:$C4460,0))</f>
        <v>103163375.81978899</v>
      </c>
      <c r="E59" s="15">
        <f t="shared" si="0"/>
        <v>19319.41305103898</v>
      </c>
      <c r="F59" s="14">
        <f t="shared" si="1"/>
        <v>1.8730515091296067E-4</v>
      </c>
      <c r="G59" s="11">
        <f>INDEX(Ether!$G$5:$G$397,MATCH(Analysis!$C59,Ether!$C$5:$C4460,0))</f>
        <v>210.42</v>
      </c>
      <c r="H59" s="32">
        <f t="shared" si="2"/>
        <v>-4.3531749787073717E-3</v>
      </c>
      <c r="I59" s="12">
        <f>INDEX(Ether!$I$5:$I$397,MATCH(Analysis!$C59,Ether!$C$5:$C4460,0))</f>
        <v>21707637540</v>
      </c>
      <c r="J59" s="15">
        <f>INDEX(DAI!$K$5:$K$379,MATCH(Analysis!$C59,DAI!$C$5:$C$379,0),0)</f>
        <v>71060136.887701839</v>
      </c>
      <c r="K59" s="17">
        <f>INDEX(DAI!$G$5:$G$379,MATCH(Analysis!$C59,DAI!$C$5:$C$379,0))</f>
        <v>0.99892099999999995</v>
      </c>
      <c r="L59" s="17">
        <f>INDEX(DAI!$I$5:$I$379,MATCH(Analysis!$C59,DAI!$C$5:$C$379,0))</f>
        <v>70983463</v>
      </c>
      <c r="M59" s="41">
        <f>INDEX(DAI!$N$5:$N$388,MATCH(Analysis!C59,DAI!$C$5:$C$388,0))</f>
        <v>994015</v>
      </c>
      <c r="N59" s="39">
        <f t="shared" si="3"/>
        <v>2381</v>
      </c>
      <c r="O59" s="24">
        <f t="shared" si="4"/>
        <v>2.4010874980083378E-3</v>
      </c>
      <c r="P59" s="24">
        <f>M59/D59</f>
        <v>9.6353477394574179E-3</v>
      </c>
    </row>
    <row r="60" spans="3:16" x14ac:dyDescent="0.2">
      <c r="C60" s="6">
        <v>43415</v>
      </c>
      <c r="D60" s="15">
        <f>INDEX(Ether!$K$5:$K$397,MATCH(Analysis!$C60,Ether!$C$5:$C4461,0))</f>
        <v>103144056.40673795</v>
      </c>
      <c r="E60" s="15">
        <f t="shared" si="0"/>
        <v>18870.748242676258</v>
      </c>
      <c r="F60" s="14">
        <f t="shared" si="1"/>
        <v>1.8298874442920063E-4</v>
      </c>
      <c r="G60" s="11">
        <f>INDEX(Ether!$G$5:$G$397,MATCH(Analysis!$C60,Ether!$C$5:$C4461,0))</f>
        <v>211.34</v>
      </c>
      <c r="H60" s="32">
        <f t="shared" si="2"/>
        <v>-5.5992095233613967E-3</v>
      </c>
      <c r="I60" s="12">
        <f>INDEX(Ether!$I$5:$I$397,MATCH(Analysis!$C60,Ether!$C$5:$C4461,0))</f>
        <v>21798464881</v>
      </c>
      <c r="J60" s="15">
        <f>INDEX(DAI!$K$5:$K$379,MATCH(Analysis!$C60,DAI!$C$5:$C$379,0),0)</f>
        <v>71091619</v>
      </c>
      <c r="K60" s="17">
        <f>INDEX(DAI!$G$5:$G$379,MATCH(Analysis!$C60,DAI!$C$5:$C$379,0))</f>
        <v>1</v>
      </c>
      <c r="L60" s="17">
        <f>INDEX(DAI!$I$5:$I$379,MATCH(Analysis!$C60,DAI!$C$5:$C$379,0))</f>
        <v>71091619</v>
      </c>
      <c r="M60" s="41">
        <f>INDEX(DAI!$N$5:$N$388,MATCH(Analysis!C60,DAI!$C$5:$C$388,0))</f>
        <v>991634</v>
      </c>
      <c r="N60" s="39">
        <f t="shared" si="3"/>
        <v>936</v>
      </c>
      <c r="O60" s="24">
        <f t="shared" si="4"/>
        <v>9.4478842190051865E-4</v>
      </c>
      <c r="P60" s="24">
        <f>M60/D60</f>
        <v>9.6140682705903435E-3</v>
      </c>
    </row>
    <row r="61" spans="3:16" x14ac:dyDescent="0.2">
      <c r="C61" s="6">
        <v>43414</v>
      </c>
      <c r="D61" s="15">
        <f>INDEX(Ether!$K$5:$K$397,MATCH(Analysis!$C61,Ether!$C$5:$C4462,0))</f>
        <v>103125185.65849528</v>
      </c>
      <c r="E61" s="15">
        <f t="shared" si="0"/>
        <v>19890.942448243499</v>
      </c>
      <c r="F61" s="14">
        <f t="shared" si="1"/>
        <v>1.9291872937295164E-4</v>
      </c>
      <c r="G61" s="11">
        <f>INDEX(Ether!$G$5:$G$397,MATCH(Analysis!$C61,Ether!$C$5:$C4462,0))</f>
        <v>212.53</v>
      </c>
      <c r="H61" s="32">
        <f t="shared" si="2"/>
        <v>1.1710382253534574E-2</v>
      </c>
      <c r="I61" s="12">
        <f>INDEX(Ether!$I$5:$I$397,MATCH(Analysis!$C61,Ether!$C$5:$C4462,0))</f>
        <v>21917195708</v>
      </c>
      <c r="J61" s="15">
        <f>INDEX(DAI!$K$5:$K$379,MATCH(Analysis!$C61,DAI!$C$5:$C$379,0),0)</f>
        <v>71150391</v>
      </c>
      <c r="K61" s="17">
        <f>INDEX(DAI!$G$5:$G$379,MATCH(Analysis!$C61,DAI!$C$5:$C$379,0))</f>
        <v>1</v>
      </c>
      <c r="L61" s="17">
        <f>INDEX(DAI!$I$5:$I$379,MATCH(Analysis!$C61,DAI!$C$5:$C$379,0))</f>
        <v>71150391</v>
      </c>
      <c r="M61" s="41">
        <f>INDEX(DAI!$N$5:$N$388,MATCH(Analysis!C61,DAI!$C$5:$C$388,0))</f>
        <v>990698</v>
      </c>
      <c r="N61" s="39">
        <f t="shared" si="3"/>
        <v>2337</v>
      </c>
      <c r="O61" s="24">
        <f t="shared" si="4"/>
        <v>2.3645206559141851E-3</v>
      </c>
      <c r="P61" s="24">
        <f>M61/D61</f>
        <v>9.6067511895760443E-3</v>
      </c>
    </row>
    <row r="62" spans="3:16" x14ac:dyDescent="0.2">
      <c r="C62" s="6">
        <v>43413</v>
      </c>
      <c r="D62" s="15">
        <f>INDEX(Ether!$K$5:$K$397,MATCH(Analysis!$C62,Ether!$C$5:$C4463,0))</f>
        <v>103105294.71604703</v>
      </c>
      <c r="E62" s="15">
        <f t="shared" si="0"/>
        <v>21734.159104093909</v>
      </c>
      <c r="F62" s="14">
        <f t="shared" si="1"/>
        <v>2.1084020562219568E-4</v>
      </c>
      <c r="G62" s="11">
        <f>INDEX(Ether!$G$5:$G$397,MATCH(Analysis!$C62,Ether!$C$5:$C4463,0))</f>
        <v>210.07</v>
      </c>
      <c r="H62" s="32">
        <f t="shared" si="2"/>
        <v>-1.0177637468783852E-2</v>
      </c>
      <c r="I62" s="12">
        <f>INDEX(Ether!$I$5:$I$397,MATCH(Analysis!$C62,Ether!$C$5:$C4463,0))</f>
        <v>21659329261</v>
      </c>
      <c r="J62" s="15">
        <f>INDEX(DAI!$K$5:$K$379,MATCH(Analysis!$C62,DAI!$C$5:$C$379,0),0)</f>
        <v>70243324.752475247</v>
      </c>
      <c r="K62" s="17">
        <f>INDEX(DAI!$G$5:$G$379,MATCH(Analysis!$C62,DAI!$C$5:$C$379,0))</f>
        <v>1.01</v>
      </c>
      <c r="L62" s="17">
        <f>INDEX(DAI!$I$5:$I$379,MATCH(Analysis!$C62,DAI!$C$5:$C$379,0))</f>
        <v>70945758</v>
      </c>
      <c r="M62" s="41">
        <f>INDEX(DAI!$N$5:$N$388,MATCH(Analysis!C62,DAI!$C$5:$C$388,0))</f>
        <v>988361</v>
      </c>
      <c r="N62" s="39">
        <f t="shared" si="3"/>
        <v>5613</v>
      </c>
      <c r="O62" s="24">
        <f t="shared" si="4"/>
        <v>5.7115354088738924E-3</v>
      </c>
      <c r="P62" s="24">
        <f>M62/D62</f>
        <v>9.5859383625443838E-3</v>
      </c>
    </row>
    <row r="63" spans="3:16" x14ac:dyDescent="0.2">
      <c r="C63" s="6">
        <v>43412</v>
      </c>
      <c r="D63" s="15">
        <f>INDEX(Ether!$K$5:$K$397,MATCH(Analysis!$C63,Ether!$C$5:$C4464,0))</f>
        <v>103083560.55694294</v>
      </c>
      <c r="E63" s="15">
        <f t="shared" si="0"/>
        <v>19292.843525499105</v>
      </c>
      <c r="F63" s="14">
        <f t="shared" si="1"/>
        <v>1.8719236019941625E-4</v>
      </c>
      <c r="G63" s="11">
        <f>INDEX(Ether!$G$5:$G$397,MATCH(Analysis!$C63,Ether!$C$5:$C4464,0))</f>
        <v>212.23</v>
      </c>
      <c r="H63" s="32">
        <f t="shared" si="2"/>
        <v>-2.2792153973662476E-2</v>
      </c>
      <c r="I63" s="12">
        <f>INDEX(Ether!$I$5:$I$397,MATCH(Analysis!$C63,Ether!$C$5:$C4464,0))</f>
        <v>21877424057</v>
      </c>
      <c r="J63" s="15">
        <f>INDEX(DAI!$K$5:$K$379,MATCH(Analysis!$C63,DAI!$C$5:$C$379,0),0)</f>
        <v>70416783.458828628</v>
      </c>
      <c r="K63" s="17">
        <f>INDEX(DAI!$G$5:$G$379,MATCH(Analysis!$C63,DAI!$C$5:$C$379,0))</f>
        <v>0.99963900000000006</v>
      </c>
      <c r="L63" s="17">
        <f>INDEX(DAI!$I$5:$I$379,MATCH(Analysis!$C63,DAI!$C$5:$C$379,0))</f>
        <v>70391363</v>
      </c>
      <c r="M63" s="41">
        <f>INDEX(DAI!$N$5:$N$388,MATCH(Analysis!C63,DAI!$C$5:$C$388,0))</f>
        <v>982748</v>
      </c>
      <c r="N63" s="39">
        <f t="shared" si="3"/>
        <v>8887</v>
      </c>
      <c r="O63" s="24">
        <f t="shared" si="4"/>
        <v>9.1255322884888097E-3</v>
      </c>
      <c r="P63" s="24">
        <f>M63/D63</f>
        <v>9.5335084924344851E-3</v>
      </c>
    </row>
    <row r="64" spans="3:16" x14ac:dyDescent="0.2">
      <c r="C64" s="6">
        <v>43411</v>
      </c>
      <c r="D64" s="15">
        <f>INDEX(Ether!$K$5:$K$397,MATCH(Analysis!$C64,Ether!$C$5:$C4465,0))</f>
        <v>103064267.71341744</v>
      </c>
      <c r="E64" s="15">
        <f t="shared" si="0"/>
        <v>314481.98670651019</v>
      </c>
      <c r="F64" s="14">
        <f t="shared" si="1"/>
        <v>3.0606583213998581E-3</v>
      </c>
      <c r="G64" s="11">
        <f>INDEX(Ether!$G$5:$G$397,MATCH(Analysis!$C64,Ether!$C$5:$C4465,0))</f>
        <v>217.18</v>
      </c>
      <c r="H64" s="32">
        <f t="shared" si="2"/>
        <v>-5.8136873426412536E-3</v>
      </c>
      <c r="I64" s="12">
        <f>INDEX(Ether!$I$5:$I$397,MATCH(Analysis!$C64,Ether!$C$5:$C4465,0))</f>
        <v>22383497662</v>
      </c>
      <c r="J64" s="15">
        <f>INDEX(DAI!$K$5:$K$379,MATCH(Analysis!$C64,DAI!$C$5:$C$379,0),0)</f>
        <v>69732589.242315978</v>
      </c>
      <c r="K64" s="17">
        <f>INDEX(DAI!$G$5:$G$379,MATCH(Analysis!$C64,DAI!$C$5:$C$379,0))</f>
        <v>0.99781699999999995</v>
      </c>
      <c r="L64" s="17">
        <f>INDEX(DAI!$I$5:$I$379,MATCH(Analysis!$C64,DAI!$C$5:$C$379,0))</f>
        <v>69580363</v>
      </c>
      <c r="M64" s="41">
        <f>INDEX(DAI!$N$5:$N$388,MATCH(Analysis!C64,DAI!$C$5:$C$388,0))</f>
        <v>973861</v>
      </c>
      <c r="N64" s="39">
        <f t="shared" si="3"/>
        <v>19284</v>
      </c>
      <c r="O64" s="24">
        <f t="shared" si="4"/>
        <v>2.0201618098906637E-2</v>
      </c>
      <c r="P64" s="24">
        <f>M64/D64</f>
        <v>9.4490653415200826E-3</v>
      </c>
    </row>
    <row r="65" spans="3:16" x14ac:dyDescent="0.2">
      <c r="C65" s="6">
        <v>43410</v>
      </c>
      <c r="D65" s="15">
        <f>INDEX(Ether!$K$5:$K$397,MATCH(Analysis!$C65,Ether!$C$5:$C4466,0))</f>
        <v>102749785.72671093</v>
      </c>
      <c r="E65" s="15">
        <f t="shared" si="0"/>
        <v>-272821.17462341487</v>
      </c>
      <c r="F65" s="14">
        <f t="shared" si="1"/>
        <v>-2.6481680364067871E-3</v>
      </c>
      <c r="G65" s="11">
        <f>INDEX(Ether!$G$5:$G$397,MATCH(Analysis!$C65,Ether!$C$5:$C4466,0))</f>
        <v>218.45</v>
      </c>
      <c r="H65" s="32">
        <f t="shared" si="2"/>
        <v>4.4765412023530467E-2</v>
      </c>
      <c r="I65" s="12">
        <f>INDEX(Ether!$I$5:$I$397,MATCH(Analysis!$C65,Ether!$C$5:$C4466,0))</f>
        <v>22445690692</v>
      </c>
      <c r="J65" s="15">
        <f>INDEX(DAI!$K$5:$K$379,MATCH(Analysis!$C65,DAI!$C$5:$C$379,0),0)</f>
        <v>69247548.925255135</v>
      </c>
      <c r="K65" s="17">
        <f>INDEX(DAI!$G$5:$G$379,MATCH(Analysis!$C65,DAI!$C$5:$C$379,0))</f>
        <v>0.98711800000000005</v>
      </c>
      <c r="L65" s="17">
        <f>INDEX(DAI!$I$5:$I$379,MATCH(Analysis!$C65,DAI!$C$5:$C$379,0))</f>
        <v>68355502</v>
      </c>
      <c r="M65" s="41">
        <f>INDEX(DAI!$N$5:$N$388,MATCH(Analysis!C65,DAI!$C$5:$C$388,0))</f>
        <v>954577</v>
      </c>
      <c r="N65" s="39">
        <f t="shared" si="3"/>
        <v>8394</v>
      </c>
      <c r="O65" s="24">
        <f t="shared" si="4"/>
        <v>8.8714339615063899E-3</v>
      </c>
      <c r="P65" s="24">
        <f>M65/D65</f>
        <v>9.2903064784868681E-3</v>
      </c>
    </row>
    <row r="66" spans="3:16" x14ac:dyDescent="0.2">
      <c r="C66" s="6">
        <v>43409</v>
      </c>
      <c r="D66" s="15">
        <f>INDEX(Ether!$K$5:$K$397,MATCH(Analysis!$C66,Ether!$C$5:$C4467,0))</f>
        <v>103022606.90133435</v>
      </c>
      <c r="E66" s="15">
        <f t="shared" si="0"/>
        <v>22863.106452673674</v>
      </c>
      <c r="F66" s="14">
        <f t="shared" si="1"/>
        <v>2.2197245944809624E-4</v>
      </c>
      <c r="G66" s="11">
        <f>INDEX(Ether!$G$5:$G$397,MATCH(Analysis!$C66,Ether!$C$5:$C4467,0))</f>
        <v>209.09</v>
      </c>
      <c r="H66" s="32">
        <f t="shared" si="2"/>
        <v>7.711214998313144E-3</v>
      </c>
      <c r="I66" s="12">
        <f>INDEX(Ether!$I$5:$I$397,MATCH(Analysis!$C66,Ether!$C$5:$C4467,0))</f>
        <v>21540996877</v>
      </c>
      <c r="J66" s="15">
        <f>INDEX(DAI!$K$5:$K$379,MATCH(Analysis!$C66,DAI!$C$5:$C$379,0),0)</f>
        <v>68492035.722298071</v>
      </c>
      <c r="K66" s="17">
        <f>INDEX(DAI!$G$5:$G$379,MATCH(Analysis!$C66,DAI!$C$5:$C$379,0))</f>
        <v>0.99400100000000002</v>
      </c>
      <c r="L66" s="17">
        <f>INDEX(DAI!$I$5:$I$379,MATCH(Analysis!$C66,DAI!$C$5:$C$379,0))</f>
        <v>68081152</v>
      </c>
      <c r="M66" s="41">
        <f>INDEX(DAI!$N$5:$N$388,MATCH(Analysis!C66,DAI!$C$5:$C$388,0))</f>
        <v>946183</v>
      </c>
      <c r="N66" s="39">
        <f t="shared" si="3"/>
        <v>938</v>
      </c>
      <c r="O66" s="24">
        <f t="shared" si="4"/>
        <v>9.9233532047247018E-4</v>
      </c>
      <c r="P66" s="24">
        <f>M66/D66</f>
        <v>9.1842269231855855E-3</v>
      </c>
    </row>
    <row r="67" spans="3:16" x14ac:dyDescent="0.2">
      <c r="C67" s="6">
        <v>43408</v>
      </c>
      <c r="D67" s="15">
        <f>INDEX(Ether!$K$5:$K$397,MATCH(Analysis!$C67,Ether!$C$5:$C4468,0))</f>
        <v>102999743.79488167</v>
      </c>
      <c r="E67" s="15">
        <f t="shared" si="0"/>
        <v>20378.43697167933</v>
      </c>
      <c r="F67" s="14">
        <f t="shared" si="1"/>
        <v>1.9788854690309113E-4</v>
      </c>
      <c r="G67" s="11">
        <f>INDEX(Ether!$G$5:$G$397,MATCH(Analysis!$C67,Ether!$C$5:$C4468,0))</f>
        <v>207.49</v>
      </c>
      <c r="H67" s="32">
        <f t="shared" si="2"/>
        <v>3.646535790998557E-2</v>
      </c>
      <c r="I67" s="12">
        <f>INDEX(Ether!$I$5:$I$397,MATCH(Analysis!$C67,Ether!$C$5:$C4468,0))</f>
        <v>21371416840</v>
      </c>
      <c r="J67" s="15">
        <f>INDEX(DAI!$K$5:$K$379,MATCH(Analysis!$C67,DAI!$C$5:$C$379,0),0)</f>
        <v>68112694.741929978</v>
      </c>
      <c r="K67" s="17">
        <f>INDEX(DAI!$G$5:$G$379,MATCH(Analysis!$C67,DAI!$C$5:$C$379,0))</f>
        <v>0.98893699999999995</v>
      </c>
      <c r="L67" s="17">
        <f>INDEX(DAI!$I$5:$I$379,MATCH(Analysis!$C67,DAI!$C$5:$C$379,0))</f>
        <v>67359164</v>
      </c>
      <c r="M67" s="41">
        <f>INDEX(DAI!$N$5:$N$388,MATCH(Analysis!C67,DAI!$C$5:$C$388,0))</f>
        <v>945245</v>
      </c>
      <c r="N67" s="39">
        <f t="shared" si="3"/>
        <v>1795</v>
      </c>
      <c r="O67" s="24">
        <f t="shared" si="4"/>
        <v>1.9025915522815199E-3</v>
      </c>
      <c r="P67" s="24">
        <f>M67/D67</f>
        <v>9.1771587498547906E-3</v>
      </c>
    </row>
    <row r="68" spans="3:16" x14ac:dyDescent="0.2">
      <c r="C68" s="6">
        <v>43407</v>
      </c>
      <c r="D68" s="15">
        <f>INDEX(Ether!$K$5:$K$397,MATCH(Analysis!$C68,Ether!$C$5:$C4469,0))</f>
        <v>102979365.35790999</v>
      </c>
      <c r="E68" s="15">
        <f t="shared" si="0"/>
        <v>20684.461777612567</v>
      </c>
      <c r="F68" s="14">
        <f t="shared" si="1"/>
        <v>2.009006098133642E-4</v>
      </c>
      <c r="G68" s="11">
        <f>INDEX(Ether!$G$5:$G$397,MATCH(Analysis!$C68,Ether!$C$5:$C4469,0))</f>
        <v>200.19</v>
      </c>
      <c r="H68" s="32">
        <f t="shared" si="2"/>
        <v>-2.2428229665071206E-3</v>
      </c>
      <c r="I68" s="12">
        <f>INDEX(Ether!$I$5:$I$397,MATCH(Analysis!$C68,Ether!$C$5:$C4469,0))</f>
        <v>20615439151</v>
      </c>
      <c r="J68" s="15">
        <f>INDEX(DAI!$K$5:$K$379,MATCH(Analysis!$C68,DAI!$C$5:$C$379,0),0)</f>
        <v>67943686</v>
      </c>
      <c r="K68" s="17">
        <f>INDEX(DAI!$G$5:$G$379,MATCH(Analysis!$C68,DAI!$C$5:$C$379,0))</f>
        <v>1</v>
      </c>
      <c r="L68" s="17">
        <f>INDEX(DAI!$I$5:$I$379,MATCH(Analysis!$C68,DAI!$C$5:$C$379,0))</f>
        <v>67943686</v>
      </c>
      <c r="M68" s="41">
        <f>INDEX(DAI!$N$5:$N$388,MATCH(Analysis!C68,DAI!$C$5:$C$388,0))</f>
        <v>943450</v>
      </c>
      <c r="N68" s="39">
        <f t="shared" si="3"/>
        <v>546</v>
      </c>
      <c r="O68" s="24">
        <f t="shared" si="4"/>
        <v>5.7906213145770939E-4</v>
      </c>
      <c r="P68" s="24">
        <f>M68/D68</f>
        <v>9.1615441280007096E-3</v>
      </c>
    </row>
    <row r="69" spans="3:16" x14ac:dyDescent="0.2">
      <c r="C69" s="6">
        <v>43406</v>
      </c>
      <c r="D69" s="15">
        <f>INDEX(Ether!$K$5:$K$397,MATCH(Analysis!$C69,Ether!$C$5:$C4470,0))</f>
        <v>102958680.89613238</v>
      </c>
      <c r="E69" s="15">
        <f t="shared" si="0"/>
        <v>16528.917452841997</v>
      </c>
      <c r="F69" s="14">
        <f t="shared" si="1"/>
        <v>1.6056510511131843E-4</v>
      </c>
      <c r="G69" s="11">
        <f>INDEX(Ether!$G$5:$G$397,MATCH(Analysis!$C69,Ether!$C$5:$C4470,0))</f>
        <v>200.64</v>
      </c>
      <c r="H69" s="32">
        <f t="shared" si="2"/>
        <v>8.9002866193995164E-3</v>
      </c>
      <c r="I69" s="12">
        <f>INDEX(Ether!$I$5:$I$397,MATCH(Analysis!$C69,Ether!$C$5:$C4470,0))</f>
        <v>20657629735</v>
      </c>
      <c r="J69" s="15">
        <f>INDEX(DAI!$K$5:$K$379,MATCH(Analysis!$C69,DAI!$C$5:$C$379,0),0)</f>
        <v>67873914.501695022</v>
      </c>
      <c r="K69" s="17">
        <f>INDEX(DAI!$G$5:$G$379,MATCH(Analysis!$C69,DAI!$C$5:$C$379,0))</f>
        <v>0.99585599999999996</v>
      </c>
      <c r="L69" s="17">
        <f>INDEX(DAI!$I$5:$I$379,MATCH(Analysis!$C69,DAI!$C$5:$C$379,0))</f>
        <v>67592645</v>
      </c>
      <c r="M69" s="41">
        <f>INDEX(DAI!$N$5:$N$388,MATCH(Analysis!C69,DAI!$C$5:$C$388,0))</f>
        <v>942904</v>
      </c>
      <c r="N69" s="39">
        <f t="shared" si="3"/>
        <v>1684</v>
      </c>
      <c r="O69" s="24">
        <f t="shared" si="4"/>
        <v>1.7891672510146406E-3</v>
      </c>
      <c r="P69" s="24">
        <f>M69/D69</f>
        <v>9.1580815895575436E-3</v>
      </c>
    </row>
    <row r="70" spans="3:16" x14ac:dyDescent="0.2">
      <c r="C70" s="6">
        <v>43405</v>
      </c>
      <c r="D70" s="15">
        <f>INDEX(Ether!$K$5:$K$397,MATCH(Analysis!$C70,Ether!$C$5:$C4471,0))</f>
        <v>102942151.97867954</v>
      </c>
      <c r="E70" s="15">
        <f t="shared" ref="E70:E133" si="5">D70-D71</f>
        <v>20740.857998609543</v>
      </c>
      <c r="F70" s="14">
        <f t="shared" ref="F70:F133" si="6">(D70-D71)/D71</f>
        <v>2.0152131391095837E-4</v>
      </c>
      <c r="G70" s="11">
        <f>INDEX(Ether!$G$5:$G$397,MATCH(Analysis!$C70,Ether!$C$5:$C4471,0))</f>
        <v>198.87</v>
      </c>
      <c r="H70" s="32">
        <f t="shared" ref="H70:H133" si="7">(G70-G71)/G71</f>
        <v>7.5488904650927611E-3</v>
      </c>
      <c r="I70" s="12">
        <f>INDEX(Ether!$I$5:$I$397,MATCH(Analysis!$C70,Ether!$C$5:$C4471,0))</f>
        <v>20472105764</v>
      </c>
      <c r="J70" s="15">
        <f>INDEX(DAI!$K$5:$K$379,MATCH(Analysis!$C70,DAI!$C$5:$C$379,0),0)</f>
        <v>67353357.843137249</v>
      </c>
      <c r="K70" s="17">
        <f>INDEX(DAI!$G$5:$G$379,MATCH(Analysis!$C70,DAI!$C$5:$C$379,0))</f>
        <v>1.02</v>
      </c>
      <c r="L70" s="17">
        <f>INDEX(DAI!$I$5:$I$379,MATCH(Analysis!$C70,DAI!$C$5:$C$379,0))</f>
        <v>68700425</v>
      </c>
      <c r="M70" s="41">
        <f>INDEX(DAI!$N$5:$N$388,MATCH(Analysis!C70,DAI!$C$5:$C$388,0))</f>
        <v>941220</v>
      </c>
      <c r="N70" s="39">
        <f t="shared" ref="N70:N133" si="8">(M70-M71)</f>
        <v>2142</v>
      </c>
      <c r="O70" s="24">
        <f t="shared" ref="O70:O133" si="9">(M70-M71)/M71</f>
        <v>2.2809606869716894E-3</v>
      </c>
      <c r="P70" s="24">
        <f>M70/D70</f>
        <v>9.1431933557687538E-3</v>
      </c>
    </row>
    <row r="71" spans="3:16" x14ac:dyDescent="0.2">
      <c r="C71" s="6">
        <v>43404</v>
      </c>
      <c r="D71" s="15">
        <f>INDEX(Ether!$K$5:$K$397,MATCH(Analysis!$C71,Ether!$C$5:$C4472,0))</f>
        <v>102921411.12068093</v>
      </c>
      <c r="E71" s="15">
        <f t="shared" si="5"/>
        <v>23152.232241973281</v>
      </c>
      <c r="F71" s="14">
        <f t="shared" si="6"/>
        <v>2.2500120499681779E-4</v>
      </c>
      <c r="G71" s="11">
        <f>INDEX(Ether!$G$5:$G$397,MATCH(Analysis!$C71,Ether!$C$5:$C4472,0))</f>
        <v>197.38</v>
      </c>
      <c r="H71" s="32">
        <f t="shared" si="7"/>
        <v>-9.1111561044749355E-4</v>
      </c>
      <c r="I71" s="12">
        <f>INDEX(Ether!$I$5:$I$397,MATCH(Analysis!$C71,Ether!$C$5:$C4472,0))</f>
        <v>20314628127</v>
      </c>
      <c r="J71" s="15">
        <f>INDEX(DAI!$K$5:$K$379,MATCH(Analysis!$C71,DAI!$C$5:$C$379,0),0)</f>
        <v>67437342.559744105</v>
      </c>
      <c r="K71" s="17">
        <f>INDEX(DAI!$G$5:$G$379,MATCH(Analysis!$C71,DAI!$C$5:$C$379,0))</f>
        <v>0.99164600000000003</v>
      </c>
      <c r="L71" s="17">
        <f>INDEX(DAI!$I$5:$I$379,MATCH(Analysis!$C71,DAI!$C$5:$C$379,0))</f>
        <v>66873971</v>
      </c>
      <c r="M71" s="41">
        <f>INDEX(DAI!$N$5:$N$388,MATCH(Analysis!C71,DAI!$C$5:$C$388,0))</f>
        <v>939078</v>
      </c>
      <c r="N71" s="39">
        <f t="shared" si="8"/>
        <v>1473</v>
      </c>
      <c r="O71" s="24">
        <f t="shared" si="9"/>
        <v>1.5710240453069256E-3</v>
      </c>
      <c r="P71" s="24">
        <f>M71/D71</f>
        <v>9.1242239080737073E-3</v>
      </c>
    </row>
    <row r="72" spans="3:16" x14ac:dyDescent="0.2">
      <c r="C72" s="6">
        <v>43403</v>
      </c>
      <c r="D72" s="15">
        <f>INDEX(Ether!$K$5:$K$397,MATCH(Analysis!$C72,Ether!$C$5:$C4473,0))</f>
        <v>102898258.88843895</v>
      </c>
      <c r="E72" s="15">
        <f t="shared" si="5"/>
        <v>19621.230644270778</v>
      </c>
      <c r="F72" s="14">
        <f t="shared" si="6"/>
        <v>1.9072210801951808E-4</v>
      </c>
      <c r="G72" s="11">
        <f>INDEX(Ether!$G$5:$G$397,MATCH(Analysis!$C72,Ether!$C$5:$C4473,0))</f>
        <v>197.56</v>
      </c>
      <c r="H72" s="32">
        <f t="shared" si="7"/>
        <v>1.5716096324461459E-3</v>
      </c>
      <c r="I72" s="12">
        <f>INDEX(Ether!$I$5:$I$397,MATCH(Analysis!$C72,Ether!$C$5:$C4473,0))</f>
        <v>20328580026</v>
      </c>
      <c r="J72" s="15">
        <f>INDEX(DAI!$K$5:$K$379,MATCH(Analysis!$C72,DAI!$C$5:$C$379,0),0)</f>
        <v>67341468</v>
      </c>
      <c r="K72" s="17">
        <f>INDEX(DAI!$G$5:$G$379,MATCH(Analysis!$C72,DAI!$C$5:$C$379,0))</f>
        <v>1</v>
      </c>
      <c r="L72" s="17">
        <f>INDEX(DAI!$I$5:$I$379,MATCH(Analysis!$C72,DAI!$C$5:$C$379,0))</f>
        <v>67341468</v>
      </c>
      <c r="M72" s="41">
        <f>INDEX(DAI!$N$5:$N$388,MATCH(Analysis!C72,DAI!$C$5:$C$388,0))</f>
        <v>937605</v>
      </c>
      <c r="N72" s="39">
        <f t="shared" si="8"/>
        <v>2161</v>
      </c>
      <c r="O72" s="24">
        <f t="shared" si="9"/>
        <v>2.3101329422178132E-3</v>
      </c>
      <c r="P72" s="24">
        <f>M72/D72</f>
        <v>9.1119617584252809E-3</v>
      </c>
    </row>
    <row r="73" spans="3:16" x14ac:dyDescent="0.2">
      <c r="C73" s="6">
        <v>43402</v>
      </c>
      <c r="D73" s="15">
        <f>INDEX(Ether!$K$5:$K$397,MATCH(Analysis!$C73,Ether!$C$5:$C4474,0))</f>
        <v>102878637.65779468</v>
      </c>
      <c r="E73" s="15">
        <f t="shared" si="5"/>
        <v>20832.968696966767</v>
      </c>
      <c r="F73" s="14">
        <f t="shared" si="6"/>
        <v>2.0254144797215306E-4</v>
      </c>
      <c r="G73" s="11">
        <f>INDEX(Ether!$G$5:$G$397,MATCH(Analysis!$C73,Ether!$C$5:$C4474,0))</f>
        <v>197.25</v>
      </c>
      <c r="H73" s="32">
        <f t="shared" si="7"/>
        <v>-3.9538394117933508E-2</v>
      </c>
      <c r="I73" s="12">
        <f>INDEX(Ether!$I$5:$I$397,MATCH(Analysis!$C73,Ether!$C$5:$C4474,0))</f>
        <v>20292811278</v>
      </c>
      <c r="J73" s="15">
        <f>INDEX(DAI!$K$5:$K$379,MATCH(Analysis!$C73,DAI!$C$5:$C$379,0),0)</f>
        <v>67322536</v>
      </c>
      <c r="K73" s="17">
        <f>INDEX(DAI!$G$5:$G$379,MATCH(Analysis!$C73,DAI!$C$5:$C$379,0))</f>
        <v>1</v>
      </c>
      <c r="L73" s="17">
        <f>INDEX(DAI!$I$5:$I$379,MATCH(Analysis!$C73,DAI!$C$5:$C$379,0))</f>
        <v>67322536</v>
      </c>
      <c r="M73" s="41">
        <f>INDEX(DAI!$N$5:$N$388,MATCH(Analysis!C73,DAI!$C$5:$C$388,0))</f>
        <v>935444</v>
      </c>
      <c r="N73" s="39">
        <f t="shared" si="8"/>
        <v>6367</v>
      </c>
      <c r="O73" s="24">
        <f t="shared" si="9"/>
        <v>6.8530380151483675E-3</v>
      </c>
      <c r="P73" s="24">
        <f>M73/D73</f>
        <v>9.0926942783940076E-3</v>
      </c>
    </row>
    <row r="74" spans="3:16" x14ac:dyDescent="0.2">
      <c r="C74" s="6">
        <v>43401</v>
      </c>
      <c r="D74" s="15">
        <f>INDEX(Ether!$K$5:$K$397,MATCH(Analysis!$C74,Ether!$C$5:$C4475,0))</f>
        <v>102857804.68909772</v>
      </c>
      <c r="E74" s="15">
        <f t="shared" si="5"/>
        <v>18311.094268873334</v>
      </c>
      <c r="F74" s="14">
        <f t="shared" si="6"/>
        <v>1.7805508009419141E-4</v>
      </c>
      <c r="G74" s="11">
        <f>INDEX(Ether!$G$5:$G$397,MATCH(Analysis!$C74,Ether!$C$5:$C4475,0))</f>
        <v>205.37</v>
      </c>
      <c r="H74" s="32">
        <f t="shared" si="7"/>
        <v>5.6804270114098063E-3</v>
      </c>
      <c r="I74" s="12">
        <f>INDEX(Ether!$I$5:$I$397,MATCH(Analysis!$C74,Ether!$C$5:$C4475,0))</f>
        <v>21123907349</v>
      </c>
      <c r="J74" s="15">
        <f>INDEX(DAI!$K$5:$K$379,MATCH(Analysis!$C74,DAI!$C$5:$C$379,0),0)</f>
        <v>66592655.445544556</v>
      </c>
      <c r="K74" s="17">
        <f>INDEX(DAI!$G$5:$G$379,MATCH(Analysis!$C74,DAI!$C$5:$C$379,0))</f>
        <v>1.01</v>
      </c>
      <c r="L74" s="17">
        <f>INDEX(DAI!$I$5:$I$379,MATCH(Analysis!$C74,DAI!$C$5:$C$379,0))</f>
        <v>67258582</v>
      </c>
      <c r="M74" s="41">
        <f>INDEX(DAI!$N$5:$N$388,MATCH(Analysis!C74,DAI!$C$5:$C$388,0))</f>
        <v>929077</v>
      </c>
      <c r="N74" s="39">
        <f t="shared" si="8"/>
        <v>2136</v>
      </c>
      <c r="O74" s="24">
        <f t="shared" si="9"/>
        <v>2.3043537830347346E-3</v>
      </c>
      <c r="P74" s="24">
        <f>M74/D74</f>
        <v>9.0326349352707544E-3</v>
      </c>
    </row>
    <row r="75" spans="3:16" x14ac:dyDescent="0.2">
      <c r="C75" s="6">
        <v>43400</v>
      </c>
      <c r="D75" s="15">
        <f>INDEX(Ether!$K$5:$K$397,MATCH(Analysis!$C75,Ether!$C$5:$C4476,0))</f>
        <v>102839493.59482884</v>
      </c>
      <c r="E75" s="15">
        <f t="shared" si="5"/>
        <v>20771.148559242487</v>
      </c>
      <c r="F75" s="14">
        <f t="shared" si="6"/>
        <v>2.0201718193976734E-4</v>
      </c>
      <c r="G75" s="11">
        <f>INDEX(Ether!$G$5:$G$397,MATCH(Analysis!$C75,Ether!$C$5:$C4476,0))</f>
        <v>204.21</v>
      </c>
      <c r="H75" s="32">
        <f t="shared" si="7"/>
        <v>4.3279398022918183E-3</v>
      </c>
      <c r="I75" s="12">
        <f>INDEX(Ether!$I$5:$I$397,MATCH(Analysis!$C75,Ether!$C$5:$C4476,0))</f>
        <v>21000852987</v>
      </c>
      <c r="J75" s="15">
        <f>INDEX(DAI!$K$5:$K$379,MATCH(Analysis!$C75,DAI!$C$5:$C$379,0),0)</f>
        <v>66449229.702970296</v>
      </c>
      <c r="K75" s="17">
        <f>INDEX(DAI!$G$5:$G$379,MATCH(Analysis!$C75,DAI!$C$5:$C$379,0))</f>
        <v>1.01</v>
      </c>
      <c r="L75" s="17">
        <f>INDEX(DAI!$I$5:$I$379,MATCH(Analysis!$C75,DAI!$C$5:$C$379,0))</f>
        <v>67113722</v>
      </c>
      <c r="M75" s="41">
        <f>INDEX(DAI!$N$5:$N$388,MATCH(Analysis!C75,DAI!$C$5:$C$388,0))</f>
        <v>926941</v>
      </c>
      <c r="N75" s="39">
        <f t="shared" si="8"/>
        <v>1985</v>
      </c>
      <c r="O75" s="24">
        <f t="shared" si="9"/>
        <v>2.1460480282305319E-3</v>
      </c>
      <c r="P75" s="24">
        <f>M75/D75</f>
        <v>9.0134730111760299E-3</v>
      </c>
    </row>
    <row r="76" spans="3:16" x14ac:dyDescent="0.2">
      <c r="C76" s="6">
        <v>43399</v>
      </c>
      <c r="D76" s="15">
        <f>INDEX(Ether!$K$5:$K$397,MATCH(Analysis!$C76,Ether!$C$5:$C4477,0))</f>
        <v>102818722.4462696</v>
      </c>
      <c r="E76" s="15">
        <f t="shared" si="5"/>
        <v>20483.170421138406</v>
      </c>
      <c r="F76" s="14">
        <f t="shared" si="6"/>
        <v>1.9925604334694811E-4</v>
      </c>
      <c r="G76" s="11">
        <f>INDEX(Ether!$G$5:$G$397,MATCH(Analysis!$C76,Ether!$C$5:$C4477,0))</f>
        <v>203.33</v>
      </c>
      <c r="H76" s="32">
        <f t="shared" si="7"/>
        <v>3.009076558800383E-3</v>
      </c>
      <c r="I76" s="12">
        <f>INDEX(Ether!$I$5:$I$397,MATCH(Analysis!$C76,Ether!$C$5:$C4477,0))</f>
        <v>20906130835</v>
      </c>
      <c r="J76" s="15">
        <f>INDEX(DAI!$K$5:$K$379,MATCH(Analysis!$C76,DAI!$C$5:$C$379,0),0)</f>
        <v>66241396.039603963</v>
      </c>
      <c r="K76" s="17">
        <f>INDEX(DAI!$G$5:$G$379,MATCH(Analysis!$C76,DAI!$C$5:$C$379,0))</f>
        <v>1.01</v>
      </c>
      <c r="L76" s="17">
        <f>INDEX(DAI!$I$5:$I$379,MATCH(Analysis!$C76,DAI!$C$5:$C$379,0))</f>
        <v>66903810</v>
      </c>
      <c r="M76" s="41">
        <f>INDEX(DAI!$N$5:$N$388,MATCH(Analysis!C76,DAI!$C$5:$C$388,0))</f>
        <v>924956</v>
      </c>
      <c r="N76" s="39">
        <f t="shared" si="8"/>
        <v>4011</v>
      </c>
      <c r="O76" s="24">
        <f t="shared" si="9"/>
        <v>4.355308948960036E-3</v>
      </c>
      <c r="P76" s="24">
        <f>M76/D76</f>
        <v>8.9959880651440498E-3</v>
      </c>
    </row>
    <row r="77" spans="3:16" x14ac:dyDescent="0.2">
      <c r="C77" s="6">
        <v>43398</v>
      </c>
      <c r="D77" s="15">
        <f>INDEX(Ether!$K$5:$K$397,MATCH(Analysis!$C77,Ether!$C$5:$C4478,0))</f>
        <v>102798239.27584846</v>
      </c>
      <c r="E77" s="15">
        <f t="shared" si="5"/>
        <v>18729.744330182672</v>
      </c>
      <c r="F77" s="14">
        <f t="shared" si="6"/>
        <v>1.822322797175737E-4</v>
      </c>
      <c r="G77" s="11">
        <f>INDEX(Ether!$G$5:$G$397,MATCH(Analysis!$C77,Ether!$C$5:$C4478,0))</f>
        <v>202.72</v>
      </c>
      <c r="H77" s="32">
        <f t="shared" si="7"/>
        <v>-5.5432916360068458E-3</v>
      </c>
      <c r="I77" s="12">
        <f>INDEX(Ether!$I$5:$I$397,MATCH(Analysis!$C77,Ether!$C$5:$C4478,0))</f>
        <v>20839259066</v>
      </c>
      <c r="J77" s="15">
        <f>INDEX(DAI!$K$5:$K$379,MATCH(Analysis!$C77,DAI!$C$5:$C$379,0),0)</f>
        <v>65974904.950495049</v>
      </c>
      <c r="K77" s="17">
        <f>INDEX(DAI!$G$5:$G$379,MATCH(Analysis!$C77,DAI!$C$5:$C$379,0))</f>
        <v>1.01</v>
      </c>
      <c r="L77" s="17">
        <f>INDEX(DAI!$I$5:$I$379,MATCH(Analysis!$C77,DAI!$C$5:$C$379,0))</f>
        <v>66634654</v>
      </c>
      <c r="M77" s="41">
        <f>INDEX(DAI!$N$5:$N$388,MATCH(Analysis!C77,DAI!$C$5:$C$388,0))</f>
        <v>920945</v>
      </c>
      <c r="N77" s="39">
        <f t="shared" si="8"/>
        <v>3687</v>
      </c>
      <c r="O77" s="24">
        <f t="shared" si="9"/>
        <v>4.0195888179770578E-3</v>
      </c>
      <c r="P77" s="24">
        <f>M77/D77</f>
        <v>8.9587623921139267E-3</v>
      </c>
    </row>
    <row r="78" spans="3:16" x14ac:dyDescent="0.2">
      <c r="C78" s="6">
        <v>43397</v>
      </c>
      <c r="D78" s="15">
        <f>INDEX(Ether!$K$5:$K$397,MATCH(Analysis!$C78,Ether!$C$5:$C4479,0))</f>
        <v>102779509.53151828</v>
      </c>
      <c r="E78" s="15">
        <f t="shared" si="5"/>
        <v>23407.608253136277</v>
      </c>
      <c r="F78" s="14">
        <f t="shared" si="6"/>
        <v>2.2779774451366699E-4</v>
      </c>
      <c r="G78" s="11">
        <f>INDEX(Ether!$G$5:$G$397,MATCH(Analysis!$C78,Ether!$C$5:$C4479,0))</f>
        <v>203.85</v>
      </c>
      <c r="H78" s="32">
        <f t="shared" si="7"/>
        <v>-2.3979641773515174E-3</v>
      </c>
      <c r="I78" s="12">
        <f>INDEX(Ether!$I$5:$I$397,MATCH(Analysis!$C78,Ether!$C$5:$C4479,0))</f>
        <v>20951603018</v>
      </c>
      <c r="J78" s="15">
        <f>INDEX(DAI!$K$5:$K$379,MATCH(Analysis!$C78,DAI!$C$5:$C$379,0),0)</f>
        <v>65602830.693069309</v>
      </c>
      <c r="K78" s="17">
        <f>INDEX(DAI!$G$5:$G$379,MATCH(Analysis!$C78,DAI!$C$5:$C$379,0))</f>
        <v>1.01</v>
      </c>
      <c r="L78" s="17">
        <f>INDEX(DAI!$I$5:$I$379,MATCH(Analysis!$C78,DAI!$C$5:$C$379,0))</f>
        <v>66258859</v>
      </c>
      <c r="M78" s="41">
        <f>INDEX(DAI!$N$5:$N$388,MATCH(Analysis!C78,DAI!$C$5:$C$388,0))</f>
        <v>917258</v>
      </c>
      <c r="N78" s="39">
        <f t="shared" si="8"/>
        <v>30520</v>
      </c>
      <c r="O78" s="24">
        <f t="shared" si="9"/>
        <v>3.4418283641842351E-2</v>
      </c>
      <c r="P78" s="24">
        <f>M78/D78</f>
        <v>8.9245220587350089E-3</v>
      </c>
    </row>
    <row r="79" spans="3:16" x14ac:dyDescent="0.2">
      <c r="C79" s="6">
        <v>43396</v>
      </c>
      <c r="D79" s="15">
        <f>INDEX(Ether!$K$5:$K$397,MATCH(Analysis!$C79,Ether!$C$5:$C4480,0))</f>
        <v>102756101.92326514</v>
      </c>
      <c r="E79" s="15">
        <f t="shared" si="5"/>
        <v>16554.324755042791</v>
      </c>
      <c r="F79" s="14">
        <f t="shared" si="6"/>
        <v>1.6112904078315074E-4</v>
      </c>
      <c r="G79" s="11">
        <f>INDEX(Ether!$G$5:$G$397,MATCH(Analysis!$C79,Ether!$C$5:$C4480,0))</f>
        <v>204.34</v>
      </c>
      <c r="H79" s="32">
        <f t="shared" si="7"/>
        <v>1.470299941188058E-3</v>
      </c>
      <c r="I79" s="12">
        <f>INDEX(Ether!$I$5:$I$397,MATCH(Analysis!$C79,Ether!$C$5:$C4480,0))</f>
        <v>20997181867</v>
      </c>
      <c r="J79" s="15">
        <f>INDEX(DAI!$K$5:$K$379,MATCH(Analysis!$C79,DAI!$C$5:$C$379,0),0)</f>
        <v>65268484.313725486</v>
      </c>
      <c r="K79" s="17">
        <f>INDEX(DAI!$G$5:$G$379,MATCH(Analysis!$C79,DAI!$C$5:$C$379,0))</f>
        <v>1.02</v>
      </c>
      <c r="L79" s="17">
        <f>INDEX(DAI!$I$5:$I$379,MATCH(Analysis!$C79,DAI!$C$5:$C$379,0))</f>
        <v>66573854</v>
      </c>
      <c r="M79" s="41">
        <f>INDEX(DAI!$N$5:$N$388,MATCH(Analysis!C79,DAI!$C$5:$C$388,0))</f>
        <v>886738</v>
      </c>
      <c r="N79" s="39">
        <f t="shared" si="8"/>
        <v>5750</v>
      </c>
      <c r="O79" s="24">
        <f t="shared" si="9"/>
        <v>6.5267631341176047E-3</v>
      </c>
      <c r="P79" s="24">
        <f>M79/D79</f>
        <v>8.6295410530674525E-3</v>
      </c>
    </row>
    <row r="80" spans="3:16" x14ac:dyDescent="0.2">
      <c r="C80" s="6">
        <v>43395</v>
      </c>
      <c r="D80" s="15">
        <f>INDEX(Ether!$K$5:$K$397,MATCH(Analysis!$C80,Ether!$C$5:$C4481,0))</f>
        <v>102739547.5985101</v>
      </c>
      <c r="E80" s="15">
        <f t="shared" si="5"/>
        <v>21253.818652436137</v>
      </c>
      <c r="F80" s="14">
        <f t="shared" si="6"/>
        <v>2.0691366523266629E-4</v>
      </c>
      <c r="G80" s="11">
        <f>INDEX(Ether!$G$5:$G$397,MATCH(Analysis!$C80,Ether!$C$5:$C4481,0))</f>
        <v>204.04</v>
      </c>
      <c r="H80" s="32">
        <f t="shared" si="7"/>
        <v>-5.3621916739787188E-3</v>
      </c>
      <c r="I80" s="12">
        <f>INDEX(Ether!$I$5:$I$397,MATCH(Analysis!$C80,Ether!$C$5:$C4481,0))</f>
        <v>20962977292</v>
      </c>
      <c r="J80" s="15">
        <f>INDEX(DAI!$K$5:$K$379,MATCH(Analysis!$C80,DAI!$C$5:$C$379,0),0)</f>
        <v>62848563.725490198</v>
      </c>
      <c r="K80" s="17">
        <f>INDEX(DAI!$G$5:$G$379,MATCH(Analysis!$C80,DAI!$C$5:$C$379,0))</f>
        <v>1.02</v>
      </c>
      <c r="L80" s="17">
        <f>INDEX(DAI!$I$5:$I$379,MATCH(Analysis!$C80,DAI!$C$5:$C$379,0))</f>
        <v>64105535</v>
      </c>
      <c r="M80" s="41">
        <f>INDEX(DAI!$N$5:$N$388,MATCH(Analysis!C80,DAI!$C$5:$C$388,0))</f>
        <v>880988</v>
      </c>
      <c r="N80" s="39">
        <f t="shared" si="8"/>
        <v>2131</v>
      </c>
      <c r="O80" s="24">
        <f t="shared" si="9"/>
        <v>2.4247403161151361E-3</v>
      </c>
      <c r="P80" s="24">
        <f>M80/D80</f>
        <v>8.5749647588751476E-3</v>
      </c>
    </row>
    <row r="81" spans="3:16" x14ac:dyDescent="0.2">
      <c r="C81" s="6">
        <v>43394</v>
      </c>
      <c r="D81" s="15">
        <f>INDEX(Ether!$K$5:$K$397,MATCH(Analysis!$C81,Ether!$C$5:$C4482,0))</f>
        <v>102718293.77985767</v>
      </c>
      <c r="E81" s="15">
        <f t="shared" si="5"/>
        <v>21329.904084905982</v>
      </c>
      <c r="F81" s="14">
        <f t="shared" si="6"/>
        <v>2.0769751392755556E-4</v>
      </c>
      <c r="G81" s="11">
        <f>INDEX(Ether!$G$5:$G$397,MATCH(Analysis!$C81,Ether!$C$5:$C4482,0))</f>
        <v>205.14</v>
      </c>
      <c r="H81" s="32">
        <f t="shared" si="7"/>
        <v>-1.4116730759870537E-3</v>
      </c>
      <c r="I81" s="12">
        <f>INDEX(Ether!$I$5:$I$397,MATCH(Analysis!$C81,Ether!$C$5:$C4482,0))</f>
        <v>21071630786</v>
      </c>
      <c r="J81" s="15">
        <f>INDEX(DAI!$K$5:$K$379,MATCH(Analysis!$C81,DAI!$C$5:$C$379,0),0)</f>
        <v>63008968.62745098</v>
      </c>
      <c r="K81" s="17">
        <f>INDEX(DAI!$G$5:$G$379,MATCH(Analysis!$C81,DAI!$C$5:$C$379,0))</f>
        <v>1.02</v>
      </c>
      <c r="L81" s="17">
        <f>INDEX(DAI!$I$5:$I$379,MATCH(Analysis!$C81,DAI!$C$5:$C$379,0))</f>
        <v>64269148</v>
      </c>
      <c r="M81" s="41">
        <f>INDEX(DAI!$N$5:$N$388,MATCH(Analysis!C81,DAI!$C$5:$C$388,0))</f>
        <v>878857</v>
      </c>
      <c r="N81" s="39">
        <f t="shared" si="8"/>
        <v>189</v>
      </c>
      <c r="O81" s="24">
        <f t="shared" si="9"/>
        <v>2.1509830789331124E-4</v>
      </c>
      <c r="P81" s="24">
        <f>M81/D81</f>
        <v>8.5559929751514007E-3</v>
      </c>
    </row>
    <row r="82" spans="3:16" x14ac:dyDescent="0.2">
      <c r="C82" s="6">
        <v>43393</v>
      </c>
      <c r="D82" s="15">
        <f>INDEX(Ether!$K$5:$K$397,MATCH(Analysis!$C82,Ether!$C$5:$C4483,0))</f>
        <v>102696963.87577276</v>
      </c>
      <c r="E82" s="15">
        <f t="shared" si="5"/>
        <v>21985.261921092868</v>
      </c>
      <c r="F82" s="14">
        <f t="shared" si="6"/>
        <v>2.141248259108659E-4</v>
      </c>
      <c r="G82" s="11">
        <f>INDEX(Ether!$G$5:$G$397,MATCH(Analysis!$C82,Ether!$C$5:$C4483,0))</f>
        <v>205.43</v>
      </c>
      <c r="H82" s="32">
        <f t="shared" si="7"/>
        <v>8.3443773621951454E-3</v>
      </c>
      <c r="I82" s="12">
        <f>INDEX(Ether!$I$5:$I$397,MATCH(Analysis!$C82,Ether!$C$5:$C4483,0))</f>
        <v>21097037289</v>
      </c>
      <c r="J82" s="15">
        <f>INDEX(DAI!$K$5:$K$379,MATCH(Analysis!$C82,DAI!$C$5:$C$379,0),0)</f>
        <v>63295455.882352941</v>
      </c>
      <c r="K82" s="17">
        <f>INDEX(DAI!$G$5:$G$379,MATCH(Analysis!$C82,DAI!$C$5:$C$379,0))</f>
        <v>1.02</v>
      </c>
      <c r="L82" s="17">
        <f>INDEX(DAI!$I$5:$I$379,MATCH(Analysis!$C82,DAI!$C$5:$C$379,0))</f>
        <v>64561365</v>
      </c>
      <c r="M82" s="41">
        <f>INDEX(DAI!$N$5:$N$388,MATCH(Analysis!C82,DAI!$C$5:$C$388,0))</f>
        <v>878668</v>
      </c>
      <c r="N82" s="39">
        <f t="shared" si="8"/>
        <v>255</v>
      </c>
      <c r="O82" s="24">
        <f t="shared" si="9"/>
        <v>2.9029625016933945E-4</v>
      </c>
      <c r="P82" s="24">
        <f>M82/D82</f>
        <v>8.5559296676275612E-3</v>
      </c>
    </row>
    <row r="83" spans="3:16" x14ac:dyDescent="0.2">
      <c r="C83" s="6">
        <v>43392</v>
      </c>
      <c r="D83" s="15">
        <f>INDEX(Ether!$K$5:$K$397,MATCH(Analysis!$C83,Ether!$C$5:$C4484,0))</f>
        <v>102674978.61385167</v>
      </c>
      <c r="E83" s="15">
        <f t="shared" si="5"/>
        <v>17779.966199830174</v>
      </c>
      <c r="F83" s="14">
        <f t="shared" si="6"/>
        <v>1.7319746139631164E-4</v>
      </c>
      <c r="G83" s="11">
        <f>INDEX(Ether!$G$5:$G$397,MATCH(Analysis!$C83,Ether!$C$5:$C4484,0))</f>
        <v>203.73</v>
      </c>
      <c r="H83" s="32">
        <f t="shared" si="7"/>
        <v>1.8686992869436708E-3</v>
      </c>
      <c r="I83" s="12">
        <f>INDEX(Ether!$I$5:$I$397,MATCH(Analysis!$C83,Ether!$C$5:$C4484,0))</f>
        <v>20917973393</v>
      </c>
      <c r="J83" s="15">
        <f>INDEX(DAI!$K$5:$K$379,MATCH(Analysis!$C83,DAI!$C$5:$C$379,0),0)</f>
        <v>62962639.801689185</v>
      </c>
      <c r="K83" s="17">
        <f>INDEX(DAI!$G$5:$G$379,MATCH(Analysis!$C83,DAI!$C$5:$C$379,0))</f>
        <v>0.99480199999999996</v>
      </c>
      <c r="L83" s="17">
        <f>INDEX(DAI!$I$5:$I$379,MATCH(Analysis!$C83,DAI!$C$5:$C$379,0))</f>
        <v>62635360</v>
      </c>
      <c r="M83" s="41">
        <f>INDEX(DAI!$N$5:$N$388,MATCH(Analysis!C83,DAI!$C$5:$C$388,0))</f>
        <v>878413</v>
      </c>
      <c r="N83" s="39">
        <f t="shared" si="8"/>
        <v>1236</v>
      </c>
      <c r="O83" s="24">
        <f t="shared" si="9"/>
        <v>1.4090656731765652E-3</v>
      </c>
      <c r="P83" s="24">
        <f>M83/D83</f>
        <v>8.5552781394151196E-3</v>
      </c>
    </row>
    <row r="84" spans="3:16" x14ac:dyDescent="0.2">
      <c r="C84" s="6">
        <v>43391</v>
      </c>
      <c r="D84" s="15">
        <f>INDEX(Ether!$K$5:$K$397,MATCH(Analysis!$C84,Ether!$C$5:$C4485,0))</f>
        <v>102657198.64765184</v>
      </c>
      <c r="E84" s="15">
        <f t="shared" si="5"/>
        <v>19967.934883832932</v>
      </c>
      <c r="F84" s="14">
        <f t="shared" si="6"/>
        <v>1.9454865203557108E-4</v>
      </c>
      <c r="G84" s="11">
        <f>INDEX(Ether!$G$5:$G$397,MATCH(Analysis!$C84,Ether!$C$5:$C4485,0))</f>
        <v>203.35</v>
      </c>
      <c r="H84" s="32">
        <f t="shared" si="7"/>
        <v>-1.801236237203022E-2</v>
      </c>
      <c r="I84" s="12">
        <f>INDEX(Ether!$I$5:$I$397,MATCH(Analysis!$C84,Ether!$C$5:$C4485,0))</f>
        <v>20875341345</v>
      </c>
      <c r="J84" s="15">
        <f>INDEX(DAI!$K$5:$K$379,MATCH(Analysis!$C84,DAI!$C$5:$C$379,0),0)</f>
        <v>62937843.221735053</v>
      </c>
      <c r="K84" s="17">
        <f>INDEX(DAI!$G$5:$G$379,MATCH(Analysis!$C84,DAI!$C$5:$C$379,0))</f>
        <v>0.986425</v>
      </c>
      <c r="L84" s="17">
        <f>INDEX(DAI!$I$5:$I$379,MATCH(Analysis!$C84,DAI!$C$5:$C$379,0))</f>
        <v>62083462</v>
      </c>
      <c r="M84" s="41">
        <f>INDEX(DAI!$N$5:$N$388,MATCH(Analysis!C84,DAI!$C$5:$C$388,0))</f>
        <v>877177</v>
      </c>
      <c r="N84" s="39">
        <f t="shared" si="8"/>
        <v>2570</v>
      </c>
      <c r="O84" s="24">
        <f t="shared" si="9"/>
        <v>2.9384626466515819E-3</v>
      </c>
      <c r="P84" s="24">
        <f>M84/D84</f>
        <v>8.5447198204844487E-3</v>
      </c>
    </row>
    <row r="85" spans="3:16" x14ac:dyDescent="0.2">
      <c r="C85" s="6">
        <v>43390</v>
      </c>
      <c r="D85" s="15">
        <f>INDEX(Ether!$K$5:$K$397,MATCH(Analysis!$C85,Ether!$C$5:$C4486,0))</f>
        <v>102637230.712768</v>
      </c>
      <c r="E85" s="15">
        <f t="shared" si="5"/>
        <v>21875.463386699557</v>
      </c>
      <c r="F85" s="14">
        <f t="shared" si="6"/>
        <v>2.1317923943776874E-4</v>
      </c>
      <c r="G85" s="11">
        <f>INDEX(Ether!$G$5:$G$397,MATCH(Analysis!$C85,Ether!$C$5:$C4486,0))</f>
        <v>207.08</v>
      </c>
      <c r="H85" s="32">
        <f t="shared" si="7"/>
        <v>-1.4467923091566685E-2</v>
      </c>
      <c r="I85" s="12">
        <f>INDEX(Ether!$I$5:$I$397,MATCH(Analysis!$C85,Ether!$C$5:$C4486,0))</f>
        <v>21254117736</v>
      </c>
      <c r="J85" s="15">
        <f>INDEX(DAI!$K$5:$K$379,MATCH(Analysis!$C85,DAI!$C$5:$C$379,0),0)</f>
        <v>62788604.393709064</v>
      </c>
      <c r="K85" s="17">
        <f>INDEX(DAI!$G$5:$G$379,MATCH(Analysis!$C85,DAI!$C$5:$C$379,0))</f>
        <v>0.99724400000000002</v>
      </c>
      <c r="L85" s="17">
        <f>INDEX(DAI!$I$5:$I$379,MATCH(Analysis!$C85,DAI!$C$5:$C$379,0))</f>
        <v>62615559</v>
      </c>
      <c r="M85" s="41">
        <f>INDEX(DAI!$N$5:$N$388,MATCH(Analysis!C85,DAI!$C$5:$C$388,0))</f>
        <v>874607</v>
      </c>
      <c r="N85" s="39">
        <f t="shared" si="8"/>
        <v>2340</v>
      </c>
      <c r="O85" s="24">
        <f t="shared" si="9"/>
        <v>2.6826648262515949E-3</v>
      </c>
      <c r="P85" s="24">
        <f>M85/D85</f>
        <v>8.5213425374618904E-3</v>
      </c>
    </row>
    <row r="86" spans="3:16" x14ac:dyDescent="0.2">
      <c r="C86" s="6">
        <v>43389</v>
      </c>
      <c r="D86" s="15">
        <f>INDEX(Ether!$K$5:$K$397,MATCH(Analysis!$C86,Ether!$C$5:$C4487,0))</f>
        <v>102615355.2493813</v>
      </c>
      <c r="E86" s="15">
        <f t="shared" si="5"/>
        <v>18433.637554883957</v>
      </c>
      <c r="F86" s="14">
        <f t="shared" si="6"/>
        <v>1.7967047417492005E-4</v>
      </c>
      <c r="G86" s="11">
        <f>INDEX(Ether!$G$5:$G$397,MATCH(Analysis!$C86,Ether!$C$5:$C4487,0))</f>
        <v>210.12</v>
      </c>
      <c r="H86" s="32">
        <f t="shared" si="7"/>
        <v>2.0028612303291176E-3</v>
      </c>
      <c r="I86" s="12">
        <f>INDEX(Ether!$I$5:$I$397,MATCH(Analysis!$C86,Ether!$C$5:$C4487,0))</f>
        <v>21561538445</v>
      </c>
      <c r="J86" s="15">
        <f>INDEX(DAI!$K$5:$K$379,MATCH(Analysis!$C86,DAI!$C$5:$C$379,0),0)</f>
        <v>62568404.950495049</v>
      </c>
      <c r="K86" s="17">
        <f>INDEX(DAI!$G$5:$G$379,MATCH(Analysis!$C86,DAI!$C$5:$C$379,0))</f>
        <v>1.01</v>
      </c>
      <c r="L86" s="17">
        <f>INDEX(DAI!$I$5:$I$379,MATCH(Analysis!$C86,DAI!$C$5:$C$379,0))</f>
        <v>63194089</v>
      </c>
      <c r="M86" s="41">
        <f>INDEX(DAI!$N$5:$N$388,MATCH(Analysis!C86,DAI!$C$5:$C$388,0))</f>
        <v>872267</v>
      </c>
      <c r="N86" s="39">
        <f t="shared" si="8"/>
        <v>6148</v>
      </c>
      <c r="O86" s="24">
        <f t="shared" si="9"/>
        <v>7.0983317534888393E-3</v>
      </c>
      <c r="P86" s="24">
        <f>M86/D86</f>
        <v>8.5003555060562848E-3</v>
      </c>
    </row>
    <row r="87" spans="3:16" x14ac:dyDescent="0.2">
      <c r="C87" s="6">
        <v>43388</v>
      </c>
      <c r="D87" s="15">
        <f>INDEX(Ether!$K$5:$K$397,MATCH(Analysis!$C87,Ether!$C$5:$C4488,0))</f>
        <v>102596921.61182642</v>
      </c>
      <c r="E87" s="15">
        <f t="shared" si="5"/>
        <v>24895.211867287755</v>
      </c>
      <c r="F87" s="14">
        <f t="shared" si="6"/>
        <v>2.4270956459623649E-4</v>
      </c>
      <c r="G87" s="11">
        <f>INDEX(Ether!$G$5:$G$397,MATCH(Analysis!$C87,Ether!$C$5:$C4488,0))</f>
        <v>209.7</v>
      </c>
      <c r="H87" s="32">
        <f t="shared" si="7"/>
        <v>7.1428571428571383E-2</v>
      </c>
      <c r="I87" s="12">
        <f>INDEX(Ether!$I$5:$I$397,MATCH(Analysis!$C87,Ether!$C$5:$C4488,0))</f>
        <v>21514574462</v>
      </c>
      <c r="J87" s="15">
        <f>INDEX(DAI!$K$5:$K$379,MATCH(Analysis!$C87,DAI!$C$5:$C$379,0),0)</f>
        <v>62502490.099009901</v>
      </c>
      <c r="K87" s="17">
        <f>INDEX(DAI!$G$5:$G$379,MATCH(Analysis!$C87,DAI!$C$5:$C$379,0))</f>
        <v>1.01</v>
      </c>
      <c r="L87" s="17">
        <f>INDEX(DAI!$I$5:$I$379,MATCH(Analysis!$C87,DAI!$C$5:$C$379,0))</f>
        <v>63127515</v>
      </c>
      <c r="M87" s="41">
        <f>INDEX(DAI!$N$5:$N$388,MATCH(Analysis!C87,DAI!$C$5:$C$388,0))</f>
        <v>866119</v>
      </c>
      <c r="N87" s="39">
        <f t="shared" si="8"/>
        <v>6407</v>
      </c>
      <c r="O87" s="24">
        <f t="shared" si="9"/>
        <v>7.4524957194967616E-3</v>
      </c>
      <c r="P87" s="24">
        <f>M87/D87</f>
        <v>8.4419589437287942E-3</v>
      </c>
    </row>
    <row r="88" spans="3:16" x14ac:dyDescent="0.2">
      <c r="C88" s="6">
        <v>43387</v>
      </c>
      <c r="D88" s="15">
        <f>INDEX(Ether!$K$5:$K$397,MATCH(Analysis!$C88,Ether!$C$5:$C4489,0))</f>
        <v>102572026.39995913</v>
      </c>
      <c r="E88" s="15">
        <f t="shared" si="5"/>
        <v>17333.780863851309</v>
      </c>
      <c r="F88" s="14">
        <f t="shared" si="6"/>
        <v>1.6901987048249245E-4</v>
      </c>
      <c r="G88" s="11">
        <f>INDEX(Ether!$G$5:$G$397,MATCH(Analysis!$C88,Ether!$C$5:$C4489,0))</f>
        <v>195.72</v>
      </c>
      <c r="H88" s="32">
        <f t="shared" si="7"/>
        <v>-2.0616493194555666E-2</v>
      </c>
      <c r="I88" s="12">
        <f>INDEX(Ether!$I$5:$I$397,MATCH(Analysis!$C88,Ether!$C$5:$C4489,0))</f>
        <v>20075397007</v>
      </c>
      <c r="J88" s="15">
        <f>INDEX(DAI!$K$5:$K$379,MATCH(Analysis!$C88,DAI!$C$5:$C$379,0),0)</f>
        <v>60897331.604791202</v>
      </c>
      <c r="K88" s="17">
        <f>INDEX(DAI!$G$5:$G$379,MATCH(Analysis!$C88,DAI!$C$5:$C$379,0))</f>
        <v>0.998915</v>
      </c>
      <c r="L88" s="17">
        <f>INDEX(DAI!$I$5:$I$379,MATCH(Analysis!$C88,DAI!$C$5:$C$379,0))</f>
        <v>60831258</v>
      </c>
      <c r="M88" s="41">
        <f>INDEX(DAI!$N$5:$N$388,MATCH(Analysis!C88,DAI!$C$5:$C$388,0))</f>
        <v>859712</v>
      </c>
      <c r="N88" s="39">
        <f t="shared" si="8"/>
        <v>1252</v>
      </c>
      <c r="O88" s="24">
        <f t="shared" si="9"/>
        <v>1.4584255527339655E-3</v>
      </c>
      <c r="P88" s="24">
        <f>M88/D88</f>
        <v>8.3815444636700914E-3</v>
      </c>
    </row>
    <row r="89" spans="3:16" x14ac:dyDescent="0.2">
      <c r="C89" s="6">
        <v>43386</v>
      </c>
      <c r="D89" s="15">
        <f>INDEX(Ether!$K$5:$K$397,MATCH(Analysis!$C89,Ether!$C$5:$C4490,0))</f>
        <v>102554692.61909528</v>
      </c>
      <c r="E89" s="15">
        <f t="shared" si="5"/>
        <v>22502.43966153264</v>
      </c>
      <c r="F89" s="14">
        <f t="shared" si="6"/>
        <v>2.1946707294707001E-4</v>
      </c>
      <c r="G89" s="11">
        <f>INDEX(Ether!$G$5:$G$397,MATCH(Analysis!$C89,Ether!$C$5:$C4490,0))</f>
        <v>199.84</v>
      </c>
      <c r="H89" s="32">
        <f t="shared" si="7"/>
        <v>1.5808468459309784E-2</v>
      </c>
      <c r="I89" s="12">
        <f>INDEX(Ether!$I$5:$I$397,MATCH(Analysis!$C89,Ether!$C$5:$C4490,0))</f>
        <v>20494529773</v>
      </c>
      <c r="J89" s="15">
        <f>INDEX(DAI!$K$5:$K$379,MATCH(Analysis!$C89,DAI!$C$5:$C$379,0),0)</f>
        <v>60775730.299856484</v>
      </c>
      <c r="K89" s="17">
        <f>INDEX(DAI!$G$5:$G$379,MATCH(Analysis!$C89,DAI!$C$5:$C$379,0))</f>
        <v>0.99010699999999996</v>
      </c>
      <c r="L89" s="17">
        <f>INDEX(DAI!$I$5:$I$379,MATCH(Analysis!$C89,DAI!$C$5:$C$379,0))</f>
        <v>60174476</v>
      </c>
      <c r="M89" s="41">
        <f>INDEX(DAI!$N$5:$N$388,MATCH(Analysis!C89,DAI!$C$5:$C$388,0))</f>
        <v>858460</v>
      </c>
      <c r="N89" s="39">
        <f t="shared" si="8"/>
        <v>1891</v>
      </c>
      <c r="O89" s="24">
        <f t="shared" si="9"/>
        <v>2.207644684783129E-3</v>
      </c>
      <c r="P89" s="24">
        <f>M89/D89</f>
        <v>8.370752991171836E-3</v>
      </c>
    </row>
    <row r="90" spans="3:16" x14ac:dyDescent="0.2">
      <c r="C90" s="6">
        <v>43385</v>
      </c>
      <c r="D90" s="15">
        <f>INDEX(Ether!$K$5:$K$397,MATCH(Analysis!$C90,Ether!$C$5:$C4491,0))</f>
        <v>102532190.17943375</v>
      </c>
      <c r="E90" s="15">
        <f t="shared" si="5"/>
        <v>19357.899750366807</v>
      </c>
      <c r="F90" s="14">
        <f t="shared" si="6"/>
        <v>1.8883391786067425E-4</v>
      </c>
      <c r="G90" s="11">
        <f>INDEX(Ether!$G$5:$G$397,MATCH(Analysis!$C90,Ether!$C$5:$C4491,0))</f>
        <v>196.73</v>
      </c>
      <c r="H90" s="32">
        <f t="shared" si="7"/>
        <v>3.8153034300791505E-2</v>
      </c>
      <c r="I90" s="12">
        <f>INDEX(Ether!$I$5:$I$397,MATCH(Analysis!$C90,Ether!$C$5:$C4491,0))</f>
        <v>20171157774</v>
      </c>
      <c r="J90" s="15">
        <f>INDEX(DAI!$K$5:$K$379,MATCH(Analysis!$C90,DAI!$C$5:$C$379,0),0)</f>
        <v>60650978.209993228</v>
      </c>
      <c r="K90" s="17">
        <f>INDEX(DAI!$G$5:$G$379,MATCH(Analysis!$C90,DAI!$C$5:$C$379,0))</f>
        <v>0.99559399999999998</v>
      </c>
      <c r="L90" s="17">
        <f>INDEX(DAI!$I$5:$I$379,MATCH(Analysis!$C90,DAI!$C$5:$C$379,0))</f>
        <v>60383750</v>
      </c>
      <c r="M90" s="41">
        <f>INDEX(DAI!$N$5:$N$388,MATCH(Analysis!C90,DAI!$C$5:$C$388,0))</f>
        <v>856569</v>
      </c>
      <c r="N90" s="39">
        <f t="shared" si="8"/>
        <v>14053</v>
      </c>
      <c r="O90" s="24">
        <f t="shared" si="9"/>
        <v>1.6679801926610296E-2</v>
      </c>
      <c r="P90" s="24">
        <f>M90/D90</f>
        <v>8.3541471073716855E-3</v>
      </c>
    </row>
    <row r="91" spans="3:16" x14ac:dyDescent="0.2">
      <c r="C91" s="6">
        <v>43384</v>
      </c>
      <c r="D91" s="15">
        <f>INDEX(Ether!$K$5:$K$397,MATCH(Analysis!$C91,Ether!$C$5:$C4492,0))</f>
        <v>102512832.27968338</v>
      </c>
      <c r="E91" s="15">
        <f t="shared" si="5"/>
        <v>20414.908021956682</v>
      </c>
      <c r="F91" s="14">
        <f t="shared" si="6"/>
        <v>1.9918456940992485E-4</v>
      </c>
      <c r="G91" s="11">
        <f>INDEX(Ether!$G$5:$G$397,MATCH(Analysis!$C91,Ether!$C$5:$C4492,0))</f>
        <v>189.5</v>
      </c>
      <c r="H91" s="32">
        <f t="shared" si="7"/>
        <v>-0.16065021924967893</v>
      </c>
      <c r="I91" s="12">
        <f>INDEX(Ether!$I$5:$I$397,MATCH(Analysis!$C91,Ether!$C$5:$C4492,0))</f>
        <v>19426181717</v>
      </c>
      <c r="J91" s="15">
        <f>INDEX(DAI!$K$5:$K$379,MATCH(Analysis!$C91,DAI!$C$5:$C$379,0),0)</f>
        <v>59962656.997795373</v>
      </c>
      <c r="K91" s="17">
        <f>INDEX(DAI!$G$5:$G$379,MATCH(Analysis!$C91,DAI!$C$5:$C$379,0))</f>
        <v>0.99563500000000005</v>
      </c>
      <c r="L91" s="17">
        <f>INDEX(DAI!$I$5:$I$379,MATCH(Analysis!$C91,DAI!$C$5:$C$379,0))</f>
        <v>59700920</v>
      </c>
      <c r="M91" s="41">
        <f>INDEX(DAI!$N$5:$N$388,MATCH(Analysis!C91,DAI!$C$5:$C$388,0))</f>
        <v>842516</v>
      </c>
      <c r="N91" s="39">
        <f t="shared" si="8"/>
        <v>15407</v>
      </c>
      <c r="O91" s="24">
        <f t="shared" si="9"/>
        <v>1.862753276774887E-2</v>
      </c>
      <c r="P91" s="24">
        <f>M91/D91</f>
        <v>8.2186393767892697E-3</v>
      </c>
    </row>
    <row r="92" spans="3:16" x14ac:dyDescent="0.2">
      <c r="C92" s="6">
        <v>43383</v>
      </c>
      <c r="D92" s="15">
        <f>INDEX(Ether!$K$5:$K$397,MATCH(Analysis!$C92,Ether!$C$5:$C4493,0))</f>
        <v>102492417.37166142</v>
      </c>
      <c r="E92" s="15">
        <f t="shared" si="5"/>
        <v>18992.505445078015</v>
      </c>
      <c r="F92" s="14">
        <f t="shared" si="6"/>
        <v>1.8534078928145111E-4</v>
      </c>
      <c r="G92" s="11">
        <f>INDEX(Ether!$G$5:$G$397,MATCH(Analysis!$C92,Ether!$C$5:$C4493,0))</f>
        <v>225.77</v>
      </c>
      <c r="H92" s="32">
        <f t="shared" si="7"/>
        <v>-9.6938327923501173E-3</v>
      </c>
      <c r="I92" s="12">
        <f>INDEX(Ether!$I$5:$I$397,MATCH(Analysis!$C92,Ether!$C$5:$C4493,0))</f>
        <v>23139713070</v>
      </c>
      <c r="J92" s="15">
        <f>INDEX(DAI!$K$5:$K$379,MATCH(Analysis!$C92,DAI!$C$5:$C$379,0),0)</f>
        <v>59941312.039666876</v>
      </c>
      <c r="K92" s="17">
        <f>INDEX(DAI!$G$5:$G$379,MATCH(Analysis!$C92,DAI!$C$5:$C$379,0))</f>
        <v>0.99710399999999999</v>
      </c>
      <c r="L92" s="17">
        <f>INDEX(DAI!$I$5:$I$379,MATCH(Analysis!$C92,DAI!$C$5:$C$379,0))</f>
        <v>59767722</v>
      </c>
      <c r="M92" s="41">
        <f>INDEX(DAI!$N$5:$N$388,MATCH(Analysis!C92,DAI!$C$5:$C$388,0))</f>
        <v>827109</v>
      </c>
      <c r="N92" s="39">
        <f t="shared" si="8"/>
        <v>1368</v>
      </c>
      <c r="O92" s="24">
        <f t="shared" si="9"/>
        <v>1.65669380592704E-3</v>
      </c>
      <c r="P92" s="24">
        <f>M92/D92</f>
        <v>8.0699530873655726E-3</v>
      </c>
    </row>
    <row r="93" spans="3:16" x14ac:dyDescent="0.2">
      <c r="C93" s="6">
        <v>43382</v>
      </c>
      <c r="D93" s="15">
        <f>INDEX(Ether!$K$5:$K$397,MATCH(Analysis!$C93,Ether!$C$5:$C4494,0))</f>
        <v>102473424.86621635</v>
      </c>
      <c r="E93" s="15">
        <f t="shared" si="5"/>
        <v>23485.932254895568</v>
      </c>
      <c r="F93" s="14">
        <f t="shared" si="6"/>
        <v>2.2924300882243027E-4</v>
      </c>
      <c r="G93" s="11">
        <f>INDEX(Ether!$G$5:$G$397,MATCH(Analysis!$C93,Ether!$C$5:$C4494,0))</f>
        <v>227.98</v>
      </c>
      <c r="H93" s="32">
        <f t="shared" si="7"/>
        <v>-5.5831806682369416E-3</v>
      </c>
      <c r="I93" s="12">
        <f>INDEX(Ether!$I$5:$I$397,MATCH(Analysis!$C93,Ether!$C$5:$C4494,0))</f>
        <v>23361891401</v>
      </c>
      <c r="J93" s="15">
        <f>INDEX(DAI!$K$5:$K$379,MATCH(Analysis!$C93,DAI!$C$5:$C$379,0),0)</f>
        <v>59760891.372383572</v>
      </c>
      <c r="K93" s="17">
        <f>INDEX(DAI!$G$5:$G$379,MATCH(Analysis!$C93,DAI!$C$5:$C$379,0))</f>
        <v>0.99787700000000001</v>
      </c>
      <c r="L93" s="17">
        <f>INDEX(DAI!$I$5:$I$379,MATCH(Analysis!$C93,DAI!$C$5:$C$379,0))</f>
        <v>59634019</v>
      </c>
      <c r="M93" s="41">
        <f>INDEX(DAI!$N$5:$N$388,MATCH(Analysis!C93,DAI!$C$5:$C$388,0))</f>
        <v>825741</v>
      </c>
      <c r="N93" s="39">
        <f t="shared" si="8"/>
        <v>1775</v>
      </c>
      <c r="O93" s="24">
        <f t="shared" si="9"/>
        <v>2.1542151011085409E-3</v>
      </c>
      <c r="P93" s="24">
        <f>M93/D93</f>
        <v>8.0580989761788666E-3</v>
      </c>
    </row>
    <row r="94" spans="3:16" x14ac:dyDescent="0.2">
      <c r="C94" s="6">
        <v>43381</v>
      </c>
      <c r="D94" s="15">
        <f>INDEX(Ether!$K$5:$K$397,MATCH(Analysis!$C94,Ether!$C$5:$C4495,0))</f>
        <v>102449938.93396145</v>
      </c>
      <c r="E94" s="15">
        <f t="shared" si="5"/>
        <v>18628.244946777821</v>
      </c>
      <c r="F94" s="14">
        <f t="shared" si="6"/>
        <v>1.818608472494692E-4</v>
      </c>
      <c r="G94" s="11">
        <f>INDEX(Ether!$G$5:$G$397,MATCH(Analysis!$C94,Ether!$C$5:$C4495,0))</f>
        <v>229.26</v>
      </c>
      <c r="H94" s="32">
        <f t="shared" si="7"/>
        <v>1.3886431983017805E-2</v>
      </c>
      <c r="I94" s="12">
        <f>INDEX(Ether!$I$5:$I$397,MATCH(Analysis!$C94,Ether!$C$5:$C4495,0))</f>
        <v>23487673000</v>
      </c>
      <c r="J94" s="15">
        <f>INDEX(DAI!$K$5:$K$379,MATCH(Analysis!$C94,DAI!$C$5:$C$379,0),0)</f>
        <v>59534878.582096823</v>
      </c>
      <c r="K94" s="17">
        <f>INDEX(DAI!$G$5:$G$379,MATCH(Analysis!$C94,DAI!$C$5:$C$379,0))</f>
        <v>0.99561100000000002</v>
      </c>
      <c r="L94" s="17">
        <f>INDEX(DAI!$I$5:$I$379,MATCH(Analysis!$C94,DAI!$C$5:$C$379,0))</f>
        <v>59273580</v>
      </c>
      <c r="M94" s="41">
        <f>INDEX(DAI!$N$5:$N$388,MATCH(Analysis!C94,DAI!$C$5:$C$388,0))</f>
        <v>823966</v>
      </c>
      <c r="N94" s="39">
        <f t="shared" si="8"/>
        <v>6390</v>
      </c>
      <c r="O94" s="24">
        <f t="shared" si="9"/>
        <v>7.8157871561787533E-3</v>
      </c>
      <c r="P94" s="24">
        <f>M94/D94</f>
        <v>8.0426207040603798E-3</v>
      </c>
    </row>
    <row r="95" spans="3:16" x14ac:dyDescent="0.2">
      <c r="C95" s="6">
        <v>43380</v>
      </c>
      <c r="D95" s="15">
        <f>INDEX(Ether!$K$5:$K$397,MATCH(Analysis!$C95,Ether!$C$5:$C4496,0))</f>
        <v>102431310.68901467</v>
      </c>
      <c r="E95" s="15">
        <f t="shared" si="5"/>
        <v>20076.285141184926</v>
      </c>
      <c r="F95" s="14">
        <f t="shared" si="6"/>
        <v>1.9603596478498831E-4</v>
      </c>
      <c r="G95" s="11">
        <f>INDEX(Ether!$G$5:$G$397,MATCH(Analysis!$C95,Ether!$C$5:$C4496,0))</f>
        <v>226.12</v>
      </c>
      <c r="H95" s="32">
        <f t="shared" si="7"/>
        <v>4.4420753375977251E-3</v>
      </c>
      <c r="I95" s="12">
        <f>INDEX(Ether!$I$5:$I$397,MATCH(Analysis!$C95,Ether!$C$5:$C4496,0))</f>
        <v>23161767973</v>
      </c>
      <c r="J95" s="15">
        <f>INDEX(DAI!$K$5:$K$379,MATCH(Analysis!$C95,DAI!$C$5:$C$379,0),0)</f>
        <v>58856517.757097475</v>
      </c>
      <c r="K95" s="17">
        <f>INDEX(DAI!$G$5:$G$379,MATCH(Analysis!$C95,DAI!$C$5:$C$379,0))</f>
        <v>0.99686900000000001</v>
      </c>
      <c r="L95" s="17">
        <f>INDEX(DAI!$I$5:$I$379,MATCH(Analysis!$C95,DAI!$C$5:$C$379,0))</f>
        <v>58672238</v>
      </c>
      <c r="M95" s="41">
        <f>INDEX(DAI!$N$5:$N$388,MATCH(Analysis!C95,DAI!$C$5:$C$388,0))</f>
        <v>817576</v>
      </c>
      <c r="N95" s="39">
        <f t="shared" si="8"/>
        <v>2409</v>
      </c>
      <c r="O95" s="24">
        <f t="shared" si="9"/>
        <v>2.9552226721641086E-3</v>
      </c>
      <c r="P95" s="24">
        <f>M95/D95</f>
        <v>7.9817000729610066E-3</v>
      </c>
    </row>
    <row r="96" spans="3:16" x14ac:dyDescent="0.2">
      <c r="C96" s="6">
        <v>43379</v>
      </c>
      <c r="D96" s="15">
        <f>INDEX(Ether!$K$5:$K$397,MATCH(Analysis!$C96,Ether!$C$5:$C4497,0))</f>
        <v>102411234.40387349</v>
      </c>
      <c r="E96" s="15">
        <f t="shared" si="5"/>
        <v>20045.471536055207</v>
      </c>
      <c r="F96" s="14">
        <f t="shared" si="6"/>
        <v>1.9577340340585104E-4</v>
      </c>
      <c r="G96" s="11">
        <f>INDEX(Ether!$G$5:$G$397,MATCH(Analysis!$C96,Ether!$C$5:$C4497,0))</f>
        <v>225.12</v>
      </c>
      <c r="H96" s="32">
        <f t="shared" si="7"/>
        <v>-1.089630931458695E-2</v>
      </c>
      <c r="I96" s="12">
        <f>INDEX(Ether!$I$5:$I$397,MATCH(Analysis!$C96,Ether!$C$5:$C4497,0))</f>
        <v>23054817089</v>
      </c>
      <c r="J96" s="15">
        <f>INDEX(DAI!$K$5:$K$379,MATCH(Analysis!$C96,DAI!$C$5:$C$379,0),0)</f>
        <v>58491931.900809869</v>
      </c>
      <c r="K96" s="17">
        <f>INDEX(DAI!$G$5:$G$379,MATCH(Analysis!$C96,DAI!$C$5:$C$379,0))</f>
        <v>0.99707500000000004</v>
      </c>
      <c r="L96" s="17">
        <f>INDEX(DAI!$I$5:$I$379,MATCH(Analysis!$C96,DAI!$C$5:$C$379,0))</f>
        <v>58320843</v>
      </c>
      <c r="M96" s="41">
        <f>INDEX(DAI!$N$5:$N$388,MATCH(Analysis!C96,DAI!$C$5:$C$388,0))</f>
        <v>815167</v>
      </c>
      <c r="N96" s="39">
        <f t="shared" si="8"/>
        <v>1213</v>
      </c>
      <c r="O96" s="24">
        <f t="shared" si="9"/>
        <v>1.4902562061246704E-3</v>
      </c>
      <c r="P96" s="24">
        <f>M96/D96</f>
        <v>7.959741963320853E-3</v>
      </c>
    </row>
    <row r="97" spans="3:16" x14ac:dyDescent="0.2">
      <c r="C97" s="6">
        <v>43378</v>
      </c>
      <c r="D97" s="15">
        <f>INDEX(Ether!$K$5:$K$397,MATCH(Analysis!$C97,Ether!$C$5:$C4498,0))</f>
        <v>102391188.93233743</v>
      </c>
      <c r="E97" s="15">
        <f t="shared" si="5"/>
        <v>21551.370461806655</v>
      </c>
      <c r="F97" s="14">
        <f t="shared" si="6"/>
        <v>2.1052502455896931E-4</v>
      </c>
      <c r="G97" s="11">
        <f>INDEX(Ether!$G$5:$G$397,MATCH(Analysis!$C97,Ether!$C$5:$C4498,0))</f>
        <v>227.6</v>
      </c>
      <c r="H97" s="32">
        <f t="shared" si="7"/>
        <v>2.4210242102421006E-2</v>
      </c>
      <c r="I97" s="12">
        <f>INDEX(Ether!$I$5:$I$397,MATCH(Analysis!$C97,Ether!$C$5:$C4498,0))</f>
        <v>23304234601</v>
      </c>
      <c r="J97" s="15">
        <f>INDEX(DAI!$K$5:$K$379,MATCH(Analysis!$C97,DAI!$C$5:$C$379,0),0)</f>
        <v>58229802</v>
      </c>
      <c r="K97" s="17">
        <f>INDEX(DAI!$G$5:$G$379,MATCH(Analysis!$C97,DAI!$C$5:$C$379,0))</f>
        <v>1</v>
      </c>
      <c r="L97" s="17">
        <f>INDEX(DAI!$I$5:$I$379,MATCH(Analysis!$C97,DAI!$C$5:$C$379,0))</f>
        <v>58229802</v>
      </c>
      <c r="M97" s="41">
        <f>INDEX(DAI!$N$5:$N$388,MATCH(Analysis!C97,DAI!$C$5:$C$388,0))</f>
        <v>813954</v>
      </c>
      <c r="N97" s="39">
        <f t="shared" si="8"/>
        <v>4451</v>
      </c>
      <c r="O97" s="24">
        <f t="shared" si="9"/>
        <v>5.4984354597821129E-3</v>
      </c>
      <c r="P97" s="24">
        <f>M97/D97</f>
        <v>7.949453546612105E-3</v>
      </c>
    </row>
    <row r="98" spans="3:16" x14ac:dyDescent="0.2">
      <c r="C98" s="6">
        <v>43377</v>
      </c>
      <c r="D98" s="15">
        <f>INDEX(Ether!$K$5:$K$397,MATCH(Analysis!$C98,Ether!$C$5:$C4499,0))</f>
        <v>102369637.56187563</v>
      </c>
      <c r="E98" s="15">
        <f t="shared" si="5"/>
        <v>19920.631402596831</v>
      </c>
      <c r="F98" s="14">
        <f t="shared" si="6"/>
        <v>1.9463298971436407E-4</v>
      </c>
      <c r="G98" s="11">
        <f>INDEX(Ether!$G$5:$G$397,MATCH(Analysis!$C98,Ether!$C$5:$C4499,0))</f>
        <v>222.22</v>
      </c>
      <c r="H98" s="32">
        <f t="shared" si="7"/>
        <v>7.8461608236200728E-3</v>
      </c>
      <c r="I98" s="12">
        <f>INDEX(Ether!$I$5:$I$397,MATCH(Analysis!$C98,Ether!$C$5:$C4499,0))</f>
        <v>22748580859</v>
      </c>
      <c r="J98" s="15">
        <f>INDEX(DAI!$K$5:$K$379,MATCH(Analysis!$C98,DAI!$C$5:$C$379,0),0)</f>
        <v>57512624.436292827</v>
      </c>
      <c r="K98" s="17">
        <f>INDEX(DAI!$G$5:$G$379,MATCH(Analysis!$C98,DAI!$C$5:$C$379,0))</f>
        <v>0.99830200000000002</v>
      </c>
      <c r="L98" s="17">
        <f>INDEX(DAI!$I$5:$I$379,MATCH(Analysis!$C98,DAI!$C$5:$C$379,0))</f>
        <v>57414968</v>
      </c>
      <c r="M98" s="41">
        <f>INDEX(DAI!$N$5:$N$388,MATCH(Analysis!C98,DAI!$C$5:$C$388,0))</f>
        <v>809503</v>
      </c>
      <c r="N98" s="39">
        <f t="shared" si="8"/>
        <v>3793</v>
      </c>
      <c r="O98" s="24">
        <f t="shared" si="9"/>
        <v>4.7076491541621678E-3</v>
      </c>
      <c r="P98" s="24">
        <f>M98/D98</f>
        <v>7.9076474165565881E-3</v>
      </c>
    </row>
    <row r="99" spans="3:16" x14ac:dyDescent="0.2">
      <c r="C99" s="6">
        <v>43376</v>
      </c>
      <c r="D99" s="15">
        <f>INDEX(Ether!$K$5:$K$397,MATCH(Analysis!$C99,Ether!$C$5:$C4500,0))</f>
        <v>102349716.93047303</v>
      </c>
      <c r="E99" s="15">
        <f t="shared" si="5"/>
        <v>19390.87184111774</v>
      </c>
      <c r="F99" s="14">
        <f t="shared" si="6"/>
        <v>1.8949291561924083E-4</v>
      </c>
      <c r="G99" s="11">
        <f>INDEX(Ether!$G$5:$G$397,MATCH(Analysis!$C99,Ether!$C$5:$C4500,0))</f>
        <v>220.49</v>
      </c>
      <c r="H99" s="32">
        <f t="shared" si="7"/>
        <v>-2.9448014790034324E-2</v>
      </c>
      <c r="I99" s="12">
        <f>INDEX(Ether!$I$5:$I$397,MATCH(Analysis!$C99,Ether!$C$5:$C4500,0))</f>
        <v>22567089086</v>
      </c>
      <c r="J99" s="15">
        <f>INDEX(DAI!$K$5:$K$379,MATCH(Analysis!$C99,DAI!$C$5:$C$379,0),0)</f>
        <v>56917109.975244157</v>
      </c>
      <c r="K99" s="17">
        <f>INDEX(DAI!$G$5:$G$379,MATCH(Analysis!$C99,DAI!$C$5:$C$379,0))</f>
        <v>0.998552</v>
      </c>
      <c r="L99" s="17">
        <f>INDEX(DAI!$I$5:$I$379,MATCH(Analysis!$C99,DAI!$C$5:$C$379,0))</f>
        <v>56834694</v>
      </c>
      <c r="M99" s="41">
        <f>INDEX(DAI!$N$5:$N$388,MATCH(Analysis!C99,DAI!$C$5:$C$388,0))</f>
        <v>805710</v>
      </c>
      <c r="N99" s="39">
        <f t="shared" si="8"/>
        <v>3354</v>
      </c>
      <c r="O99" s="24">
        <f t="shared" si="9"/>
        <v>4.1801893423866711E-3</v>
      </c>
      <c r="P99" s="24">
        <f>M99/D99</f>
        <v>7.8721272922261734E-3</v>
      </c>
    </row>
    <row r="100" spans="3:16" x14ac:dyDescent="0.2">
      <c r="C100" s="6">
        <v>43375</v>
      </c>
      <c r="D100" s="15">
        <f>INDEX(Ether!$K$5:$K$397,MATCH(Analysis!$C100,Ether!$C$5:$C4501,0))</f>
        <v>102330326.05863191</v>
      </c>
      <c r="E100" s="15">
        <f t="shared" si="5"/>
        <v>21845.675566524267</v>
      </c>
      <c r="F100" s="14">
        <f t="shared" si="6"/>
        <v>2.1352751487197609E-4</v>
      </c>
      <c r="G100" s="11">
        <f>INDEX(Ether!$G$5:$G$397,MATCH(Analysis!$C100,Ether!$C$5:$C4501,0))</f>
        <v>227.18</v>
      </c>
      <c r="H100" s="32">
        <f t="shared" si="7"/>
        <v>-1.5556614811283976E-2</v>
      </c>
      <c r="I100" s="12">
        <f>INDEX(Ether!$I$5:$I$397,MATCH(Analysis!$C100,Ether!$C$5:$C4501,0))</f>
        <v>23247403474</v>
      </c>
      <c r="J100" s="15">
        <f>INDEX(DAI!$K$5:$K$379,MATCH(Analysis!$C100,DAI!$C$5:$C$379,0),0)</f>
        <v>56409667.840134606</v>
      </c>
      <c r="K100" s="17">
        <f>INDEX(DAI!$G$5:$G$379,MATCH(Analysis!$C100,DAI!$C$5:$C$379,0))</f>
        <v>0.99846500000000005</v>
      </c>
      <c r="L100" s="17">
        <f>INDEX(DAI!$I$5:$I$379,MATCH(Analysis!$C100,DAI!$C$5:$C$379,0))</f>
        <v>56323079</v>
      </c>
      <c r="M100" s="41">
        <f>INDEX(DAI!$N$5:$N$388,MATCH(Analysis!C100,DAI!$C$5:$C$388,0))</f>
        <v>802356</v>
      </c>
      <c r="N100" s="39">
        <f t="shared" si="8"/>
        <v>762</v>
      </c>
      <c r="O100" s="24">
        <f t="shared" si="9"/>
        <v>9.506059177089649E-4</v>
      </c>
      <c r="P100" s="24">
        <f>M100/D100</f>
        <v>7.8408427970832074E-3</v>
      </c>
    </row>
    <row r="101" spans="3:16" x14ac:dyDescent="0.2">
      <c r="C101" s="6">
        <v>43374</v>
      </c>
      <c r="D101" s="15">
        <f>INDEX(Ether!$K$5:$K$397,MATCH(Analysis!$C101,Ether!$C$5:$C4502,0))</f>
        <v>102308480.38306539</v>
      </c>
      <c r="E101" s="15">
        <f t="shared" si="5"/>
        <v>20288.405397355556</v>
      </c>
      <c r="F101" s="14">
        <f t="shared" si="6"/>
        <v>1.9834552752467268E-4</v>
      </c>
      <c r="G101" s="11">
        <f>INDEX(Ether!$G$5:$G$397,MATCH(Analysis!$C101,Ether!$C$5:$C4502,0))</f>
        <v>230.77</v>
      </c>
      <c r="H101" s="32">
        <f t="shared" si="7"/>
        <v>-8.9327893493664767E-3</v>
      </c>
      <c r="I101" s="12">
        <f>INDEX(Ether!$I$5:$I$397,MATCH(Analysis!$C101,Ether!$C$5:$C4502,0))</f>
        <v>23609728018</v>
      </c>
      <c r="J101" s="15">
        <f>INDEX(DAI!$K$5:$K$379,MATCH(Analysis!$C101,DAI!$C$5:$C$379,0),0)</f>
        <v>56109523.07909783</v>
      </c>
      <c r="K101" s="17">
        <f>INDEX(DAI!$G$5:$G$379,MATCH(Analysis!$C101,DAI!$C$5:$C$379,0))</f>
        <v>0.99746100000000004</v>
      </c>
      <c r="L101" s="17">
        <f>INDEX(DAI!$I$5:$I$379,MATCH(Analysis!$C101,DAI!$C$5:$C$379,0))</f>
        <v>55967061</v>
      </c>
      <c r="M101" s="41">
        <f>INDEX(DAI!$N$5:$N$388,MATCH(Analysis!C101,DAI!$C$5:$C$388,0))</f>
        <v>801594</v>
      </c>
      <c r="N101" s="39">
        <f t="shared" si="8"/>
        <v>257</v>
      </c>
      <c r="O101" s="24">
        <f t="shared" si="9"/>
        <v>3.2071400671627542E-4</v>
      </c>
      <c r="P101" s="24">
        <f>M101/D101</f>
        <v>7.8350689698317901E-3</v>
      </c>
    </row>
    <row r="102" spans="3:16" x14ac:dyDescent="0.2">
      <c r="C102" s="6">
        <v>43373</v>
      </c>
      <c r="D102" s="15">
        <f>INDEX(Ether!$K$5:$K$397,MATCH(Analysis!$C102,Ether!$C$5:$C4503,0))</f>
        <v>102288191.97766803</v>
      </c>
      <c r="E102" s="15">
        <f t="shared" si="5"/>
        <v>21813.562886461616</v>
      </c>
      <c r="F102" s="14">
        <f t="shared" si="6"/>
        <v>2.1330141171116985E-4</v>
      </c>
      <c r="G102" s="11">
        <f>INDEX(Ether!$G$5:$G$397,MATCH(Analysis!$C102,Ether!$C$5:$C4503,0))</f>
        <v>232.85</v>
      </c>
      <c r="H102" s="32">
        <f t="shared" si="7"/>
        <v>5.2236228630634087E-3</v>
      </c>
      <c r="I102" s="12">
        <f>INDEX(Ether!$I$5:$I$397,MATCH(Analysis!$C102,Ether!$C$5:$C4503,0))</f>
        <v>23817805502</v>
      </c>
      <c r="J102" s="15">
        <f>INDEX(DAI!$K$5:$K$379,MATCH(Analysis!$C102,DAI!$C$5:$C$379,0),0)</f>
        <v>55859668.58017987</v>
      </c>
      <c r="K102" s="17">
        <f>INDEX(DAI!$G$5:$G$379,MATCH(Analysis!$C102,DAI!$C$5:$C$379,0))</f>
        <v>0.99903500000000001</v>
      </c>
      <c r="L102" s="17">
        <f>INDEX(DAI!$I$5:$I$379,MATCH(Analysis!$C102,DAI!$C$5:$C$379,0))</f>
        <v>55805764</v>
      </c>
      <c r="M102" s="41">
        <f>INDEX(DAI!$N$5:$N$388,MATCH(Analysis!C102,DAI!$C$5:$C$388,0))</f>
        <v>801337</v>
      </c>
      <c r="N102" s="39">
        <f t="shared" si="8"/>
        <v>-963</v>
      </c>
      <c r="O102" s="24">
        <f t="shared" si="9"/>
        <v>-1.2002991399725788E-3</v>
      </c>
      <c r="P102" s="24">
        <f>M102/D102</f>
        <v>7.8341105117485221E-3</v>
      </c>
    </row>
    <row r="103" spans="3:16" x14ac:dyDescent="0.2">
      <c r="C103" s="6">
        <v>43372</v>
      </c>
      <c r="D103" s="15">
        <f>INDEX(Ether!$K$5:$K$397,MATCH(Analysis!$C103,Ether!$C$5:$C4504,0))</f>
        <v>102266378.41478157</v>
      </c>
      <c r="E103" s="15">
        <f t="shared" si="5"/>
        <v>17126.760105311871</v>
      </c>
      <c r="F103" s="14">
        <f t="shared" si="6"/>
        <v>1.6750010223207923E-4</v>
      </c>
      <c r="G103" s="11">
        <f>INDEX(Ether!$G$5:$G$397,MATCH(Analysis!$C103,Ether!$C$5:$C4504,0))</f>
        <v>231.64</v>
      </c>
      <c r="H103" s="32">
        <f t="shared" si="7"/>
        <v>4.1546762589927969E-2</v>
      </c>
      <c r="I103" s="12">
        <f>INDEX(Ether!$I$5:$I$397,MATCH(Analysis!$C103,Ether!$C$5:$C4504,0))</f>
        <v>23688983896</v>
      </c>
      <c r="J103" s="15">
        <f>INDEX(DAI!$K$5:$K$379,MATCH(Analysis!$C103,DAI!$C$5:$C$379,0),0)</f>
        <v>55695651</v>
      </c>
      <c r="K103" s="17">
        <f>INDEX(DAI!$G$5:$G$379,MATCH(Analysis!$C103,DAI!$C$5:$C$379,0))</f>
        <v>1</v>
      </c>
      <c r="L103" s="17">
        <f>INDEX(DAI!$I$5:$I$379,MATCH(Analysis!$C103,DAI!$C$5:$C$379,0))</f>
        <v>55695651</v>
      </c>
      <c r="M103" s="41">
        <f>INDEX(DAI!$N$5:$N$388,MATCH(Analysis!C103,DAI!$C$5:$C$388,0))</f>
        <v>802300</v>
      </c>
      <c r="N103" s="39">
        <f t="shared" si="8"/>
        <v>214</v>
      </c>
      <c r="O103" s="24">
        <f t="shared" si="9"/>
        <v>2.6680430776749626E-4</v>
      </c>
      <c r="P103" s="24">
        <f>M103/D103</f>
        <v>7.8451981231402994E-3</v>
      </c>
    </row>
    <row r="104" spans="3:16" x14ac:dyDescent="0.2">
      <c r="C104" s="6">
        <v>43371</v>
      </c>
      <c r="D104" s="15">
        <f>INDEX(Ether!$K$5:$K$397,MATCH(Analysis!$C104,Ether!$C$5:$C4505,0))</f>
        <v>102249251.65467626</v>
      </c>
      <c r="E104" s="15">
        <f t="shared" si="5"/>
        <v>19549.090012595057</v>
      </c>
      <c r="F104" s="14">
        <f t="shared" si="6"/>
        <v>1.9122710447318003E-4</v>
      </c>
      <c r="G104" s="11">
        <f>INDEX(Ether!$G$5:$G$397,MATCH(Analysis!$C104,Ether!$C$5:$C4505,0))</f>
        <v>222.4</v>
      </c>
      <c r="H104" s="32">
        <f t="shared" si="7"/>
        <v>-2.6653245218609144E-2</v>
      </c>
      <c r="I104" s="12">
        <f>INDEX(Ether!$I$5:$I$397,MATCH(Analysis!$C104,Ether!$C$5:$C4505,0))</f>
        <v>22740233568</v>
      </c>
      <c r="J104" s="15">
        <f>INDEX(DAI!$K$5:$K$379,MATCH(Analysis!$C104,DAI!$C$5:$C$379,0),0)</f>
        <v>55696983</v>
      </c>
      <c r="K104" s="17">
        <f>INDEX(DAI!$G$5:$G$379,MATCH(Analysis!$C104,DAI!$C$5:$C$379,0))</f>
        <v>1</v>
      </c>
      <c r="L104" s="17">
        <f>INDEX(DAI!$I$5:$I$379,MATCH(Analysis!$C104,DAI!$C$5:$C$379,0))</f>
        <v>55696983</v>
      </c>
      <c r="M104" s="41">
        <f>INDEX(DAI!$N$5:$N$388,MATCH(Analysis!C104,DAI!$C$5:$C$388,0))</f>
        <v>802086</v>
      </c>
      <c r="N104" s="39">
        <f t="shared" si="8"/>
        <v>395</v>
      </c>
      <c r="O104" s="24">
        <f t="shared" si="9"/>
        <v>4.9270853732922041E-4</v>
      </c>
      <c r="P104" s="24">
        <f>M104/D104</f>
        <v>7.8444192697748466E-3</v>
      </c>
    </row>
    <row r="105" spans="3:16" x14ac:dyDescent="0.2">
      <c r="C105" s="6">
        <v>43370</v>
      </c>
      <c r="D105" s="15">
        <f>INDEX(Ether!$K$5:$K$397,MATCH(Analysis!$C105,Ether!$C$5:$C4506,0))</f>
        <v>102229702.56466366</v>
      </c>
      <c r="E105" s="15">
        <f t="shared" si="5"/>
        <v>23706.257042631507</v>
      </c>
      <c r="F105" s="14">
        <f t="shared" si="6"/>
        <v>2.3194585346323599E-4</v>
      </c>
      <c r="G105" s="11">
        <f>INDEX(Ether!$G$5:$G$397,MATCH(Analysis!$C105,Ether!$C$5:$C4506,0))</f>
        <v>228.49</v>
      </c>
      <c r="H105" s="32">
        <f t="shared" si="7"/>
        <v>5.8559184618948414E-2</v>
      </c>
      <c r="I105" s="12">
        <f>INDEX(Ether!$I$5:$I$397,MATCH(Analysis!$C105,Ether!$C$5:$C4506,0))</f>
        <v>23358464739</v>
      </c>
      <c r="J105" s="15">
        <f>INDEX(DAI!$K$5:$K$379,MATCH(Analysis!$C105,DAI!$C$5:$C$379,0),0)</f>
        <v>55632431.20824369</v>
      </c>
      <c r="K105" s="17">
        <f>INDEX(DAI!$G$5:$G$379,MATCH(Analysis!$C105,DAI!$C$5:$C$379,0))</f>
        <v>0.99790299999999998</v>
      </c>
      <c r="L105" s="17">
        <f>INDEX(DAI!$I$5:$I$379,MATCH(Analysis!$C105,DAI!$C$5:$C$379,0))</f>
        <v>55515770</v>
      </c>
      <c r="M105" s="41">
        <f>INDEX(DAI!$N$5:$N$388,MATCH(Analysis!C105,DAI!$C$5:$C$388,0))</f>
        <v>801691</v>
      </c>
      <c r="N105" s="39">
        <f t="shared" si="8"/>
        <v>344</v>
      </c>
      <c r="O105" s="24">
        <f t="shared" si="9"/>
        <v>4.292772045069115E-4</v>
      </c>
      <c r="P105" s="24">
        <f>M105/D105</f>
        <v>7.8420554876690949E-3</v>
      </c>
    </row>
    <row r="106" spans="3:16" x14ac:dyDescent="0.2">
      <c r="C106" s="6">
        <v>43369</v>
      </c>
      <c r="D106" s="15">
        <f>INDEX(Ether!$K$5:$K$397,MATCH(Analysis!$C106,Ether!$C$5:$C4507,0))</f>
        <v>102205996.30762103</v>
      </c>
      <c r="E106" s="15">
        <f t="shared" si="5"/>
        <v>21528.855330511928</v>
      </c>
      <c r="F106" s="14">
        <f t="shared" si="6"/>
        <v>2.106861822278778E-4</v>
      </c>
      <c r="G106" s="11">
        <f>INDEX(Ether!$G$5:$G$397,MATCH(Analysis!$C106,Ether!$C$5:$C4507,0))</f>
        <v>215.85</v>
      </c>
      <c r="H106" s="32">
        <f t="shared" si="7"/>
        <v>-1.2173355910484631E-2</v>
      </c>
      <c r="I106" s="12">
        <f>INDEX(Ether!$I$5:$I$397,MATCH(Analysis!$C106,Ether!$C$5:$C4507,0))</f>
        <v>22061164303</v>
      </c>
      <c r="J106" s="15">
        <f>INDEX(DAI!$K$5:$K$379,MATCH(Analysis!$C106,DAI!$C$5:$C$379,0),0)</f>
        <v>55491512</v>
      </c>
      <c r="K106" s="17">
        <f>INDEX(DAI!$G$5:$G$379,MATCH(Analysis!$C106,DAI!$C$5:$C$379,0))</f>
        <v>1</v>
      </c>
      <c r="L106" s="17">
        <f>INDEX(DAI!$I$5:$I$379,MATCH(Analysis!$C106,DAI!$C$5:$C$379,0))</f>
        <v>55491512</v>
      </c>
      <c r="M106" s="41">
        <f>INDEX(DAI!$N$5:$N$388,MATCH(Analysis!C106,DAI!$C$5:$C$388,0))</f>
        <v>801347</v>
      </c>
      <c r="N106" s="39">
        <f t="shared" si="8"/>
        <v>6114</v>
      </c>
      <c r="O106" s="24">
        <f t="shared" si="9"/>
        <v>7.6883127335007472E-3</v>
      </c>
      <c r="P106" s="24">
        <f>M106/D106</f>
        <v>7.8405086682790566E-3</v>
      </c>
    </row>
    <row r="107" spans="3:16" x14ac:dyDescent="0.2">
      <c r="C107" s="6">
        <v>43368</v>
      </c>
      <c r="D107" s="15">
        <f>INDEX(Ether!$K$5:$K$397,MATCH(Analysis!$C107,Ether!$C$5:$C4508,0))</f>
        <v>102184467.45229052</v>
      </c>
      <c r="E107" s="15">
        <f t="shared" si="5"/>
        <v>18094.545369684696</v>
      </c>
      <c r="F107" s="14">
        <f t="shared" si="6"/>
        <v>1.7710862052595152E-4</v>
      </c>
      <c r="G107" s="11">
        <f>INDEX(Ether!$G$5:$G$397,MATCH(Analysis!$C107,Ether!$C$5:$C4508,0))</f>
        <v>218.51</v>
      </c>
      <c r="H107" s="32">
        <f t="shared" si="7"/>
        <v>-4.4681502207843303E-2</v>
      </c>
      <c r="I107" s="12">
        <f>INDEX(Ether!$I$5:$I$397,MATCH(Analysis!$C107,Ether!$C$5:$C4508,0))</f>
        <v>22328327983</v>
      </c>
      <c r="J107" s="15">
        <f>INDEX(DAI!$K$5:$K$379,MATCH(Analysis!$C107,DAI!$C$5:$C$379,0),0)</f>
        <v>55362676</v>
      </c>
      <c r="K107" s="17">
        <f>INDEX(DAI!$G$5:$G$379,MATCH(Analysis!$C107,DAI!$C$5:$C$379,0))</f>
        <v>1</v>
      </c>
      <c r="L107" s="17">
        <f>INDEX(DAI!$I$5:$I$379,MATCH(Analysis!$C107,DAI!$C$5:$C$379,0))</f>
        <v>55362676</v>
      </c>
      <c r="M107" s="41">
        <f>INDEX(DAI!$N$5:$N$388,MATCH(Analysis!C107,DAI!$C$5:$C$388,0))</f>
        <v>795233</v>
      </c>
      <c r="N107" s="39">
        <f t="shared" si="8"/>
        <v>18171</v>
      </c>
      <c r="O107" s="24">
        <f t="shared" si="9"/>
        <v>2.3384234462629751E-2</v>
      </c>
      <c r="P107" s="24">
        <f>M107/D107</f>
        <v>7.7823275868349638E-3</v>
      </c>
    </row>
    <row r="108" spans="3:16" x14ac:dyDescent="0.2">
      <c r="C108" s="6">
        <v>43367</v>
      </c>
      <c r="D108" s="15">
        <f>INDEX(Ether!$K$5:$K$397,MATCH(Analysis!$C108,Ether!$C$5:$C4509,0))</f>
        <v>102166372.90692084</v>
      </c>
      <c r="E108" s="15">
        <f t="shared" si="5"/>
        <v>20342.25165951252</v>
      </c>
      <c r="F108" s="14">
        <f t="shared" si="6"/>
        <v>1.9914872393002512E-4</v>
      </c>
      <c r="G108" s="11">
        <f>INDEX(Ether!$G$5:$G$397,MATCH(Analysis!$C108,Ether!$C$5:$C4509,0))</f>
        <v>228.73</v>
      </c>
      <c r="H108" s="32">
        <f t="shared" si="7"/>
        <v>-6.3848074325707119E-2</v>
      </c>
      <c r="I108" s="12">
        <f>INDEX(Ether!$I$5:$I$397,MATCH(Analysis!$C108,Ether!$C$5:$C4509,0))</f>
        <v>23368514475</v>
      </c>
      <c r="J108" s="15">
        <f>INDEX(DAI!$K$5:$K$379,MATCH(Analysis!$C108,DAI!$C$5:$C$379,0),0)</f>
        <v>55160426</v>
      </c>
      <c r="K108" s="17">
        <f>INDEX(DAI!$G$5:$G$379,MATCH(Analysis!$C108,DAI!$C$5:$C$379,0))</f>
        <v>1</v>
      </c>
      <c r="L108" s="17">
        <f>INDEX(DAI!$I$5:$I$379,MATCH(Analysis!$C108,DAI!$C$5:$C$379,0))</f>
        <v>55160426</v>
      </c>
      <c r="M108" s="41">
        <f>INDEX(DAI!$N$5:$N$388,MATCH(Analysis!C108,DAI!$C$5:$C$388,0))</f>
        <v>777062</v>
      </c>
      <c r="N108" s="39">
        <f t="shared" si="8"/>
        <v>801</v>
      </c>
      <c r="O108" s="24">
        <f t="shared" si="9"/>
        <v>1.0318694356666121E-3</v>
      </c>
      <c r="P108" s="24">
        <f>M108/D108</f>
        <v>7.605848949026957E-3</v>
      </c>
    </row>
    <row r="109" spans="3:16" x14ac:dyDescent="0.2">
      <c r="C109" s="6">
        <v>43366</v>
      </c>
      <c r="D109" s="15">
        <f>INDEX(Ether!$K$5:$K$397,MATCH(Analysis!$C109,Ether!$C$5:$C4510,0))</f>
        <v>102146030.65526132</v>
      </c>
      <c r="E109" s="15">
        <f t="shared" si="5"/>
        <v>20324.81277962029</v>
      </c>
      <c r="F109" s="14">
        <f t="shared" si="6"/>
        <v>1.9901759906530491E-4</v>
      </c>
      <c r="G109" s="11">
        <f>INDEX(Ether!$G$5:$G$397,MATCH(Analysis!$C109,Ether!$C$5:$C4510,0))</f>
        <v>244.33</v>
      </c>
      <c r="H109" s="32">
        <f t="shared" si="7"/>
        <v>1.6009647371922918E-2</v>
      </c>
      <c r="I109" s="12">
        <f>INDEX(Ether!$I$5:$I$397,MATCH(Analysis!$C109,Ether!$C$5:$C4510,0))</f>
        <v>24957339670</v>
      </c>
      <c r="J109" s="15">
        <f>INDEX(DAI!$K$5:$K$379,MATCH(Analysis!$C109,DAI!$C$5:$C$379,0),0)</f>
        <v>54127582.253455296</v>
      </c>
      <c r="K109" s="17">
        <f>INDEX(DAI!$G$5:$G$379,MATCH(Analysis!$C109,DAI!$C$5:$C$379,0))</f>
        <v>0.99694899999999997</v>
      </c>
      <c r="L109" s="17">
        <f>INDEX(DAI!$I$5:$I$379,MATCH(Analysis!$C109,DAI!$C$5:$C$379,0))</f>
        <v>53962439</v>
      </c>
      <c r="M109" s="41">
        <f>INDEX(DAI!$N$5:$N$388,MATCH(Analysis!C109,DAI!$C$5:$C$388,0))</f>
        <v>776261</v>
      </c>
      <c r="N109" s="39">
        <f t="shared" si="8"/>
        <v>1204</v>
      </c>
      <c r="O109" s="24">
        <f t="shared" si="9"/>
        <v>1.5534341345217191E-3</v>
      </c>
      <c r="P109" s="24">
        <f>M109/D109</f>
        <v>7.5995219297345885E-3</v>
      </c>
    </row>
    <row r="110" spans="3:16" x14ac:dyDescent="0.2">
      <c r="C110" s="6">
        <v>43365</v>
      </c>
      <c r="D110" s="15">
        <f>INDEX(Ether!$K$5:$K$397,MATCH(Analysis!$C110,Ether!$C$5:$C4511,0))</f>
        <v>102125705.8424817</v>
      </c>
      <c r="E110" s="15">
        <f t="shared" si="5"/>
        <v>18633.123688623309</v>
      </c>
      <c r="F110" s="14">
        <f t="shared" si="6"/>
        <v>1.8248612160236608E-4</v>
      </c>
      <c r="G110" s="11">
        <f>INDEX(Ether!$G$5:$G$397,MATCH(Analysis!$C110,Ether!$C$5:$C4511,0))</f>
        <v>240.48</v>
      </c>
      <c r="H110" s="32">
        <f t="shared" si="7"/>
        <v>-2.4738421607591949E-2</v>
      </c>
      <c r="I110" s="12">
        <f>INDEX(Ether!$I$5:$I$397,MATCH(Analysis!$C110,Ether!$C$5:$C4511,0))</f>
        <v>24559189741</v>
      </c>
      <c r="J110" s="15">
        <f>INDEX(DAI!$K$5:$K$379,MATCH(Analysis!$C110,DAI!$C$5:$C$379,0),0)</f>
        <v>53965803.261352845</v>
      </c>
      <c r="K110" s="17">
        <f>INDEX(DAI!$G$5:$G$379,MATCH(Analysis!$C110,DAI!$C$5:$C$379,0))</f>
        <v>0.99860400000000005</v>
      </c>
      <c r="L110" s="17">
        <f>INDEX(DAI!$I$5:$I$379,MATCH(Analysis!$C110,DAI!$C$5:$C$379,0))</f>
        <v>53890467</v>
      </c>
      <c r="M110" s="41">
        <f>INDEX(DAI!$N$5:$N$388,MATCH(Analysis!C110,DAI!$C$5:$C$388,0))</f>
        <v>775057</v>
      </c>
      <c r="N110" s="39">
        <f t="shared" si="8"/>
        <v>309</v>
      </c>
      <c r="O110" s="24">
        <f t="shared" si="9"/>
        <v>3.9883936454176066E-4</v>
      </c>
      <c r="P110" s="24">
        <f>M110/D110</f>
        <v>7.5892449761419028E-3</v>
      </c>
    </row>
    <row r="111" spans="3:16" x14ac:dyDescent="0.2">
      <c r="C111" s="6">
        <v>43364</v>
      </c>
      <c r="D111" s="15">
        <f>INDEX(Ether!$K$5:$K$397,MATCH(Analysis!$C111,Ether!$C$5:$C4512,0))</f>
        <v>102107072.71879308</v>
      </c>
      <c r="E111" s="15">
        <f t="shared" si="5"/>
        <v>21936.212270081043</v>
      </c>
      <c r="F111" s="14">
        <f t="shared" si="6"/>
        <v>2.1488154907526005E-4</v>
      </c>
      <c r="G111" s="11">
        <f>INDEX(Ether!$G$5:$G$397,MATCH(Analysis!$C111,Ether!$C$5:$C4512,0))</f>
        <v>246.58</v>
      </c>
      <c r="H111" s="32">
        <f t="shared" si="7"/>
        <v>9.7911750300547704E-2</v>
      </c>
      <c r="I111" s="12">
        <f>INDEX(Ether!$I$5:$I$397,MATCH(Analysis!$C111,Ether!$C$5:$C4512,0))</f>
        <v>25177561991</v>
      </c>
      <c r="J111" s="15">
        <f>INDEX(DAI!$K$5:$K$379,MATCH(Analysis!$C111,DAI!$C$5:$C$379,0),0)</f>
        <v>53405556.669406742</v>
      </c>
      <c r="K111" s="17">
        <f>INDEX(DAI!$G$5:$G$379,MATCH(Analysis!$C111,DAI!$C$5:$C$379,0))</f>
        <v>0.99753999999999998</v>
      </c>
      <c r="L111" s="17">
        <f>INDEX(DAI!$I$5:$I$379,MATCH(Analysis!$C111,DAI!$C$5:$C$379,0))</f>
        <v>53274179</v>
      </c>
      <c r="M111" s="41">
        <f>INDEX(DAI!$N$5:$N$388,MATCH(Analysis!C111,DAI!$C$5:$C$388,0))</f>
        <v>774748</v>
      </c>
      <c r="N111" s="39">
        <f t="shared" si="8"/>
        <v>2841</v>
      </c>
      <c r="O111" s="24">
        <f t="shared" si="9"/>
        <v>3.6804951891872984E-3</v>
      </c>
      <c r="P111" s="24">
        <f>M111/D111</f>
        <v>7.5876036729961563E-3</v>
      </c>
    </row>
    <row r="112" spans="3:16" x14ac:dyDescent="0.2">
      <c r="C112" s="6">
        <v>43363</v>
      </c>
      <c r="D112" s="15">
        <f>INDEX(Ether!$K$5:$K$397,MATCH(Analysis!$C112,Ether!$C$5:$C4513,0))</f>
        <v>102085136.506523</v>
      </c>
      <c r="E112" s="15">
        <f t="shared" si="5"/>
        <v>21397.253296345472</v>
      </c>
      <c r="F112" s="14">
        <f t="shared" si="6"/>
        <v>2.0964598644830678E-4</v>
      </c>
      <c r="G112" s="11">
        <f>INDEX(Ether!$G$5:$G$397,MATCH(Analysis!$C112,Ether!$C$5:$C4513,0))</f>
        <v>224.59</v>
      </c>
      <c r="H112" s="32">
        <f t="shared" si="7"/>
        <v>6.9628994618278831E-2</v>
      </c>
      <c r="I112" s="12">
        <f>INDEX(Ether!$I$5:$I$397,MATCH(Analysis!$C112,Ether!$C$5:$C4513,0))</f>
        <v>22927300808</v>
      </c>
      <c r="J112" s="15">
        <f>INDEX(DAI!$K$5:$K$379,MATCH(Analysis!$C112,DAI!$C$5:$C$379,0),0)</f>
        <v>52954310</v>
      </c>
      <c r="K112" s="17">
        <f>INDEX(DAI!$G$5:$G$379,MATCH(Analysis!$C112,DAI!$C$5:$C$379,0))</f>
        <v>1</v>
      </c>
      <c r="L112" s="17">
        <f>INDEX(DAI!$I$5:$I$379,MATCH(Analysis!$C112,DAI!$C$5:$C$379,0))</f>
        <v>52954310</v>
      </c>
      <c r="M112" s="41">
        <f>INDEX(DAI!$N$5:$N$388,MATCH(Analysis!C112,DAI!$C$5:$C$388,0))</f>
        <v>771907</v>
      </c>
      <c r="N112" s="39">
        <f t="shared" si="8"/>
        <v>352</v>
      </c>
      <c r="O112" s="24">
        <f t="shared" si="9"/>
        <v>4.5622152665720524E-4</v>
      </c>
      <c r="P112" s="24">
        <f>M112/D112</f>
        <v>7.5614043965222793E-3</v>
      </c>
    </row>
    <row r="113" spans="3:16" x14ac:dyDescent="0.2">
      <c r="C113" s="6">
        <v>43362</v>
      </c>
      <c r="D113" s="15">
        <f>INDEX(Ether!$K$5:$K$397,MATCH(Analysis!$C113,Ether!$C$5:$C4514,0))</f>
        <v>102063739.25322665</v>
      </c>
      <c r="E113" s="15">
        <f t="shared" si="5"/>
        <v>22457.659741550684</v>
      </c>
      <c r="F113" s="14">
        <f t="shared" si="6"/>
        <v>2.2008406196835252E-4</v>
      </c>
      <c r="G113" s="11">
        <f>INDEX(Ether!$G$5:$G$397,MATCH(Analysis!$C113,Ether!$C$5:$C4514,0))</f>
        <v>209.97</v>
      </c>
      <c r="H113" s="32">
        <f t="shared" si="7"/>
        <v>-4.7623583198356538E-5</v>
      </c>
      <c r="I113" s="12">
        <f>INDEX(Ether!$I$5:$I$397,MATCH(Analysis!$C113,Ether!$C$5:$C4514,0))</f>
        <v>21430323331</v>
      </c>
      <c r="J113" s="15">
        <f>INDEX(DAI!$K$5:$K$379,MATCH(Analysis!$C113,DAI!$C$5:$C$379,0),0)</f>
        <v>52754860</v>
      </c>
      <c r="K113" s="17">
        <f>INDEX(DAI!$G$5:$G$379,MATCH(Analysis!$C113,DAI!$C$5:$C$379,0))</f>
        <v>1</v>
      </c>
      <c r="L113" s="17">
        <f>INDEX(DAI!$I$5:$I$379,MATCH(Analysis!$C113,DAI!$C$5:$C$379,0))</f>
        <v>52754860</v>
      </c>
      <c r="M113" s="41">
        <f>INDEX(DAI!$N$5:$N$388,MATCH(Analysis!C113,DAI!$C$5:$C$388,0))</f>
        <v>771555</v>
      </c>
      <c r="N113" s="39">
        <f t="shared" si="8"/>
        <v>1408</v>
      </c>
      <c r="O113" s="24">
        <f t="shared" si="9"/>
        <v>1.8282224042942452E-3</v>
      </c>
      <c r="P113" s="24">
        <f>M113/D113</f>
        <v>7.5595407893661705E-3</v>
      </c>
    </row>
    <row r="114" spans="3:16" x14ac:dyDescent="0.2">
      <c r="C114" s="6">
        <v>43361</v>
      </c>
      <c r="D114" s="15">
        <f>INDEX(Ether!$K$5:$K$397,MATCH(Analysis!$C114,Ether!$C$5:$C4515,0))</f>
        <v>102041281.5934851</v>
      </c>
      <c r="E114" s="15">
        <f t="shared" si="5"/>
        <v>20347.163527548313</v>
      </c>
      <c r="F114" s="14">
        <f t="shared" si="6"/>
        <v>1.9944106218236664E-4</v>
      </c>
      <c r="G114" s="11">
        <f>INDEX(Ether!$G$5:$G$397,MATCH(Analysis!$C114,Ether!$C$5:$C4515,0))</f>
        <v>209.98</v>
      </c>
      <c r="H114" s="32">
        <f t="shared" si="7"/>
        <v>6.1148170608449536E-2</v>
      </c>
      <c r="I114" s="12">
        <f>INDEX(Ether!$I$5:$I$397,MATCH(Analysis!$C114,Ether!$C$5:$C4515,0))</f>
        <v>21426628309</v>
      </c>
      <c r="J114" s="15">
        <f>INDEX(DAI!$K$5:$K$379,MATCH(Analysis!$C114,DAI!$C$5:$C$379,0),0)</f>
        <v>52698713</v>
      </c>
      <c r="K114" s="17">
        <f>INDEX(DAI!$G$5:$G$379,MATCH(Analysis!$C114,DAI!$C$5:$C$379,0))</f>
        <v>1</v>
      </c>
      <c r="L114" s="17">
        <f>INDEX(DAI!$I$5:$I$379,MATCH(Analysis!$C114,DAI!$C$5:$C$379,0))</f>
        <v>52698713</v>
      </c>
      <c r="M114" s="41">
        <f>INDEX(DAI!$N$5:$N$388,MATCH(Analysis!C114,DAI!$C$5:$C$388,0))</f>
        <v>770147</v>
      </c>
      <c r="N114" s="39">
        <f t="shared" si="8"/>
        <v>12227</v>
      </c>
      <c r="O114" s="24">
        <f t="shared" si="9"/>
        <v>1.6132309478572936E-2</v>
      </c>
      <c r="P114" s="24">
        <f>M114/D114</f>
        <v>7.5474061867248305E-3</v>
      </c>
    </row>
    <row r="115" spans="3:16" x14ac:dyDescent="0.2">
      <c r="C115" s="6">
        <v>43360</v>
      </c>
      <c r="D115" s="15">
        <f>INDEX(Ether!$K$5:$K$397,MATCH(Analysis!$C115,Ether!$C$5:$C4516,0))</f>
        <v>102020934.42995755</v>
      </c>
      <c r="E115" s="15">
        <f t="shared" si="5"/>
        <v>18356.588713616133</v>
      </c>
      <c r="F115" s="14">
        <f t="shared" si="6"/>
        <v>1.7996200784441146E-4</v>
      </c>
      <c r="G115" s="11">
        <f>INDEX(Ether!$G$5:$G$397,MATCH(Analysis!$C115,Ether!$C$5:$C4516,0))</f>
        <v>197.88</v>
      </c>
      <c r="H115" s="32">
        <f t="shared" si="7"/>
        <v>-0.10295117639058891</v>
      </c>
      <c r="I115" s="12">
        <f>INDEX(Ether!$I$5:$I$397,MATCH(Analysis!$C115,Ether!$C$5:$C4516,0))</f>
        <v>20187902505</v>
      </c>
      <c r="J115" s="15">
        <f>INDEX(DAI!$K$5:$K$379,MATCH(Analysis!$C115,DAI!$C$5:$C$379,0),0)</f>
        <v>52194559</v>
      </c>
      <c r="K115" s="17">
        <f>INDEX(DAI!$G$5:$G$379,MATCH(Analysis!$C115,DAI!$C$5:$C$379,0))</f>
        <v>1</v>
      </c>
      <c r="L115" s="17">
        <f>INDEX(DAI!$I$5:$I$379,MATCH(Analysis!$C115,DAI!$C$5:$C$379,0))</f>
        <v>52194559</v>
      </c>
      <c r="M115" s="41">
        <f>INDEX(DAI!$N$5:$N$388,MATCH(Analysis!C115,DAI!$C$5:$C$388,0))</f>
        <v>757920</v>
      </c>
      <c r="N115" s="39">
        <f t="shared" si="8"/>
        <v>8081</v>
      </c>
      <c r="O115" s="24">
        <f t="shared" si="9"/>
        <v>1.0776980125066848E-2</v>
      </c>
      <c r="P115" s="24">
        <f>M115/D115</f>
        <v>7.4290634979465881E-3</v>
      </c>
    </row>
    <row r="116" spans="3:16" x14ac:dyDescent="0.2">
      <c r="C116" s="6">
        <v>43359</v>
      </c>
      <c r="D116" s="15">
        <f>INDEX(Ether!$K$5:$K$397,MATCH(Analysis!$C116,Ether!$C$5:$C4517,0))</f>
        <v>102002577.84124394</v>
      </c>
      <c r="E116" s="15">
        <f t="shared" si="5"/>
        <v>18235.164057403803</v>
      </c>
      <c r="F116" s="14">
        <f t="shared" si="6"/>
        <v>1.7880356512297189E-4</v>
      </c>
      <c r="G116" s="11">
        <f>INDEX(Ether!$G$5:$G$397,MATCH(Analysis!$C116,Ether!$C$5:$C4517,0))</f>
        <v>220.59</v>
      </c>
      <c r="H116" s="32">
        <f t="shared" si="7"/>
        <v>-1.1117586407853991E-2</v>
      </c>
      <c r="I116" s="12">
        <f>INDEX(Ether!$I$5:$I$397,MATCH(Analysis!$C116,Ether!$C$5:$C4517,0))</f>
        <v>22500748646</v>
      </c>
      <c r="J116" s="15">
        <f>INDEX(DAI!$K$5:$K$379,MATCH(Analysis!$C116,DAI!$C$5:$C$379,0),0)</f>
        <v>52287445</v>
      </c>
      <c r="K116" s="17">
        <f>INDEX(DAI!$G$5:$G$379,MATCH(Analysis!$C116,DAI!$C$5:$C$379,0))</f>
        <v>1</v>
      </c>
      <c r="L116" s="17">
        <f>INDEX(DAI!$I$5:$I$379,MATCH(Analysis!$C116,DAI!$C$5:$C$379,0))</f>
        <v>52287445</v>
      </c>
      <c r="M116" s="41">
        <f>INDEX(DAI!$N$5:$N$388,MATCH(Analysis!C116,DAI!$C$5:$C$388,0))</f>
        <v>749839</v>
      </c>
      <c r="N116" s="39">
        <f t="shared" si="8"/>
        <v>3409</v>
      </c>
      <c r="O116" s="24">
        <f t="shared" si="9"/>
        <v>4.5670725989041165E-3</v>
      </c>
      <c r="P116" s="24">
        <f>M116/D116</f>
        <v>7.3511769591455218E-3</v>
      </c>
    </row>
    <row r="117" spans="3:16" x14ac:dyDescent="0.2">
      <c r="C117" s="6">
        <v>43358</v>
      </c>
      <c r="D117" s="15">
        <f>INDEX(Ether!$K$5:$K$397,MATCH(Analysis!$C117,Ether!$C$5:$C4518,0))</f>
        <v>101984342.67718653</v>
      </c>
      <c r="E117" s="15">
        <f t="shared" si="5"/>
        <v>22751.196667060256</v>
      </c>
      <c r="F117" s="14">
        <f t="shared" si="6"/>
        <v>2.2313497010692545E-4</v>
      </c>
      <c r="G117" s="11">
        <f>INDEX(Ether!$G$5:$G$397,MATCH(Analysis!$C117,Ether!$C$5:$C4518,0))</f>
        <v>223.07</v>
      </c>
      <c r="H117" s="32">
        <f t="shared" si="7"/>
        <v>5.3459268004722518E-2</v>
      </c>
      <c r="I117" s="12">
        <f>INDEX(Ether!$I$5:$I$397,MATCH(Analysis!$C117,Ether!$C$5:$C4518,0))</f>
        <v>22749647321</v>
      </c>
      <c r="J117" s="15">
        <f>INDEX(DAI!$K$5:$K$379,MATCH(Analysis!$C117,DAI!$C$5:$C$379,0),0)</f>
        <v>50433528</v>
      </c>
      <c r="K117" s="17">
        <f>INDEX(DAI!$G$5:$G$379,MATCH(Analysis!$C117,DAI!$C$5:$C$379,0))</f>
        <v>1</v>
      </c>
      <c r="L117" s="17">
        <f>INDEX(DAI!$I$5:$I$379,MATCH(Analysis!$C117,DAI!$C$5:$C$379,0))</f>
        <v>50433528</v>
      </c>
      <c r="M117" s="41">
        <f>INDEX(DAI!$N$5:$N$388,MATCH(Analysis!C117,DAI!$C$5:$C$388,0))</f>
        <v>746430</v>
      </c>
      <c r="N117" s="39">
        <f t="shared" si="8"/>
        <v>2165</v>
      </c>
      <c r="O117" s="24">
        <f t="shared" si="9"/>
        <v>2.9089101328155964E-3</v>
      </c>
      <c r="P117" s="24">
        <f>M117/D117</f>
        <v>7.3190646760620173E-3</v>
      </c>
    </row>
    <row r="118" spans="3:16" x14ac:dyDescent="0.2">
      <c r="C118" s="6">
        <v>43357</v>
      </c>
      <c r="D118" s="15">
        <f>INDEX(Ether!$K$5:$K$397,MATCH(Analysis!$C118,Ether!$C$5:$C4519,0))</f>
        <v>101961591.48051947</v>
      </c>
      <c r="E118" s="15">
        <f t="shared" si="5"/>
        <v>18010.515295907855</v>
      </c>
      <c r="F118" s="14">
        <f t="shared" si="6"/>
        <v>1.7667140123370649E-4</v>
      </c>
      <c r="G118" s="11">
        <f>INDEX(Ether!$G$5:$G$397,MATCH(Analysis!$C118,Ether!$C$5:$C4519,0))</f>
        <v>211.75</v>
      </c>
      <c r="H118" s="32">
        <f t="shared" si="7"/>
        <v>1.8925952211970934E-3</v>
      </c>
      <c r="I118" s="12">
        <f>INDEX(Ether!$I$5:$I$397,MATCH(Analysis!$C118,Ether!$C$5:$C4519,0))</f>
        <v>21590366996</v>
      </c>
      <c r="J118" s="15">
        <f>INDEX(DAI!$K$5:$K$379,MATCH(Analysis!$C118,DAI!$C$5:$C$379,0),0)</f>
        <v>49807255.199998394</v>
      </c>
      <c r="K118" s="17">
        <f>INDEX(DAI!$G$5:$G$379,MATCH(Analysis!$C118,DAI!$C$5:$C$379,0))</f>
        <v>0.996058</v>
      </c>
      <c r="L118" s="17">
        <f>INDEX(DAI!$I$5:$I$379,MATCH(Analysis!$C118,DAI!$C$5:$C$379,0))</f>
        <v>49610915</v>
      </c>
      <c r="M118" s="41">
        <f>INDEX(DAI!$N$5:$N$388,MATCH(Analysis!C118,DAI!$C$5:$C$388,0))</f>
        <v>744265</v>
      </c>
      <c r="N118" s="39">
        <f t="shared" si="8"/>
        <v>5835</v>
      </c>
      <c r="O118" s="24">
        <f t="shared" si="9"/>
        <v>7.9018999769781828E-3</v>
      </c>
      <c r="P118" s="24">
        <f>M118/D118</f>
        <v>7.2994643295872588E-3</v>
      </c>
    </row>
    <row r="119" spans="3:16" x14ac:dyDescent="0.2">
      <c r="C119" s="6">
        <v>43356</v>
      </c>
      <c r="D119" s="15">
        <f>INDEX(Ether!$K$5:$K$397,MATCH(Analysis!$C119,Ether!$C$5:$C4520,0))</f>
        <v>101943580.96522357</v>
      </c>
      <c r="E119" s="15">
        <f t="shared" si="5"/>
        <v>21803.962005332112</v>
      </c>
      <c r="F119" s="14">
        <f t="shared" si="6"/>
        <v>2.139283933858771E-4</v>
      </c>
      <c r="G119" s="11">
        <f>INDEX(Ether!$G$5:$G$397,MATCH(Analysis!$C119,Ether!$C$5:$C4520,0))</f>
        <v>211.35</v>
      </c>
      <c r="H119" s="32">
        <f t="shared" si="7"/>
        <v>0.15283914252986408</v>
      </c>
      <c r="I119" s="12">
        <f>INDEX(Ether!$I$5:$I$397,MATCH(Analysis!$C119,Ether!$C$5:$C4520,0))</f>
        <v>21545775837</v>
      </c>
      <c r="J119" s="15">
        <f>INDEX(DAI!$K$5:$K$379,MATCH(Analysis!$C119,DAI!$C$5:$C$379,0),0)</f>
        <v>49105396.69814866</v>
      </c>
      <c r="K119" s="17">
        <f>INDEX(DAI!$G$5:$G$379,MATCH(Analysis!$C119,DAI!$C$5:$C$379,0))</f>
        <v>0.99792499999999995</v>
      </c>
      <c r="L119" s="17">
        <f>INDEX(DAI!$I$5:$I$379,MATCH(Analysis!$C119,DAI!$C$5:$C$379,0))</f>
        <v>49003503</v>
      </c>
      <c r="M119" s="41">
        <f>INDEX(DAI!$N$5:$N$388,MATCH(Analysis!C119,DAI!$C$5:$C$388,0))</f>
        <v>738430</v>
      </c>
      <c r="N119" s="39">
        <f t="shared" si="8"/>
        <v>2147</v>
      </c>
      <c r="O119" s="24">
        <f t="shared" si="9"/>
        <v>2.9159983321630405E-3</v>
      </c>
      <c r="P119" s="24">
        <f>M119/D119</f>
        <v>7.2435163941504434E-3</v>
      </c>
    </row>
    <row r="120" spans="3:16" x14ac:dyDescent="0.2">
      <c r="C120" s="6">
        <v>43355</v>
      </c>
      <c r="D120" s="15">
        <f>INDEX(Ether!$K$5:$K$397,MATCH(Analysis!$C120,Ether!$C$5:$C4521,0))</f>
        <v>101921777.00321823</v>
      </c>
      <c r="E120" s="15">
        <f t="shared" si="5"/>
        <v>23133.430516004562</v>
      </c>
      <c r="F120" s="14">
        <f t="shared" si="6"/>
        <v>2.2702392990638209E-4</v>
      </c>
      <c r="G120" s="11">
        <f>INDEX(Ether!$G$5:$G$397,MATCH(Analysis!$C120,Ether!$C$5:$C4521,0))</f>
        <v>183.33</v>
      </c>
      <c r="H120" s="32">
        <f t="shared" si="7"/>
        <v>-9.401847949424438E-3</v>
      </c>
      <c r="I120" s="12">
        <f>INDEX(Ether!$I$5:$I$397,MATCH(Analysis!$C120,Ether!$C$5:$C4521,0))</f>
        <v>18685319378</v>
      </c>
      <c r="J120" s="15">
        <f>INDEX(DAI!$K$5:$K$379,MATCH(Analysis!$C120,DAI!$C$5:$C$379,0),0)</f>
        <v>47462000</v>
      </c>
      <c r="K120" s="17">
        <f>INDEX(DAI!$G$5:$G$379,MATCH(Analysis!$C120,DAI!$C$5:$C$379,0))</f>
        <v>1</v>
      </c>
      <c r="L120" s="17">
        <f>INDEX(DAI!$I$5:$I$379,MATCH(Analysis!$C120,DAI!$C$5:$C$379,0))</f>
        <v>47462000</v>
      </c>
      <c r="M120" s="41">
        <f>INDEX(DAI!$N$5:$N$388,MATCH(Analysis!C120,DAI!$C$5:$C$388,0))</f>
        <v>736283</v>
      </c>
      <c r="N120" s="39">
        <f t="shared" si="8"/>
        <v>32316</v>
      </c>
      <c r="O120" s="24">
        <f t="shared" si="9"/>
        <v>4.5905560914076937E-2</v>
      </c>
      <c r="P120" s="24">
        <f>M120/D120</f>
        <v>7.2240008136509578E-3</v>
      </c>
    </row>
    <row r="121" spans="3:16" x14ac:dyDescent="0.2">
      <c r="C121" s="6">
        <v>43354</v>
      </c>
      <c r="D121" s="15">
        <f>INDEX(Ether!$K$5:$K$397,MATCH(Analysis!$C121,Ether!$C$5:$C4522,0))</f>
        <v>101898643.57270223</v>
      </c>
      <c r="E121" s="15">
        <f t="shared" si="5"/>
        <v>18574.646377906203</v>
      </c>
      <c r="F121" s="14">
        <f t="shared" si="6"/>
        <v>1.823187456943974E-4</v>
      </c>
      <c r="G121" s="11">
        <f>INDEX(Ether!$G$5:$G$397,MATCH(Analysis!$C121,Ether!$C$5:$C4522,0))</f>
        <v>185.07</v>
      </c>
      <c r="H121" s="32">
        <f t="shared" si="7"/>
        <v>-6.0939719910696258E-2</v>
      </c>
      <c r="I121" s="12">
        <f>INDEX(Ether!$I$5:$I$397,MATCH(Analysis!$C121,Ether!$C$5:$C4522,0))</f>
        <v>18858381966</v>
      </c>
      <c r="J121" s="15">
        <f>INDEX(DAI!$K$5:$K$379,MATCH(Analysis!$C121,DAI!$C$5:$C$379,0),0)</f>
        <v>46640436</v>
      </c>
      <c r="K121" s="17">
        <f>INDEX(DAI!$G$5:$G$379,MATCH(Analysis!$C121,DAI!$C$5:$C$379,0))</f>
        <v>1</v>
      </c>
      <c r="L121" s="17">
        <f>INDEX(DAI!$I$5:$I$379,MATCH(Analysis!$C121,DAI!$C$5:$C$379,0))</f>
        <v>46640436</v>
      </c>
      <c r="M121" s="41">
        <f>INDEX(DAI!$N$5:$N$388,MATCH(Analysis!C121,DAI!$C$5:$C$388,0))</f>
        <v>703967</v>
      </c>
      <c r="N121" s="39">
        <f t="shared" si="8"/>
        <v>48017</v>
      </c>
      <c r="O121" s="24">
        <f t="shared" si="9"/>
        <v>7.3202225779403912E-2</v>
      </c>
      <c r="P121" s="24">
        <f>M121/D121</f>
        <v>6.9085021676244052E-3</v>
      </c>
    </row>
    <row r="122" spans="3:16" x14ac:dyDescent="0.2">
      <c r="C122" s="6">
        <v>43353</v>
      </c>
      <c r="D122" s="15">
        <f>INDEX(Ether!$K$5:$K$397,MATCH(Analysis!$C122,Ether!$C$5:$C4523,0))</f>
        <v>101880068.92632432</v>
      </c>
      <c r="E122" s="15">
        <f t="shared" si="5"/>
        <v>17846.704102098942</v>
      </c>
      <c r="F122" s="14">
        <f t="shared" si="6"/>
        <v>1.7520434674166683E-4</v>
      </c>
      <c r="G122" s="11">
        <f>INDEX(Ether!$G$5:$G$397,MATCH(Analysis!$C122,Ether!$C$5:$C4523,0))</f>
        <v>197.08</v>
      </c>
      <c r="H122" s="32">
        <f t="shared" si="7"/>
        <v>8.1251269551099444E-4</v>
      </c>
      <c r="I122" s="12">
        <f>INDEX(Ether!$I$5:$I$397,MATCH(Analysis!$C122,Ether!$C$5:$C4523,0))</f>
        <v>20078523984</v>
      </c>
      <c r="J122" s="15">
        <f>INDEX(DAI!$K$5:$K$379,MATCH(Analysis!$C122,DAI!$C$5:$C$379,0),0)</f>
        <v>45807080.198019803</v>
      </c>
      <c r="K122" s="17">
        <f>INDEX(DAI!$G$5:$G$379,MATCH(Analysis!$C122,DAI!$C$5:$C$379,0))</f>
        <v>1.01</v>
      </c>
      <c r="L122" s="17">
        <f>INDEX(DAI!$I$5:$I$379,MATCH(Analysis!$C122,DAI!$C$5:$C$379,0))</f>
        <v>46265151</v>
      </c>
      <c r="M122" s="41">
        <f>INDEX(DAI!$N$5:$N$388,MATCH(Analysis!C122,DAI!$C$5:$C$388,0))</f>
        <v>655950</v>
      </c>
      <c r="N122" s="39">
        <f t="shared" si="8"/>
        <v>28299</v>
      </c>
      <c r="O122" s="24">
        <f t="shared" si="9"/>
        <v>4.5087158309315208E-2</v>
      </c>
      <c r="P122" s="24">
        <f>M122/D122</f>
        <v>6.4384526523471181E-3</v>
      </c>
    </row>
    <row r="123" spans="3:16" x14ac:dyDescent="0.2">
      <c r="C123" s="6">
        <v>43352</v>
      </c>
      <c r="D123" s="15">
        <f>INDEX(Ether!$K$5:$K$397,MATCH(Analysis!$C123,Ether!$C$5:$C4524,0))</f>
        <v>101862222.22222222</v>
      </c>
      <c r="E123" s="15">
        <f t="shared" si="5"/>
        <v>21808.158064603806</v>
      </c>
      <c r="F123" s="14">
        <f t="shared" si="6"/>
        <v>2.1414050860854767E-4</v>
      </c>
      <c r="G123" s="11">
        <f>INDEX(Ether!$G$5:$G$397,MATCH(Analysis!$C123,Ether!$C$5:$C4524,0))</f>
        <v>196.92</v>
      </c>
      <c r="H123" s="32">
        <f t="shared" si="7"/>
        <v>-5.2033341752967983E-3</v>
      </c>
      <c r="I123" s="12">
        <f>INDEX(Ether!$I$5:$I$397,MATCH(Analysis!$C123,Ether!$C$5:$C4524,0))</f>
        <v>20058708800</v>
      </c>
      <c r="J123" s="15">
        <f>INDEX(DAI!$K$5:$K$379,MATCH(Analysis!$C123,DAI!$C$5:$C$379,0),0)</f>
        <v>42708623.529411763</v>
      </c>
      <c r="K123" s="17">
        <f>INDEX(DAI!$G$5:$G$379,MATCH(Analysis!$C123,DAI!$C$5:$C$379,0))</f>
        <v>1.02</v>
      </c>
      <c r="L123" s="17">
        <f>INDEX(DAI!$I$5:$I$379,MATCH(Analysis!$C123,DAI!$C$5:$C$379,0))</f>
        <v>43562796</v>
      </c>
      <c r="M123" s="41">
        <f>INDEX(DAI!$N$5:$N$388,MATCH(Analysis!C123,DAI!$C$5:$C$388,0))</f>
        <v>627651</v>
      </c>
      <c r="N123" s="39">
        <f t="shared" si="8"/>
        <v>73919</v>
      </c>
      <c r="O123" s="24">
        <f t="shared" si="9"/>
        <v>0.13349237537292408</v>
      </c>
      <c r="P123" s="24">
        <f>M123/D123</f>
        <v>6.161764256730224E-3</v>
      </c>
    </row>
    <row r="124" spans="3:16" x14ac:dyDescent="0.2">
      <c r="C124" s="6">
        <v>43351</v>
      </c>
      <c r="D124" s="15">
        <f>INDEX(Ether!$K$5:$K$397,MATCH(Analysis!$C124,Ether!$C$5:$C4525,0))</f>
        <v>101840414.06415762</v>
      </c>
      <c r="E124" s="15">
        <f t="shared" si="5"/>
        <v>19406.218853741884</v>
      </c>
      <c r="F124" s="14">
        <f t="shared" si="6"/>
        <v>1.9059150232755162E-4</v>
      </c>
      <c r="G124" s="11">
        <f>INDEX(Ether!$G$5:$G$397,MATCH(Analysis!$C124,Ether!$C$5:$C4525,0))</f>
        <v>197.95</v>
      </c>
      <c r="H124" s="32">
        <f t="shared" si="7"/>
        <v>-8.8627992633517505E-2</v>
      </c>
      <c r="I124" s="12">
        <f>INDEX(Ether!$I$5:$I$397,MATCH(Analysis!$C124,Ether!$C$5:$C4525,0))</f>
        <v>20159309964</v>
      </c>
      <c r="J124" s="15">
        <f>INDEX(DAI!$K$5:$K$379,MATCH(Analysis!$C124,DAI!$C$5:$C$379,0),0)</f>
        <v>42884246.534653462</v>
      </c>
      <c r="K124" s="17">
        <f>INDEX(DAI!$G$5:$G$379,MATCH(Analysis!$C124,DAI!$C$5:$C$379,0))</f>
        <v>1.01</v>
      </c>
      <c r="L124" s="17">
        <f>INDEX(DAI!$I$5:$I$379,MATCH(Analysis!$C124,DAI!$C$5:$C$379,0))</f>
        <v>43313089</v>
      </c>
      <c r="M124" s="41">
        <f>INDEX(DAI!$N$5:$N$388,MATCH(Analysis!C124,DAI!$C$5:$C$388,0))</f>
        <v>553732</v>
      </c>
      <c r="N124" s="39">
        <f t="shared" si="8"/>
        <v>51154</v>
      </c>
      <c r="O124" s="24">
        <f t="shared" si="9"/>
        <v>0.1017832057909419</v>
      </c>
      <c r="P124" s="24">
        <f>M124/D124</f>
        <v>5.4372520485939779E-3</v>
      </c>
    </row>
    <row r="125" spans="3:16" x14ac:dyDescent="0.2">
      <c r="C125" s="6">
        <v>43350</v>
      </c>
      <c r="D125" s="15">
        <f>INDEX(Ether!$K$5:$K$397,MATCH(Analysis!$C125,Ether!$C$5:$C4526,0))</f>
        <v>101821007.84530388</v>
      </c>
      <c r="E125" s="15">
        <f t="shared" si="5"/>
        <v>23805.855902433395</v>
      </c>
      <c r="F125" s="14">
        <f t="shared" si="6"/>
        <v>2.3385569973634373E-4</v>
      </c>
      <c r="G125" s="11">
        <f>INDEX(Ether!$G$5:$G$397,MATCH(Analysis!$C125,Ether!$C$5:$C4526,0))</f>
        <v>217.2</v>
      </c>
      <c r="H125" s="32">
        <f t="shared" si="7"/>
        <v>-5.655459994787599E-2</v>
      </c>
      <c r="I125" s="12">
        <f>INDEX(Ether!$I$5:$I$397,MATCH(Analysis!$C125,Ether!$C$5:$C4526,0))</f>
        <v>22115522904</v>
      </c>
      <c r="J125" s="15">
        <f>INDEX(DAI!$K$5:$K$379,MATCH(Analysis!$C125,DAI!$C$5:$C$379,0),0)</f>
        <v>42773087.12871287</v>
      </c>
      <c r="K125" s="17">
        <f>INDEX(DAI!$G$5:$G$379,MATCH(Analysis!$C125,DAI!$C$5:$C$379,0))</f>
        <v>1.01</v>
      </c>
      <c r="L125" s="17">
        <f>INDEX(DAI!$I$5:$I$379,MATCH(Analysis!$C125,DAI!$C$5:$C$379,0))</f>
        <v>43200818</v>
      </c>
      <c r="M125" s="41">
        <f>INDEX(DAI!$N$5:$N$388,MATCH(Analysis!C125,DAI!$C$5:$C$388,0))</f>
        <v>502578</v>
      </c>
      <c r="N125" s="39">
        <f t="shared" si="8"/>
        <v>11850</v>
      </c>
      <c r="O125" s="24">
        <f t="shared" si="9"/>
        <v>2.4147796742798454E-2</v>
      </c>
      <c r="P125" s="24">
        <f>M125/D125</f>
        <v>4.935896929674514E-3</v>
      </c>
    </row>
    <row r="126" spans="3:16" x14ac:dyDescent="0.2">
      <c r="C126" s="6">
        <v>43349</v>
      </c>
      <c r="D126" s="15">
        <f>INDEX(Ether!$K$5:$K$397,MATCH(Analysis!$C126,Ether!$C$5:$C4527,0))</f>
        <v>101797201.98940144</v>
      </c>
      <c r="E126" s="15">
        <f t="shared" si="5"/>
        <v>17957.909859418869</v>
      </c>
      <c r="F126" s="14">
        <f t="shared" si="6"/>
        <v>1.7643980383057756E-4</v>
      </c>
      <c r="G126" s="11">
        <f>INDEX(Ether!$G$5:$G$397,MATCH(Analysis!$C126,Ether!$C$5:$C4527,0))</f>
        <v>230.22</v>
      </c>
      <c r="H126" s="32">
        <f t="shared" si="7"/>
        <v>-9.0819093530754257E-3</v>
      </c>
      <c r="I126" s="12">
        <f>INDEX(Ether!$I$5:$I$397,MATCH(Analysis!$C126,Ether!$C$5:$C4527,0))</f>
        <v>23435751842</v>
      </c>
      <c r="J126" s="15">
        <f>INDEX(DAI!$K$5:$K$379,MATCH(Analysis!$C126,DAI!$C$5:$C$379,0),0)</f>
        <v>40827252.475247525</v>
      </c>
      <c r="K126" s="17">
        <f>INDEX(DAI!$G$5:$G$379,MATCH(Analysis!$C126,DAI!$C$5:$C$379,0))</f>
        <v>1.01</v>
      </c>
      <c r="L126" s="17">
        <f>INDEX(DAI!$I$5:$I$379,MATCH(Analysis!$C126,DAI!$C$5:$C$379,0))</f>
        <v>41235525</v>
      </c>
      <c r="M126" s="41">
        <f>INDEX(DAI!$N$5:$N$388,MATCH(Analysis!C126,DAI!$C$5:$C$388,0))</f>
        <v>490728</v>
      </c>
      <c r="N126" s="39">
        <f t="shared" si="8"/>
        <v>-16777</v>
      </c>
      <c r="O126" s="24">
        <f t="shared" si="9"/>
        <v>-3.3057802386183388E-2</v>
      </c>
      <c r="P126" s="24">
        <f>M126/D126</f>
        <v>4.8206433026626002E-3</v>
      </c>
    </row>
    <row r="127" spans="3:16" x14ac:dyDescent="0.2">
      <c r="C127" s="6">
        <v>43348</v>
      </c>
      <c r="D127" s="15">
        <f>INDEX(Ether!$K$5:$K$397,MATCH(Analysis!$C127,Ether!$C$5:$C4528,0))</f>
        <v>101779244.07954203</v>
      </c>
      <c r="E127" s="15">
        <f t="shared" si="5"/>
        <v>19678.417355284095</v>
      </c>
      <c r="F127" s="14">
        <f t="shared" si="6"/>
        <v>1.9338149909769594E-4</v>
      </c>
      <c r="G127" s="11">
        <f>INDEX(Ether!$G$5:$G$397,MATCH(Analysis!$C127,Ether!$C$5:$C4528,0))</f>
        <v>232.33</v>
      </c>
      <c r="H127" s="32">
        <f t="shared" si="7"/>
        <v>-0.18686126277474455</v>
      </c>
      <c r="I127" s="12">
        <f>INDEX(Ether!$I$5:$I$397,MATCH(Analysis!$C127,Ether!$C$5:$C4528,0))</f>
        <v>23646371777</v>
      </c>
      <c r="J127" s="15">
        <f>INDEX(DAI!$K$5:$K$379,MATCH(Analysis!$C127,DAI!$C$5:$C$379,0),0)</f>
        <v>46329761.904761903</v>
      </c>
      <c r="K127" s="17">
        <f>INDEX(DAI!$G$5:$G$379,MATCH(Analysis!$C127,DAI!$C$5:$C$379,0))</f>
        <v>1.05</v>
      </c>
      <c r="L127" s="17">
        <f>INDEX(DAI!$I$5:$I$379,MATCH(Analysis!$C127,DAI!$C$5:$C$379,0))</f>
        <v>48646250</v>
      </c>
      <c r="M127" s="41">
        <f>INDEX(DAI!$N$5:$N$388,MATCH(Analysis!C127,DAI!$C$5:$C$388,0))</f>
        <v>507505</v>
      </c>
      <c r="N127" s="39">
        <f t="shared" si="8"/>
        <v>4077</v>
      </c>
      <c r="O127" s="24">
        <f t="shared" si="9"/>
        <v>8.0984768427659962E-3</v>
      </c>
      <c r="P127" s="24">
        <f>M127/D127</f>
        <v>4.9863310008804659E-3</v>
      </c>
    </row>
    <row r="128" spans="3:16" x14ac:dyDescent="0.2">
      <c r="C128" s="6">
        <v>43347</v>
      </c>
      <c r="D128" s="15">
        <f>INDEX(Ether!$K$5:$K$397,MATCH(Analysis!$C128,Ether!$C$5:$C4529,0))</f>
        <v>101759565.66218674</v>
      </c>
      <c r="E128" s="15">
        <f t="shared" si="5"/>
        <v>21970.069985955954</v>
      </c>
      <c r="F128" s="14">
        <f t="shared" si="6"/>
        <v>2.1594839015086947E-4</v>
      </c>
      <c r="G128" s="11">
        <f>INDEX(Ether!$G$5:$G$397,MATCH(Analysis!$C128,Ether!$C$5:$C4529,0))</f>
        <v>285.72000000000003</v>
      </c>
      <c r="H128" s="32">
        <f t="shared" si="7"/>
        <v>-1.2238124870358722E-2</v>
      </c>
      <c r="I128" s="12">
        <f>INDEX(Ether!$I$5:$I$397,MATCH(Analysis!$C128,Ether!$C$5:$C4529,0))</f>
        <v>29074743101</v>
      </c>
      <c r="J128" s="15">
        <f>INDEX(DAI!$K$5:$K$379,MATCH(Analysis!$C128,DAI!$C$5:$C$379,0),0)</f>
        <v>49358948.99418591</v>
      </c>
      <c r="K128" s="17">
        <f>INDEX(DAI!$G$5:$G$379,MATCH(Analysis!$C128,DAI!$C$5:$C$379,0))</f>
        <v>0.997749</v>
      </c>
      <c r="L128" s="17">
        <f>INDEX(DAI!$I$5:$I$379,MATCH(Analysis!$C128,DAI!$C$5:$C$379,0))</f>
        <v>49247842</v>
      </c>
      <c r="M128" s="41">
        <f>INDEX(DAI!$N$5:$N$388,MATCH(Analysis!C128,DAI!$C$5:$C$388,0))</f>
        <v>503428</v>
      </c>
      <c r="N128" s="39">
        <f t="shared" si="8"/>
        <v>1884</v>
      </c>
      <c r="O128" s="24">
        <f t="shared" si="9"/>
        <v>3.7564002360710126E-3</v>
      </c>
      <c r="P128" s="24">
        <f>M128/D128</f>
        <v>4.9472302355460119E-3</v>
      </c>
    </row>
    <row r="129" spans="3:16" x14ac:dyDescent="0.2">
      <c r="C129" s="6">
        <v>43346</v>
      </c>
      <c r="D129" s="15">
        <f>INDEX(Ether!$K$5:$K$397,MATCH(Analysis!$C129,Ether!$C$5:$C4530,0))</f>
        <v>101737595.59220079</v>
      </c>
      <c r="E129" s="15">
        <f t="shared" si="5"/>
        <v>19627.64370059967</v>
      </c>
      <c r="F129" s="14">
        <f t="shared" si="6"/>
        <v>1.9296142162943274E-4</v>
      </c>
      <c r="G129" s="11">
        <f>INDEX(Ether!$G$5:$G$397,MATCH(Analysis!$C129,Ether!$C$5:$C4530,0))</f>
        <v>289.26</v>
      </c>
      <c r="H129" s="32">
        <f t="shared" si="7"/>
        <v>-1.7359105887148871E-2</v>
      </c>
      <c r="I129" s="12">
        <f>INDEX(Ether!$I$5:$I$397,MATCH(Analysis!$C129,Ether!$C$5:$C4530,0))</f>
        <v>29428616901</v>
      </c>
      <c r="J129" s="15">
        <f>INDEX(DAI!$K$5:$K$379,MATCH(Analysis!$C129,DAI!$C$5:$C$379,0),0)</f>
        <v>49052158.260735057</v>
      </c>
      <c r="K129" s="17">
        <f>INDEX(DAI!$G$5:$G$379,MATCH(Analysis!$C129,DAI!$C$5:$C$379,0))</f>
        <v>0.99554699999999996</v>
      </c>
      <c r="L129" s="17">
        <f>INDEX(DAI!$I$5:$I$379,MATCH(Analysis!$C129,DAI!$C$5:$C$379,0))</f>
        <v>48833729</v>
      </c>
      <c r="M129" s="41">
        <f>INDEX(DAI!$N$5:$N$388,MATCH(Analysis!C129,DAI!$C$5:$C$388,0))</f>
        <v>501544</v>
      </c>
      <c r="N129" s="39">
        <f t="shared" si="8"/>
        <v>220</v>
      </c>
      <c r="O129" s="24">
        <f t="shared" si="9"/>
        <v>4.3883795708962665E-4</v>
      </c>
      <c r="P129" s="24">
        <f>M129/D129</f>
        <v>4.9297803538660432E-3</v>
      </c>
    </row>
    <row r="130" spans="3:16" x14ac:dyDescent="0.2">
      <c r="C130" s="6">
        <v>43345</v>
      </c>
      <c r="D130" s="15">
        <f>INDEX(Ether!$K$5:$K$397,MATCH(Analysis!$C130,Ether!$C$5:$C4531,0))</f>
        <v>101717967.94850019</v>
      </c>
      <c r="E130" s="15">
        <f t="shared" si="5"/>
        <v>20509.392259910703</v>
      </c>
      <c r="F130" s="14">
        <f t="shared" si="6"/>
        <v>2.0167064694707871E-4</v>
      </c>
      <c r="G130" s="11">
        <f>INDEX(Ether!$G$5:$G$397,MATCH(Analysis!$C130,Ether!$C$5:$C4531,0))</f>
        <v>294.37</v>
      </c>
      <c r="H130" s="32">
        <f t="shared" si="7"/>
        <v>-3.284350240400794E-3</v>
      </c>
      <c r="I130" s="12">
        <f>INDEX(Ether!$I$5:$I$397,MATCH(Analysis!$C130,Ether!$C$5:$C4531,0))</f>
        <v>29942718225</v>
      </c>
      <c r="J130" s="15">
        <f>INDEX(DAI!$K$5:$K$379,MATCH(Analysis!$C130,DAI!$C$5:$C$379,0),0)</f>
        <v>48995076.645066679</v>
      </c>
      <c r="K130" s="17">
        <f>INDEX(DAI!$G$5:$G$379,MATCH(Analysis!$C130,DAI!$C$5:$C$379,0))</f>
        <v>0.99830300000000005</v>
      </c>
      <c r="L130" s="17">
        <f>INDEX(DAI!$I$5:$I$379,MATCH(Analysis!$C130,DAI!$C$5:$C$379,0))</f>
        <v>48911932</v>
      </c>
      <c r="M130" s="41">
        <f>INDEX(DAI!$N$5:$N$388,MATCH(Analysis!C130,DAI!$C$5:$C$388,0))</f>
        <v>501324</v>
      </c>
      <c r="N130" s="39">
        <f t="shared" si="8"/>
        <v>1113</v>
      </c>
      <c r="O130" s="24">
        <f t="shared" si="9"/>
        <v>2.2250610242477674E-3</v>
      </c>
      <c r="P130" s="24">
        <f>M130/D130</f>
        <v>4.9285687682418151E-3</v>
      </c>
    </row>
    <row r="131" spans="3:16" x14ac:dyDescent="0.2">
      <c r="C131" s="6">
        <v>43344</v>
      </c>
      <c r="D131" s="15">
        <f>INDEX(Ether!$K$5:$K$397,MATCH(Analysis!$C131,Ether!$C$5:$C4532,0))</f>
        <v>101697458.55624028</v>
      </c>
      <c r="E131" s="15">
        <f t="shared" si="5"/>
        <v>19287.149879857898</v>
      </c>
      <c r="F131" s="14">
        <f t="shared" si="6"/>
        <v>1.896882055714409E-4</v>
      </c>
      <c r="G131" s="11">
        <f>INDEX(Ether!$G$5:$G$397,MATCH(Analysis!$C131,Ether!$C$5:$C4532,0))</f>
        <v>295.33999999999997</v>
      </c>
      <c r="H131" s="32">
        <f t="shared" si="7"/>
        <v>4.3604240282685426E-2</v>
      </c>
      <c r="I131" s="12">
        <f>INDEX(Ether!$I$5:$I$397,MATCH(Analysis!$C131,Ether!$C$5:$C4532,0))</f>
        <v>30035327410</v>
      </c>
      <c r="J131" s="15">
        <f>INDEX(DAI!$K$5:$K$379,MATCH(Analysis!$C131,DAI!$C$5:$C$379,0),0)</f>
        <v>49113459</v>
      </c>
      <c r="K131" s="17">
        <f>INDEX(DAI!$G$5:$G$379,MATCH(Analysis!$C131,DAI!$C$5:$C$379,0))</f>
        <v>1</v>
      </c>
      <c r="L131" s="17">
        <f>INDEX(DAI!$I$5:$I$379,MATCH(Analysis!$C131,DAI!$C$5:$C$379,0))</f>
        <v>49113459</v>
      </c>
      <c r="M131" s="41">
        <f>INDEX(DAI!$N$5:$N$388,MATCH(Analysis!C131,DAI!$C$5:$C$388,0))</f>
        <v>500211</v>
      </c>
      <c r="N131" s="39">
        <f t="shared" si="8"/>
        <v>501</v>
      </c>
      <c r="O131" s="24">
        <f t="shared" si="9"/>
        <v>1.0025814972684157E-3</v>
      </c>
      <c r="P131" s="24">
        <f>M131/D131</f>
        <v>4.9186184895994777E-3</v>
      </c>
    </row>
    <row r="132" spans="3:16" x14ac:dyDescent="0.2">
      <c r="C132" s="6">
        <v>43343</v>
      </c>
      <c r="D132" s="15">
        <f>INDEX(Ether!$K$5:$K$397,MATCH(Analysis!$C132,Ether!$C$5:$C4533,0))</f>
        <v>101678171.40636042</v>
      </c>
      <c r="E132" s="15">
        <f t="shared" si="5"/>
        <v>23677.907363548875</v>
      </c>
      <c r="F132" s="14">
        <f t="shared" si="6"/>
        <v>2.3292533904349766E-4</v>
      </c>
      <c r="G132" s="11">
        <f>INDEX(Ether!$G$5:$G$397,MATCH(Analysis!$C132,Ether!$C$5:$C4533,0))</f>
        <v>283</v>
      </c>
      <c r="H132" s="32">
        <f t="shared" si="7"/>
        <v>-3.9069374538031523E-3</v>
      </c>
      <c r="I132" s="12">
        <f>INDEX(Ether!$I$5:$I$397,MATCH(Analysis!$C132,Ether!$C$5:$C4533,0))</f>
        <v>28774922508</v>
      </c>
      <c r="J132" s="15">
        <f>INDEX(DAI!$K$5:$K$379,MATCH(Analysis!$C132,DAI!$C$5:$C$379,0),0)</f>
        <v>48666889</v>
      </c>
      <c r="K132" s="17">
        <f>INDEX(DAI!$G$5:$G$379,MATCH(Analysis!$C132,DAI!$C$5:$C$379,0))</f>
        <v>1</v>
      </c>
      <c r="L132" s="17">
        <f>INDEX(DAI!$I$5:$I$379,MATCH(Analysis!$C132,DAI!$C$5:$C$379,0))</f>
        <v>48666889</v>
      </c>
      <c r="M132" s="41">
        <f>INDEX(DAI!$N$5:$N$388,MATCH(Analysis!C132,DAI!$C$5:$C$388,0))</f>
        <v>499710</v>
      </c>
      <c r="N132" s="39">
        <f t="shared" si="8"/>
        <v>-171</v>
      </c>
      <c r="O132" s="24">
        <f t="shared" si="9"/>
        <v>-3.4208141537685969E-4</v>
      </c>
      <c r="P132" s="24">
        <f>M132/D132</f>
        <v>4.9146241822435148E-3</v>
      </c>
    </row>
    <row r="133" spans="3:16" x14ac:dyDescent="0.2">
      <c r="C133" s="6">
        <v>43342</v>
      </c>
      <c r="D133" s="15">
        <f>INDEX(Ether!$K$5:$K$397,MATCH(Analysis!$C133,Ether!$C$5:$C4534,0))</f>
        <v>101654493.49899687</v>
      </c>
      <c r="E133" s="15">
        <f t="shared" si="5"/>
        <v>17979.984082072973</v>
      </c>
      <c r="F133" s="14">
        <f t="shared" si="6"/>
        <v>1.769047703454967E-4</v>
      </c>
      <c r="G133" s="11">
        <f>INDEX(Ether!$G$5:$G$397,MATCH(Analysis!$C133,Ether!$C$5:$C4534,0))</f>
        <v>284.11</v>
      </c>
      <c r="H133" s="32">
        <f t="shared" si="7"/>
        <v>-1.7973799730392963E-2</v>
      </c>
      <c r="I133" s="12">
        <f>INDEX(Ether!$I$5:$I$397,MATCH(Analysis!$C133,Ether!$C$5:$C4534,0))</f>
        <v>28881058148</v>
      </c>
      <c r="J133" s="15">
        <f>INDEX(DAI!$K$5:$K$379,MATCH(Analysis!$C133,DAI!$C$5:$C$379,0),0)</f>
        <v>48665477.19692117</v>
      </c>
      <c r="K133" s="17">
        <f>INDEX(DAI!$G$5:$G$379,MATCH(Analysis!$C133,DAI!$C$5:$C$379,0))</f>
        <v>0.99596200000000001</v>
      </c>
      <c r="L133" s="17">
        <f>INDEX(DAI!$I$5:$I$379,MATCH(Analysis!$C133,DAI!$C$5:$C$379,0))</f>
        <v>48468966</v>
      </c>
      <c r="M133" s="41">
        <f>INDEX(DAI!$N$5:$N$388,MATCH(Analysis!C133,DAI!$C$5:$C$388,0))</f>
        <v>499881</v>
      </c>
      <c r="N133" s="39">
        <f t="shared" si="8"/>
        <v>158</v>
      </c>
      <c r="O133" s="24">
        <f t="shared" si="9"/>
        <v>3.1617516103921574E-4</v>
      </c>
      <c r="P133" s="24">
        <f>M133/D133</f>
        <v>4.9174510913768199E-3</v>
      </c>
    </row>
    <row r="134" spans="3:16" x14ac:dyDescent="0.2">
      <c r="C134" s="6">
        <v>43341</v>
      </c>
      <c r="D134" s="15">
        <f>INDEX(Ether!$K$5:$K$397,MATCH(Analysis!$C134,Ether!$C$5:$C4535,0))</f>
        <v>101636513.5149148</v>
      </c>
      <c r="E134" s="15">
        <f t="shared" ref="E134:E197" si="10">D134-D135</f>
        <v>21326.543582588434</v>
      </c>
      <c r="F134" s="14">
        <f t="shared" ref="F134:F197" si="11">(D134-D135)/D135</f>
        <v>2.0987555323403678E-4</v>
      </c>
      <c r="G134" s="11">
        <f>INDEX(Ether!$G$5:$G$397,MATCH(Analysis!$C134,Ether!$C$5:$C4535,0))</f>
        <v>289.31</v>
      </c>
      <c r="H134" s="32">
        <f t="shared" ref="H134:H197" si="12">(G134-G135)/G135</f>
        <v>-2.4249578414839788E-2</v>
      </c>
      <c r="I134" s="12">
        <f>INDEX(Ether!$I$5:$I$397,MATCH(Analysis!$C134,Ether!$C$5:$C4535,0))</f>
        <v>29404459725</v>
      </c>
      <c r="J134" s="15">
        <f>INDEX(DAI!$K$5:$K$379,MATCH(Analysis!$C134,DAI!$C$5:$C$379,0),0)</f>
        <v>48485001.980198018</v>
      </c>
      <c r="K134" s="17">
        <f>INDEX(DAI!$G$5:$G$379,MATCH(Analysis!$C134,DAI!$C$5:$C$379,0))</f>
        <v>1.01</v>
      </c>
      <c r="L134" s="17">
        <f>INDEX(DAI!$I$5:$I$379,MATCH(Analysis!$C134,DAI!$C$5:$C$379,0))</f>
        <v>48969852</v>
      </c>
      <c r="M134" s="41">
        <f>INDEX(DAI!$N$5:$N$388,MATCH(Analysis!C134,DAI!$C$5:$C$388,0))</f>
        <v>499723</v>
      </c>
      <c r="N134" s="39">
        <f t="shared" ref="N134:N197" si="13">(M134-M135)</f>
        <v>579</v>
      </c>
      <c r="O134" s="24">
        <f t="shared" ref="O134:O197" si="14">(M134-M135)/M135</f>
        <v>1.1599858958537014E-3</v>
      </c>
      <c r="P134" s="24">
        <f>M134/D134</f>
        <v>4.9167664525079108E-3</v>
      </c>
    </row>
    <row r="135" spans="3:16" x14ac:dyDescent="0.2">
      <c r="C135" s="6">
        <v>43340</v>
      </c>
      <c r="D135" s="15">
        <f>INDEX(Ether!$K$5:$K$397,MATCH(Analysis!$C135,Ether!$C$5:$C4536,0))</f>
        <v>101615186.97133221</v>
      </c>
      <c r="E135" s="15">
        <f t="shared" si="10"/>
        <v>18986.173012882471</v>
      </c>
      <c r="F135" s="14">
        <f t="shared" si="11"/>
        <v>1.8687876971474856E-4</v>
      </c>
      <c r="G135" s="11">
        <f>INDEX(Ether!$G$5:$G$397,MATCH(Analysis!$C135,Ether!$C$5:$C4536,0))</f>
        <v>296.5</v>
      </c>
      <c r="H135" s="32">
        <f t="shared" si="12"/>
        <v>3.8165266106442497E-2</v>
      </c>
      <c r="I135" s="12">
        <f>INDEX(Ether!$I$5:$I$397,MATCH(Analysis!$C135,Ether!$C$5:$C4536,0))</f>
        <v>30128902937</v>
      </c>
      <c r="J135" s="15">
        <f>INDEX(DAI!$K$5:$K$379,MATCH(Analysis!$C135,DAI!$C$5:$C$379,0),0)</f>
        <v>48749512</v>
      </c>
      <c r="K135" s="17">
        <f>INDEX(DAI!$G$5:$G$379,MATCH(Analysis!$C135,DAI!$C$5:$C$379,0))</f>
        <v>1</v>
      </c>
      <c r="L135" s="17">
        <f>INDEX(DAI!$I$5:$I$379,MATCH(Analysis!$C135,DAI!$C$5:$C$379,0))</f>
        <v>48749512</v>
      </c>
      <c r="M135" s="41">
        <f>INDEX(DAI!$N$5:$N$388,MATCH(Analysis!C135,DAI!$C$5:$C$388,0))</f>
        <v>499144</v>
      </c>
      <c r="N135" s="39">
        <f t="shared" si="13"/>
        <v>453</v>
      </c>
      <c r="O135" s="24">
        <f t="shared" si="14"/>
        <v>9.0837813395469342E-4</v>
      </c>
      <c r="P135" s="24">
        <f>M135/D135</f>
        <v>4.9121003944107202E-3</v>
      </c>
    </row>
    <row r="136" spans="3:16" x14ac:dyDescent="0.2">
      <c r="C136" s="6">
        <v>43339</v>
      </c>
      <c r="D136" s="15">
        <f>INDEX(Ether!$K$5:$K$397,MATCH(Analysis!$C136,Ether!$C$5:$C4537,0))</f>
        <v>101596200.79831932</v>
      </c>
      <c r="E136" s="15">
        <f t="shared" si="10"/>
        <v>22694.268522813916</v>
      </c>
      <c r="F136" s="14">
        <f t="shared" si="11"/>
        <v>2.2342704606891336E-4</v>
      </c>
      <c r="G136" s="11">
        <f>INDEX(Ether!$G$5:$G$397,MATCH(Analysis!$C136,Ether!$C$5:$C4537,0))</f>
        <v>285.60000000000002</v>
      </c>
      <c r="H136" s="32">
        <f t="shared" si="12"/>
        <v>3.7790697674418727E-2</v>
      </c>
      <c r="I136" s="12">
        <f>INDEX(Ether!$I$5:$I$397,MATCH(Analysis!$C136,Ether!$C$5:$C4537,0))</f>
        <v>29015874948</v>
      </c>
      <c r="J136" s="15">
        <f>INDEX(DAI!$K$5:$K$379,MATCH(Analysis!$C136,DAI!$C$5:$C$379,0),0)</f>
        <v>48308754.455445543</v>
      </c>
      <c r="K136" s="17">
        <f>INDEX(DAI!$G$5:$G$379,MATCH(Analysis!$C136,DAI!$C$5:$C$379,0))</f>
        <v>1.01</v>
      </c>
      <c r="L136" s="17">
        <f>INDEX(DAI!$I$5:$I$379,MATCH(Analysis!$C136,DAI!$C$5:$C$379,0))</f>
        <v>48791842</v>
      </c>
      <c r="M136" s="41">
        <f>INDEX(DAI!$N$5:$N$388,MATCH(Analysis!C136,DAI!$C$5:$C$388,0))</f>
        <v>498691</v>
      </c>
      <c r="N136" s="39">
        <f t="shared" si="13"/>
        <v>1785</v>
      </c>
      <c r="O136" s="24">
        <f t="shared" si="14"/>
        <v>3.5922287112653099E-3</v>
      </c>
      <c r="P136" s="24">
        <f>M136/D136</f>
        <v>4.9085595335396602E-3</v>
      </c>
    </row>
    <row r="137" spans="3:16" x14ac:dyDescent="0.2">
      <c r="C137" s="6">
        <v>43338</v>
      </c>
      <c r="D137" s="15">
        <f>INDEX(Ether!$K$5:$K$397,MATCH(Analysis!$C137,Ether!$C$5:$C4538,0))</f>
        <v>101573506.52979651</v>
      </c>
      <c r="E137" s="15">
        <f t="shared" si="10"/>
        <v>20805.213865876198</v>
      </c>
      <c r="F137" s="14">
        <f t="shared" si="11"/>
        <v>2.0487110235651082E-4</v>
      </c>
      <c r="G137" s="11">
        <f>INDEX(Ether!$G$5:$G$397,MATCH(Analysis!$C137,Ether!$C$5:$C4538,0))</f>
        <v>275.2</v>
      </c>
      <c r="H137" s="32">
        <f t="shared" si="12"/>
        <v>-1.5912748077954546E-2</v>
      </c>
      <c r="I137" s="12">
        <f>INDEX(Ether!$I$5:$I$397,MATCH(Analysis!$C137,Ether!$C$5:$C4538,0))</f>
        <v>27953028997</v>
      </c>
      <c r="J137" s="15">
        <f>INDEX(DAI!$K$5:$K$379,MATCH(Analysis!$C137,DAI!$C$5:$C$379,0),0)</f>
        <v>48286654.455445543</v>
      </c>
      <c r="K137" s="17">
        <f>INDEX(DAI!$G$5:$G$379,MATCH(Analysis!$C137,DAI!$C$5:$C$379,0))</f>
        <v>1.01</v>
      </c>
      <c r="L137" s="17">
        <f>INDEX(DAI!$I$5:$I$379,MATCH(Analysis!$C137,DAI!$C$5:$C$379,0))</f>
        <v>48769521</v>
      </c>
      <c r="M137" s="41">
        <f>INDEX(DAI!$N$5:$N$388,MATCH(Analysis!C137,DAI!$C$5:$C$388,0))</f>
        <v>496906</v>
      </c>
      <c r="N137" s="39">
        <f t="shared" si="13"/>
        <v>381</v>
      </c>
      <c r="O137" s="24">
        <f t="shared" si="14"/>
        <v>7.6733296410049846E-4</v>
      </c>
      <c r="P137" s="24">
        <f>M137/D137</f>
        <v>4.8920827583542464E-3</v>
      </c>
    </row>
    <row r="138" spans="3:16" x14ac:dyDescent="0.2">
      <c r="C138" s="6">
        <v>43337</v>
      </c>
      <c r="D138" s="15">
        <f>INDEX(Ether!$K$5:$K$397,MATCH(Analysis!$C138,Ether!$C$5:$C4539,0))</f>
        <v>101552701.31593063</v>
      </c>
      <c r="E138" s="15">
        <f t="shared" si="10"/>
        <v>20011.104954212904</v>
      </c>
      <c r="F138" s="14">
        <f t="shared" si="11"/>
        <v>1.9709026632340289E-4</v>
      </c>
      <c r="G138" s="11">
        <f>INDEX(Ether!$G$5:$G$397,MATCH(Analysis!$C138,Ether!$C$5:$C4539,0))</f>
        <v>279.64999999999998</v>
      </c>
      <c r="H138" s="32">
        <f t="shared" si="12"/>
        <v>-1.173269251157384E-2</v>
      </c>
      <c r="I138" s="12">
        <f>INDEX(Ether!$I$5:$I$397,MATCH(Analysis!$C138,Ether!$C$5:$C4539,0))</f>
        <v>28399212923</v>
      </c>
      <c r="J138" s="15">
        <f>INDEX(DAI!$K$5:$K$379,MATCH(Analysis!$C138,DAI!$C$5:$C$379,0),0)</f>
        <v>48226647</v>
      </c>
      <c r="K138" s="17">
        <f>INDEX(DAI!$G$5:$G$379,MATCH(Analysis!$C138,DAI!$C$5:$C$379,0))</f>
        <v>1</v>
      </c>
      <c r="L138" s="17">
        <f>INDEX(DAI!$I$5:$I$379,MATCH(Analysis!$C138,DAI!$C$5:$C$379,0))</f>
        <v>48226647</v>
      </c>
      <c r="M138" s="41">
        <f>INDEX(DAI!$N$5:$N$388,MATCH(Analysis!C138,DAI!$C$5:$C$388,0))</f>
        <v>496525</v>
      </c>
      <c r="N138" s="39">
        <f t="shared" si="13"/>
        <v>864</v>
      </c>
      <c r="O138" s="24">
        <f t="shared" si="14"/>
        <v>1.7431268548463567E-3</v>
      </c>
      <c r="P138" s="24">
        <f>M138/D138</f>
        <v>4.8893332581603109E-3</v>
      </c>
    </row>
    <row r="139" spans="3:16" x14ac:dyDescent="0.2">
      <c r="C139" s="6">
        <v>43336</v>
      </c>
      <c r="D139" s="15">
        <f>INDEX(Ether!$K$5:$K$397,MATCH(Analysis!$C139,Ether!$C$5:$C4540,0))</f>
        <v>101532690.21097642</v>
      </c>
      <c r="E139" s="15">
        <f t="shared" si="10"/>
        <v>18209.287122219801</v>
      </c>
      <c r="F139" s="14">
        <f t="shared" si="11"/>
        <v>1.7937625210218578E-4</v>
      </c>
      <c r="G139" s="11">
        <f>INDEX(Ether!$G$5:$G$397,MATCH(Analysis!$C139,Ether!$C$5:$C4540,0))</f>
        <v>282.97000000000003</v>
      </c>
      <c r="H139" s="32">
        <f t="shared" si="12"/>
        <v>2.1183688199206078E-2</v>
      </c>
      <c r="I139" s="12">
        <f>INDEX(Ether!$I$5:$I$397,MATCH(Analysis!$C139,Ether!$C$5:$C4540,0))</f>
        <v>28730705349</v>
      </c>
      <c r="J139" s="15">
        <f>INDEX(DAI!$K$5:$K$379,MATCH(Analysis!$C139,DAI!$C$5:$C$379,0),0)</f>
        <v>47884619.607843138</v>
      </c>
      <c r="K139" s="17">
        <f>INDEX(DAI!$G$5:$G$379,MATCH(Analysis!$C139,DAI!$C$5:$C$379,0))</f>
        <v>1.02</v>
      </c>
      <c r="L139" s="17">
        <f>INDEX(DAI!$I$5:$I$379,MATCH(Analysis!$C139,DAI!$C$5:$C$379,0))</f>
        <v>48842312</v>
      </c>
      <c r="M139" s="41">
        <f>INDEX(DAI!$N$5:$N$388,MATCH(Analysis!C139,DAI!$C$5:$C$388,0))</f>
        <v>495661</v>
      </c>
      <c r="N139" s="39">
        <f t="shared" si="13"/>
        <v>6185</v>
      </c>
      <c r="O139" s="24">
        <f t="shared" si="14"/>
        <v>1.2635961722331637E-2</v>
      </c>
      <c r="P139" s="24">
        <f>M139/D139</f>
        <v>4.8817873235709403E-3</v>
      </c>
    </row>
    <row r="140" spans="3:16" x14ac:dyDescent="0.2">
      <c r="C140" s="6">
        <v>43335</v>
      </c>
      <c r="D140" s="15">
        <f>INDEX(Ether!$K$5:$K$397,MATCH(Analysis!$C140,Ether!$C$5:$C4541,0))</f>
        <v>101514480.9238542</v>
      </c>
      <c r="E140" s="15">
        <f t="shared" si="10"/>
        <v>21447.53769659996</v>
      </c>
      <c r="F140" s="14">
        <f t="shared" si="11"/>
        <v>2.1132029441860332E-4</v>
      </c>
      <c r="G140" s="11">
        <f>INDEX(Ether!$G$5:$G$397,MATCH(Analysis!$C140,Ether!$C$5:$C4541,0))</f>
        <v>277.10000000000002</v>
      </c>
      <c r="H140" s="32">
        <f t="shared" si="12"/>
        <v>2.1227979656519673E-2</v>
      </c>
      <c r="I140" s="12">
        <f>INDEX(Ether!$I$5:$I$397,MATCH(Analysis!$C140,Ether!$C$5:$C4541,0))</f>
        <v>28129662664</v>
      </c>
      <c r="J140" s="15">
        <f>INDEX(DAI!$K$5:$K$379,MATCH(Analysis!$C140,DAI!$C$5:$C$379,0),0)</f>
        <v>47944981.188118808</v>
      </c>
      <c r="K140" s="17">
        <f>INDEX(DAI!$G$5:$G$379,MATCH(Analysis!$C140,DAI!$C$5:$C$379,0))</f>
        <v>1.01</v>
      </c>
      <c r="L140" s="17">
        <f>INDEX(DAI!$I$5:$I$379,MATCH(Analysis!$C140,DAI!$C$5:$C$379,0))</f>
        <v>48424431</v>
      </c>
      <c r="M140" s="41">
        <f>INDEX(DAI!$N$5:$N$388,MATCH(Analysis!C140,DAI!$C$5:$C$388,0))</f>
        <v>489476</v>
      </c>
      <c r="N140" s="39">
        <f t="shared" si="13"/>
        <v>3480</v>
      </c>
      <c r="O140" s="24">
        <f t="shared" si="14"/>
        <v>7.1605527617511254E-3</v>
      </c>
      <c r="P140" s="24">
        <f>M140/D140</f>
        <v>4.8217357321381068E-3</v>
      </c>
    </row>
    <row r="141" spans="3:16" x14ac:dyDescent="0.2">
      <c r="C141" s="6">
        <v>43334</v>
      </c>
      <c r="D141" s="15">
        <f>INDEX(Ether!$K$5:$K$397,MATCH(Analysis!$C141,Ether!$C$5:$C4542,0))</f>
        <v>101493033.3861576</v>
      </c>
      <c r="E141" s="15">
        <f t="shared" si="10"/>
        <v>19204.475751131773</v>
      </c>
      <c r="F141" s="14">
        <f t="shared" si="11"/>
        <v>1.8925545588791999E-4</v>
      </c>
      <c r="G141" s="11">
        <f>INDEX(Ether!$G$5:$G$397,MATCH(Analysis!$C141,Ether!$C$5:$C4542,0))</f>
        <v>271.33999999999997</v>
      </c>
      <c r="H141" s="32">
        <f t="shared" si="12"/>
        <v>-3.7596651769880196E-2</v>
      </c>
      <c r="I141" s="12">
        <f>INDEX(Ether!$I$5:$I$397,MATCH(Analysis!$C141,Ether!$C$5:$C4542,0))</f>
        <v>27539119679</v>
      </c>
      <c r="J141" s="15">
        <f>INDEX(DAI!$K$5:$K$379,MATCH(Analysis!$C141,DAI!$C$5:$C$379,0),0)</f>
        <v>47404897.029702969</v>
      </c>
      <c r="K141" s="17">
        <f>INDEX(DAI!$G$5:$G$379,MATCH(Analysis!$C141,DAI!$C$5:$C$379,0))</f>
        <v>1.01</v>
      </c>
      <c r="L141" s="17">
        <f>INDEX(DAI!$I$5:$I$379,MATCH(Analysis!$C141,DAI!$C$5:$C$379,0))</f>
        <v>47878946</v>
      </c>
      <c r="M141" s="41">
        <f>INDEX(DAI!$N$5:$N$388,MATCH(Analysis!C141,DAI!$C$5:$C$388,0))</f>
        <v>485996</v>
      </c>
      <c r="N141" s="39">
        <f t="shared" si="13"/>
        <v>4302</v>
      </c>
      <c r="O141" s="24">
        <f t="shared" si="14"/>
        <v>8.9309810792743936E-3</v>
      </c>
      <c r="P141" s="24">
        <f>M141/D141</f>
        <v>4.7884665950508861E-3</v>
      </c>
    </row>
    <row r="142" spans="3:16" x14ac:dyDescent="0.2">
      <c r="C142" s="6">
        <v>43333</v>
      </c>
      <c r="D142" s="15">
        <f>INDEX(Ether!$K$5:$K$397,MATCH(Analysis!$C142,Ether!$C$5:$C4543,0))</f>
        <v>101473828.91040647</v>
      </c>
      <c r="E142" s="15">
        <f t="shared" si="10"/>
        <v>23787.969169959426</v>
      </c>
      <c r="F142" s="14">
        <f t="shared" si="11"/>
        <v>2.3447964090757013E-4</v>
      </c>
      <c r="G142" s="11">
        <f>INDEX(Ether!$G$5:$G$397,MATCH(Analysis!$C142,Ether!$C$5:$C4543,0))</f>
        <v>281.94</v>
      </c>
      <c r="H142" s="32">
        <f t="shared" si="12"/>
        <v>2.7777777777777794E-2</v>
      </c>
      <c r="I142" s="12">
        <f>INDEX(Ether!$I$5:$I$397,MATCH(Analysis!$C142,Ether!$C$5:$C4543,0))</f>
        <v>28609531323</v>
      </c>
      <c r="J142" s="15">
        <f>INDEX(DAI!$K$5:$K$379,MATCH(Analysis!$C142,DAI!$C$5:$C$379,0),0)</f>
        <v>47093825.74257426</v>
      </c>
      <c r="K142" s="17">
        <f>INDEX(DAI!$G$5:$G$379,MATCH(Analysis!$C142,DAI!$C$5:$C$379,0))</f>
        <v>1.01</v>
      </c>
      <c r="L142" s="17">
        <f>INDEX(DAI!$I$5:$I$379,MATCH(Analysis!$C142,DAI!$C$5:$C$379,0))</f>
        <v>47564764</v>
      </c>
      <c r="M142" s="41">
        <f>INDEX(DAI!$N$5:$N$388,MATCH(Analysis!C142,DAI!$C$5:$C$388,0))</f>
        <v>481694</v>
      </c>
      <c r="N142" s="39">
        <f t="shared" si="13"/>
        <v>4310</v>
      </c>
      <c r="O142" s="24">
        <f t="shared" si="14"/>
        <v>9.0283712901982477E-3</v>
      </c>
      <c r="P142" s="24">
        <f>M142/D142</f>
        <v>4.7469776707184125E-3</v>
      </c>
    </row>
    <row r="143" spans="3:16" x14ac:dyDescent="0.2">
      <c r="C143" s="6">
        <v>43332</v>
      </c>
      <c r="D143" s="15">
        <f>INDEX(Ether!$K$5:$K$397,MATCH(Analysis!$C143,Ether!$C$5:$C4544,0))</f>
        <v>101450040.94123651</v>
      </c>
      <c r="E143" s="15">
        <f t="shared" si="10"/>
        <v>17252.409507617354</v>
      </c>
      <c r="F143" s="14">
        <f t="shared" si="11"/>
        <v>1.7008710652000541E-4</v>
      </c>
      <c r="G143" s="11">
        <f>INDEX(Ether!$G$5:$G$397,MATCH(Analysis!$C143,Ether!$C$5:$C4544,0))</f>
        <v>274.32</v>
      </c>
      <c r="H143" s="32">
        <f t="shared" si="12"/>
        <v>-8.8122860087092358E-2</v>
      </c>
      <c r="I143" s="12">
        <f>INDEX(Ether!$I$5:$I$397,MATCH(Analysis!$C143,Ether!$C$5:$C4544,0))</f>
        <v>27829775231</v>
      </c>
      <c r="J143" s="15">
        <f>INDEX(DAI!$K$5:$K$379,MATCH(Analysis!$C143,DAI!$C$5:$C$379,0),0)</f>
        <v>47253564.356435642</v>
      </c>
      <c r="K143" s="17">
        <f>INDEX(DAI!$G$5:$G$379,MATCH(Analysis!$C143,DAI!$C$5:$C$379,0))</f>
        <v>1.01</v>
      </c>
      <c r="L143" s="17">
        <f>INDEX(DAI!$I$5:$I$379,MATCH(Analysis!$C143,DAI!$C$5:$C$379,0))</f>
        <v>47726100</v>
      </c>
      <c r="M143" s="41">
        <f>INDEX(DAI!$N$5:$N$388,MATCH(Analysis!C143,DAI!$C$5:$C$388,0))</f>
        <v>477384</v>
      </c>
      <c r="N143" s="39">
        <f t="shared" si="13"/>
        <v>1294</v>
      </c>
      <c r="O143" s="24">
        <f t="shared" si="14"/>
        <v>2.7179734924068981E-3</v>
      </c>
      <c r="P143" s="24">
        <f>M143/D143</f>
        <v>4.7056067752256295E-3</v>
      </c>
    </row>
    <row r="144" spans="3:16" x14ac:dyDescent="0.2">
      <c r="C144" s="6">
        <v>43331</v>
      </c>
      <c r="D144" s="15">
        <f>INDEX(Ether!$K$5:$K$397,MATCH(Analysis!$C144,Ether!$C$5:$C4545,0))</f>
        <v>101432788.53172889</v>
      </c>
      <c r="E144" s="15">
        <f t="shared" si="10"/>
        <v>21122.759780690074</v>
      </c>
      <c r="F144" s="14">
        <f t="shared" si="11"/>
        <v>2.0828727760167516E-4</v>
      </c>
      <c r="G144" s="11">
        <f>INDEX(Ether!$G$5:$G$397,MATCH(Analysis!$C144,Ether!$C$5:$C4545,0))</f>
        <v>300.83</v>
      </c>
      <c r="H144" s="32">
        <f t="shared" si="12"/>
        <v>1.697035259119023E-2</v>
      </c>
      <c r="I144" s="12">
        <f>INDEX(Ether!$I$5:$I$397,MATCH(Analysis!$C144,Ether!$C$5:$C4545,0))</f>
        <v>30514025774</v>
      </c>
      <c r="J144" s="15">
        <f>INDEX(DAI!$K$5:$K$379,MATCH(Analysis!$C144,DAI!$C$5:$C$379,0),0)</f>
        <v>47122652.968520813</v>
      </c>
      <c r="K144" s="17">
        <f>INDEX(DAI!$G$5:$G$379,MATCH(Analysis!$C144,DAI!$C$5:$C$379,0))</f>
        <v>0.99945399999999995</v>
      </c>
      <c r="L144" s="17">
        <f>INDEX(DAI!$I$5:$I$379,MATCH(Analysis!$C144,DAI!$C$5:$C$379,0))</f>
        <v>47096924</v>
      </c>
      <c r="M144" s="41">
        <f>INDEX(DAI!$N$5:$N$388,MATCH(Analysis!C144,DAI!$C$5:$C$388,0))</f>
        <v>476090</v>
      </c>
      <c r="N144" s="39">
        <f t="shared" si="13"/>
        <v>1679</v>
      </c>
      <c r="O144" s="24">
        <f t="shared" si="14"/>
        <v>3.5391253575486233E-3</v>
      </c>
      <c r="P144" s="24">
        <f>M144/D144</f>
        <v>4.6936499221952839E-3</v>
      </c>
    </row>
    <row r="145" spans="3:16" x14ac:dyDescent="0.2">
      <c r="C145" s="6">
        <v>43330</v>
      </c>
      <c r="D145" s="15">
        <f>INDEX(Ether!$K$5:$K$397,MATCH(Analysis!$C145,Ether!$C$5:$C4546,0))</f>
        <v>101411665.7719482</v>
      </c>
      <c r="E145" s="15">
        <f t="shared" si="10"/>
        <v>21486.558696374297</v>
      </c>
      <c r="F145" s="14">
        <f t="shared" si="11"/>
        <v>2.1191952576769859E-4</v>
      </c>
      <c r="G145" s="11">
        <f>INDEX(Ether!$G$5:$G$397,MATCH(Analysis!$C145,Ether!$C$5:$C4546,0))</f>
        <v>295.81</v>
      </c>
      <c r="H145" s="32">
        <f t="shared" si="12"/>
        <v>-6.3091882304500732E-2</v>
      </c>
      <c r="I145" s="12">
        <f>INDEX(Ether!$I$5:$I$397,MATCH(Analysis!$C145,Ether!$C$5:$C4546,0))</f>
        <v>29998584852</v>
      </c>
      <c r="J145" s="15">
        <f>INDEX(DAI!$K$5:$K$379,MATCH(Analysis!$C145,DAI!$C$5:$C$379,0),0)</f>
        <v>47108058</v>
      </c>
      <c r="K145" s="17">
        <f>INDEX(DAI!$G$5:$G$379,MATCH(Analysis!$C145,DAI!$C$5:$C$379,0))</f>
        <v>1</v>
      </c>
      <c r="L145" s="17">
        <f>INDEX(DAI!$I$5:$I$379,MATCH(Analysis!$C145,DAI!$C$5:$C$379,0))</f>
        <v>47108058</v>
      </c>
      <c r="M145" s="41">
        <f>INDEX(DAI!$N$5:$N$388,MATCH(Analysis!C145,DAI!$C$5:$C$388,0))</f>
        <v>474411</v>
      </c>
      <c r="N145" s="39">
        <f t="shared" si="13"/>
        <v>166</v>
      </c>
      <c r="O145" s="24">
        <f t="shared" si="14"/>
        <v>3.5003004776012396E-4</v>
      </c>
      <c r="P145" s="24">
        <f>M145/D145</f>
        <v>4.6780712691066777E-3</v>
      </c>
    </row>
    <row r="146" spans="3:16" x14ac:dyDescent="0.2">
      <c r="C146" s="6">
        <v>43329</v>
      </c>
      <c r="D146" s="15">
        <f>INDEX(Ether!$K$5:$K$397,MATCH(Analysis!$C146,Ether!$C$5:$C4547,0))</f>
        <v>101390179.21325183</v>
      </c>
      <c r="E146" s="15">
        <f t="shared" si="10"/>
        <v>21567.354199588299</v>
      </c>
      <c r="F146" s="14">
        <f t="shared" si="11"/>
        <v>2.1276166067634998E-4</v>
      </c>
      <c r="G146" s="11">
        <f>INDEX(Ether!$G$5:$G$397,MATCH(Analysis!$C146,Ether!$C$5:$C4547,0))</f>
        <v>315.73</v>
      </c>
      <c r="H146" s="32">
        <f t="shared" si="12"/>
        <v>9.609442805068566E-2</v>
      </c>
      <c r="I146" s="12">
        <f>INDEX(Ether!$I$5:$I$397,MATCH(Analysis!$C146,Ether!$C$5:$C4547,0))</f>
        <v>32011921283</v>
      </c>
      <c r="J146" s="15">
        <f>INDEX(DAI!$K$5:$K$379,MATCH(Analysis!$C146,DAI!$C$5:$C$379,0),0)</f>
        <v>46844899.499763466</v>
      </c>
      <c r="K146" s="17">
        <f>INDEX(DAI!$G$5:$G$379,MATCH(Analysis!$C146,DAI!$C$5:$C$379,0))</f>
        <v>0.99353000000000002</v>
      </c>
      <c r="L146" s="17">
        <f>INDEX(DAI!$I$5:$I$379,MATCH(Analysis!$C146,DAI!$C$5:$C$379,0))</f>
        <v>46541813</v>
      </c>
      <c r="M146" s="41">
        <f>INDEX(DAI!$N$5:$N$388,MATCH(Analysis!C146,DAI!$C$5:$C$388,0))</f>
        <v>474245</v>
      </c>
      <c r="N146" s="39">
        <f t="shared" si="13"/>
        <v>126</v>
      </c>
      <c r="O146" s="24">
        <f t="shared" si="14"/>
        <v>2.6575606546035911E-4</v>
      </c>
      <c r="P146" s="24">
        <f>M146/D146</f>
        <v>4.6774254043138687E-3</v>
      </c>
    </row>
    <row r="147" spans="3:16" x14ac:dyDescent="0.2">
      <c r="C147" s="6">
        <v>43328</v>
      </c>
      <c r="D147" s="15">
        <f>INDEX(Ether!$K$5:$K$397,MATCH(Analysis!$C147,Ether!$C$5:$C4548,0))</f>
        <v>101368611.85905224</v>
      </c>
      <c r="E147" s="15">
        <f t="shared" si="10"/>
        <v>17595.015306666493</v>
      </c>
      <c r="F147" s="14">
        <f t="shared" si="11"/>
        <v>1.736047240038351E-4</v>
      </c>
      <c r="G147" s="11">
        <f>INDEX(Ether!$G$5:$G$397,MATCH(Analysis!$C147,Ether!$C$5:$C4548,0))</f>
        <v>288.05</v>
      </c>
      <c r="H147" s="32">
        <f t="shared" si="12"/>
        <v>2.0151579543844729E-2</v>
      </c>
      <c r="I147" s="12">
        <f>INDEX(Ether!$I$5:$I$397,MATCH(Analysis!$C147,Ether!$C$5:$C4548,0))</f>
        <v>29199228646</v>
      </c>
      <c r="J147" s="15">
        <f>INDEX(DAI!$K$5:$K$379,MATCH(Analysis!$C147,DAI!$C$5:$C$379,0),0)</f>
        <v>46426490.099009901</v>
      </c>
      <c r="K147" s="17">
        <f>INDEX(DAI!$G$5:$G$379,MATCH(Analysis!$C147,DAI!$C$5:$C$379,0))</f>
        <v>1.01</v>
      </c>
      <c r="L147" s="17">
        <f>INDEX(DAI!$I$5:$I$379,MATCH(Analysis!$C147,DAI!$C$5:$C$379,0))</f>
        <v>46890755</v>
      </c>
      <c r="M147" s="41">
        <f>INDEX(DAI!$N$5:$N$388,MATCH(Analysis!C147,DAI!$C$5:$C$388,0))</f>
        <v>474119</v>
      </c>
      <c r="N147" s="39">
        <f t="shared" si="13"/>
        <v>408</v>
      </c>
      <c r="O147" s="24">
        <f t="shared" si="14"/>
        <v>8.6128462290299365E-4</v>
      </c>
      <c r="P147" s="24">
        <f>M147/D147</f>
        <v>4.677177592796059E-3</v>
      </c>
    </row>
    <row r="148" spans="3:16" x14ac:dyDescent="0.2">
      <c r="C148" s="6">
        <v>43327</v>
      </c>
      <c r="D148" s="15">
        <f>INDEX(Ether!$K$5:$K$397,MATCH(Analysis!$C148,Ether!$C$5:$C4549,0))</f>
        <v>101351016.84374557</v>
      </c>
      <c r="E148" s="15">
        <f t="shared" si="10"/>
        <v>21044.69302675128</v>
      </c>
      <c r="F148" s="14">
        <f t="shared" si="11"/>
        <v>2.0768478052524554E-4</v>
      </c>
      <c r="G148" s="11">
        <f>INDEX(Ether!$G$5:$G$397,MATCH(Analysis!$C148,Ether!$C$5:$C4549,0))</f>
        <v>282.36</v>
      </c>
      <c r="H148" s="32">
        <f t="shared" si="12"/>
        <v>1.2296992076865187E-2</v>
      </c>
      <c r="I148" s="12">
        <f>INDEX(Ether!$I$5:$I$397,MATCH(Analysis!$C148,Ether!$C$5:$C4549,0))</f>
        <v>28617473116</v>
      </c>
      <c r="J148" s="15">
        <f>INDEX(DAI!$K$5:$K$379,MATCH(Analysis!$C148,DAI!$C$5:$C$379,0),0)</f>
        <v>46472347.524752475</v>
      </c>
      <c r="K148" s="17">
        <f>INDEX(DAI!$G$5:$G$379,MATCH(Analysis!$C148,DAI!$C$5:$C$379,0))</f>
        <v>1.01</v>
      </c>
      <c r="L148" s="17">
        <f>INDEX(DAI!$I$5:$I$379,MATCH(Analysis!$C148,DAI!$C$5:$C$379,0))</f>
        <v>46937071</v>
      </c>
      <c r="M148" s="41">
        <f>INDEX(DAI!$N$5:$N$388,MATCH(Analysis!C148,DAI!$C$5:$C$388,0))</f>
        <v>473711</v>
      </c>
      <c r="N148" s="39">
        <f t="shared" si="13"/>
        <v>2304</v>
      </c>
      <c r="O148" s="24">
        <f t="shared" si="14"/>
        <v>4.8874963672580173E-3</v>
      </c>
      <c r="P148" s="24">
        <f>M148/D148</f>
        <v>4.6739639596347369E-3</v>
      </c>
    </row>
    <row r="149" spans="3:16" x14ac:dyDescent="0.2">
      <c r="C149" s="6">
        <v>43326</v>
      </c>
      <c r="D149" s="15">
        <f>INDEX(Ether!$K$5:$K$397,MATCH(Analysis!$C149,Ether!$C$5:$C4550,0))</f>
        <v>101329972.15071882</v>
      </c>
      <c r="E149" s="15">
        <f t="shared" si="10"/>
        <v>22849.976198747754</v>
      </c>
      <c r="F149" s="14">
        <f t="shared" si="11"/>
        <v>2.2555152795066555E-4</v>
      </c>
      <c r="G149" s="11">
        <f>INDEX(Ether!$G$5:$G$397,MATCH(Analysis!$C149,Ether!$C$5:$C4550,0))</f>
        <v>278.93</v>
      </c>
      <c r="H149" s="32">
        <f t="shared" si="12"/>
        <v>-2.6422338568935402E-2</v>
      </c>
      <c r="I149" s="12">
        <f>INDEX(Ether!$I$5:$I$397,MATCH(Analysis!$C149,Ether!$C$5:$C4550,0))</f>
        <v>28263969132</v>
      </c>
      <c r="J149" s="15">
        <f>INDEX(DAI!$K$5:$K$379,MATCH(Analysis!$C149,DAI!$C$5:$C$379,0),0)</f>
        <v>46258865.346534654</v>
      </c>
      <c r="K149" s="17">
        <f>INDEX(DAI!$G$5:$G$379,MATCH(Analysis!$C149,DAI!$C$5:$C$379,0))</f>
        <v>1.01</v>
      </c>
      <c r="L149" s="17">
        <f>INDEX(DAI!$I$5:$I$379,MATCH(Analysis!$C149,DAI!$C$5:$C$379,0))</f>
        <v>46721454</v>
      </c>
      <c r="M149" s="41">
        <f>INDEX(DAI!$N$5:$N$388,MATCH(Analysis!C149,DAI!$C$5:$C$388,0))</f>
        <v>471407</v>
      </c>
      <c r="N149" s="39">
        <f t="shared" si="13"/>
        <v>23884</v>
      </c>
      <c r="O149" s="24">
        <f t="shared" si="14"/>
        <v>5.3369324034742351E-2</v>
      </c>
      <c r="P149" s="24">
        <f>M149/D149</f>
        <v>4.6521970745124286E-3</v>
      </c>
    </row>
    <row r="150" spans="3:16" x14ac:dyDescent="0.2">
      <c r="C150" s="6">
        <v>43325</v>
      </c>
      <c r="D150" s="15">
        <f>INDEX(Ether!$K$5:$K$397,MATCH(Analysis!$C150,Ether!$C$5:$C4551,0))</f>
        <v>101307122.17452008</v>
      </c>
      <c r="E150" s="15">
        <f t="shared" si="10"/>
        <v>18614.705108046532</v>
      </c>
      <c r="F150" s="14">
        <f t="shared" si="11"/>
        <v>1.8377904436658779E-4</v>
      </c>
      <c r="G150" s="11">
        <f>INDEX(Ether!$G$5:$G$397,MATCH(Analysis!$C150,Ether!$C$5:$C4551,0))</f>
        <v>286.5</v>
      </c>
      <c r="H150" s="32">
        <f t="shared" si="12"/>
        <v>-0.10348280501924459</v>
      </c>
      <c r="I150" s="12">
        <f>INDEX(Ether!$I$5:$I$397,MATCH(Analysis!$C150,Ether!$C$5:$C4551,0))</f>
        <v>29024490503</v>
      </c>
      <c r="J150" s="15">
        <f>INDEX(DAI!$K$5:$K$379,MATCH(Analysis!$C150,DAI!$C$5:$C$379,0),0)</f>
        <v>50230574.25742574</v>
      </c>
      <c r="K150" s="17">
        <f>INDEX(DAI!$G$5:$G$379,MATCH(Analysis!$C150,DAI!$C$5:$C$379,0))</f>
        <v>1.01</v>
      </c>
      <c r="L150" s="17">
        <f>INDEX(DAI!$I$5:$I$379,MATCH(Analysis!$C150,DAI!$C$5:$C$379,0))</f>
        <v>50732880</v>
      </c>
      <c r="M150" s="41">
        <f>INDEX(DAI!$N$5:$N$388,MATCH(Analysis!C150,DAI!$C$5:$C$388,0))</f>
        <v>447523</v>
      </c>
      <c r="N150" s="39">
        <f t="shared" si="13"/>
        <v>11861</v>
      </c>
      <c r="O150" s="24">
        <f t="shared" si="14"/>
        <v>2.7225234241223702E-2</v>
      </c>
      <c r="P150" s="24">
        <f>M150/D150</f>
        <v>4.4174880343462886E-3</v>
      </c>
    </row>
    <row r="151" spans="3:16" x14ac:dyDescent="0.2">
      <c r="C151" s="6">
        <v>43324</v>
      </c>
      <c r="D151" s="15">
        <f>INDEX(Ether!$K$5:$K$397,MATCH(Analysis!$C151,Ether!$C$5:$C4552,0))</f>
        <v>101288507.46941203</v>
      </c>
      <c r="E151" s="15">
        <f t="shared" si="10"/>
        <v>19743.941424697638</v>
      </c>
      <c r="F151" s="14">
        <f t="shared" si="11"/>
        <v>1.9496575979463862E-4</v>
      </c>
      <c r="G151" s="11">
        <f>INDEX(Ether!$G$5:$G$397,MATCH(Analysis!$C151,Ether!$C$5:$C4552,0))</f>
        <v>319.57</v>
      </c>
      <c r="H151" s="32">
        <f t="shared" si="12"/>
        <v>-7.8855049517246294E-3</v>
      </c>
      <c r="I151" s="12">
        <f>INDEX(Ether!$I$5:$I$397,MATCH(Analysis!$C151,Ether!$C$5:$C4552,0))</f>
        <v>32368768332</v>
      </c>
      <c r="J151" s="15">
        <f>INDEX(DAI!$K$5:$K$379,MATCH(Analysis!$C151,DAI!$C$5:$C$379,0),0)</f>
        <v>53090001</v>
      </c>
      <c r="K151" s="17">
        <f>INDEX(DAI!$G$5:$G$379,MATCH(Analysis!$C151,DAI!$C$5:$C$379,0))</f>
        <v>1</v>
      </c>
      <c r="L151" s="17">
        <f>INDEX(DAI!$I$5:$I$379,MATCH(Analysis!$C151,DAI!$C$5:$C$379,0))</f>
        <v>53090001</v>
      </c>
      <c r="M151" s="41">
        <f>INDEX(DAI!$N$5:$N$388,MATCH(Analysis!C151,DAI!$C$5:$C$388,0))</f>
        <v>435662</v>
      </c>
      <c r="N151" s="39">
        <f t="shared" si="13"/>
        <v>9526</v>
      </c>
      <c r="O151" s="24">
        <f t="shared" si="14"/>
        <v>2.23543657423921E-2</v>
      </c>
      <c r="P151" s="24">
        <f>M151/D151</f>
        <v>4.3011987330503904E-3</v>
      </c>
    </row>
    <row r="152" spans="3:16" x14ac:dyDescent="0.2">
      <c r="C152" s="6">
        <v>43323</v>
      </c>
      <c r="D152" s="15">
        <f>INDEX(Ether!$K$5:$K$397,MATCH(Analysis!$C152,Ether!$C$5:$C4553,0))</f>
        <v>101268763.52798733</v>
      </c>
      <c r="E152" s="15">
        <f t="shared" si="10"/>
        <v>22473.82782573998</v>
      </c>
      <c r="F152" s="14">
        <f t="shared" si="11"/>
        <v>2.2197186575721115E-4</v>
      </c>
      <c r="G152" s="11">
        <f>INDEX(Ether!$G$5:$G$397,MATCH(Analysis!$C152,Ether!$C$5:$C4553,0))</f>
        <v>322.11</v>
      </c>
      <c r="H152" s="32">
        <f t="shared" si="12"/>
        <v>-3.6118259620563746E-2</v>
      </c>
      <c r="I152" s="12">
        <f>INDEX(Ether!$I$5:$I$397,MATCH(Analysis!$C152,Ether!$C$5:$C4553,0))</f>
        <v>32619681420</v>
      </c>
      <c r="J152" s="15">
        <f>INDEX(DAI!$K$5:$K$379,MATCH(Analysis!$C152,DAI!$C$5:$C$379,0),0)</f>
        <v>52471559.405940592</v>
      </c>
      <c r="K152" s="17">
        <f>INDEX(DAI!$G$5:$G$379,MATCH(Analysis!$C152,DAI!$C$5:$C$379,0))</f>
        <v>1.01</v>
      </c>
      <c r="L152" s="17">
        <f>INDEX(DAI!$I$5:$I$379,MATCH(Analysis!$C152,DAI!$C$5:$C$379,0))</f>
        <v>52996275</v>
      </c>
      <c r="M152" s="41">
        <f>INDEX(DAI!$N$5:$N$388,MATCH(Analysis!C152,DAI!$C$5:$C$388,0))</f>
        <v>426136</v>
      </c>
      <c r="N152" s="39">
        <f t="shared" si="13"/>
        <v>22307</v>
      </c>
      <c r="O152" s="24">
        <f t="shared" si="14"/>
        <v>5.5238727283082691E-2</v>
      </c>
      <c r="P152" s="24">
        <f>M152/D152</f>
        <v>4.2079708012059428E-3</v>
      </c>
    </row>
    <row r="153" spans="3:16" x14ac:dyDescent="0.2">
      <c r="C153" s="6">
        <v>43322</v>
      </c>
      <c r="D153" s="15">
        <f>INDEX(Ether!$K$5:$K$397,MATCH(Analysis!$C153,Ether!$C$5:$C4554,0))</f>
        <v>101246289.70016159</v>
      </c>
      <c r="E153" s="15">
        <f t="shared" si="10"/>
        <v>19803.661156147718</v>
      </c>
      <c r="F153" s="14">
        <f t="shared" si="11"/>
        <v>1.9563714923895317E-4</v>
      </c>
      <c r="G153" s="11">
        <f>INDEX(Ether!$G$5:$G$397,MATCH(Analysis!$C153,Ether!$C$5:$C4554,0))</f>
        <v>334.18</v>
      </c>
      <c r="H153" s="32">
        <f t="shared" si="12"/>
        <v>-8.5915916737328624E-2</v>
      </c>
      <c r="I153" s="12">
        <f>INDEX(Ether!$I$5:$I$397,MATCH(Analysis!$C153,Ether!$C$5:$C4554,0))</f>
        <v>33834485092</v>
      </c>
      <c r="J153" s="15">
        <f>INDEX(DAI!$K$5:$K$379,MATCH(Analysis!$C153,DAI!$C$5:$C$379,0),0)</f>
        <v>54020697</v>
      </c>
      <c r="K153" s="17">
        <f>INDEX(DAI!$G$5:$G$379,MATCH(Analysis!$C153,DAI!$C$5:$C$379,0))</f>
        <v>1</v>
      </c>
      <c r="L153" s="17">
        <f>INDEX(DAI!$I$5:$I$379,MATCH(Analysis!$C153,DAI!$C$5:$C$379,0))</f>
        <v>54020697</v>
      </c>
      <c r="M153" s="41">
        <f>INDEX(DAI!$N$5:$N$388,MATCH(Analysis!C153,DAI!$C$5:$C$388,0))</f>
        <v>403829</v>
      </c>
      <c r="N153" s="39">
        <f t="shared" si="13"/>
        <v>5020</v>
      </c>
      <c r="O153" s="24">
        <f t="shared" si="14"/>
        <v>1.2587479219375692E-2</v>
      </c>
      <c r="P153" s="24">
        <f>M153/D153</f>
        <v>3.9885807291894816E-3</v>
      </c>
    </row>
    <row r="154" spans="3:16" x14ac:dyDescent="0.2">
      <c r="C154" s="6">
        <v>43321</v>
      </c>
      <c r="D154" s="15">
        <f>INDEX(Ether!$K$5:$K$397,MATCH(Analysis!$C154,Ether!$C$5:$C4555,0))</f>
        <v>101226486.03900544</v>
      </c>
      <c r="E154" s="15">
        <f t="shared" si="10"/>
        <v>19097.572613596916</v>
      </c>
      <c r="F154" s="14">
        <f t="shared" si="11"/>
        <v>1.8869741530717086E-4</v>
      </c>
      <c r="G154" s="11">
        <f>INDEX(Ether!$G$5:$G$397,MATCH(Analysis!$C154,Ether!$C$5:$C4555,0))</f>
        <v>365.59</v>
      </c>
      <c r="H154" s="32">
        <f t="shared" si="12"/>
        <v>2.5181570903788343E-2</v>
      </c>
      <c r="I154" s="12">
        <f>INDEX(Ether!$I$5:$I$397,MATCH(Analysis!$C154,Ether!$C$5:$C4555,0))</f>
        <v>37007391031</v>
      </c>
      <c r="J154" s="15">
        <f>INDEX(DAI!$K$5:$K$379,MATCH(Analysis!$C154,DAI!$C$5:$C$379,0),0)</f>
        <v>55626524.131432191</v>
      </c>
      <c r="K154" s="17">
        <f>INDEX(DAI!$G$5:$G$379,MATCH(Analysis!$C154,DAI!$C$5:$C$379,0))</f>
        <v>0.99540300000000004</v>
      </c>
      <c r="L154" s="17">
        <f>INDEX(DAI!$I$5:$I$379,MATCH(Analysis!$C154,DAI!$C$5:$C$379,0))</f>
        <v>55370809</v>
      </c>
      <c r="M154" s="41">
        <f>INDEX(DAI!$N$5:$N$388,MATCH(Analysis!C154,DAI!$C$5:$C$388,0))</f>
        <v>398809</v>
      </c>
      <c r="N154" s="39">
        <f t="shared" si="13"/>
        <v>21957</v>
      </c>
      <c r="O154" s="24">
        <f t="shared" si="14"/>
        <v>5.8264252279409422E-2</v>
      </c>
      <c r="P154" s="24">
        <f>M154/D154</f>
        <v>3.9397692798140557E-3</v>
      </c>
    </row>
    <row r="155" spans="3:16" x14ac:dyDescent="0.2">
      <c r="C155" s="6">
        <v>43320</v>
      </c>
      <c r="D155" s="15">
        <f>INDEX(Ether!$K$5:$K$397,MATCH(Analysis!$C155,Ether!$C$5:$C4556,0))</f>
        <v>101207388.46639185</v>
      </c>
      <c r="E155" s="15">
        <f t="shared" si="10"/>
        <v>22757.902507781982</v>
      </c>
      <c r="F155" s="14">
        <f t="shared" si="11"/>
        <v>2.2491461777303739E-4</v>
      </c>
      <c r="G155" s="11">
        <f>INDEX(Ether!$G$5:$G$397,MATCH(Analysis!$C155,Ether!$C$5:$C4556,0))</f>
        <v>356.61</v>
      </c>
      <c r="H155" s="32">
        <f t="shared" si="12"/>
        <v>-6.2095628846457349E-2</v>
      </c>
      <c r="I155" s="12">
        <f>INDEX(Ether!$I$5:$I$397,MATCH(Analysis!$C155,Ether!$C$5:$C4556,0))</f>
        <v>36091566801</v>
      </c>
      <c r="J155" s="15">
        <f>INDEX(DAI!$K$5:$K$379,MATCH(Analysis!$C155,DAI!$C$5:$C$379,0),0)</f>
        <v>54994155.407679655</v>
      </c>
      <c r="K155" s="17">
        <f>INDEX(DAI!$G$5:$G$379,MATCH(Analysis!$C155,DAI!$C$5:$C$379,0))</f>
        <v>0.99527900000000002</v>
      </c>
      <c r="L155" s="17">
        <f>INDEX(DAI!$I$5:$I$379,MATCH(Analysis!$C155,DAI!$C$5:$C$379,0))</f>
        <v>54734528</v>
      </c>
      <c r="M155" s="41">
        <f>INDEX(DAI!$N$5:$N$388,MATCH(Analysis!C155,DAI!$C$5:$C$388,0))</f>
        <v>376852</v>
      </c>
      <c r="N155" s="39">
        <f t="shared" si="13"/>
        <v>19059</v>
      </c>
      <c r="O155" s="24">
        <f t="shared" si="14"/>
        <v>5.3268230513173816E-2</v>
      </c>
      <c r="P155" s="24">
        <f>M155/D155</f>
        <v>3.723562140180527E-3</v>
      </c>
    </row>
    <row r="156" spans="3:16" x14ac:dyDescent="0.2">
      <c r="C156" s="6">
        <v>43319</v>
      </c>
      <c r="D156" s="15">
        <f>INDEX(Ether!$K$5:$K$397,MATCH(Analysis!$C156,Ether!$C$5:$C4557,0))</f>
        <v>101184630.56388406</v>
      </c>
      <c r="E156" s="15">
        <f t="shared" si="10"/>
        <v>19552.951136320829</v>
      </c>
      <c r="F156" s="14">
        <f t="shared" si="11"/>
        <v>1.9327767642474456E-4</v>
      </c>
      <c r="G156" s="11">
        <f>INDEX(Ether!$G$5:$G$397,MATCH(Analysis!$C156,Ether!$C$5:$C4557,0))</f>
        <v>380.22</v>
      </c>
      <c r="H156" s="32">
        <f t="shared" si="12"/>
        <v>-6.5017459302611505E-2</v>
      </c>
      <c r="I156" s="12">
        <f>INDEX(Ether!$I$5:$I$397,MATCH(Analysis!$C156,Ether!$C$5:$C4557,0))</f>
        <v>38472420233</v>
      </c>
      <c r="J156" s="15">
        <f>INDEX(DAI!$K$5:$K$379,MATCH(Analysis!$C156,DAI!$C$5:$C$379,0),0)</f>
        <v>55147128.2525829</v>
      </c>
      <c r="K156" s="17">
        <f>INDEX(DAI!$G$5:$G$379,MATCH(Analysis!$C156,DAI!$C$5:$C$379,0))</f>
        <v>0.99636199999999997</v>
      </c>
      <c r="L156" s="17">
        <f>INDEX(DAI!$I$5:$I$379,MATCH(Analysis!$C156,DAI!$C$5:$C$379,0))</f>
        <v>54946503</v>
      </c>
      <c r="M156" s="41">
        <f>INDEX(DAI!$N$5:$N$388,MATCH(Analysis!C156,DAI!$C$5:$C$388,0))</f>
        <v>357793</v>
      </c>
      <c r="N156" s="39">
        <f t="shared" si="13"/>
        <v>75</v>
      </c>
      <c r="O156" s="24">
        <f t="shared" si="14"/>
        <v>2.0966235973588133E-4</v>
      </c>
      <c r="P156" s="24">
        <f>M156/D156</f>
        <v>3.5360409778252173E-3</v>
      </c>
    </row>
    <row r="157" spans="3:16" x14ac:dyDescent="0.2">
      <c r="C157" s="6">
        <v>43318</v>
      </c>
      <c r="D157" s="15">
        <f>INDEX(Ether!$K$5:$K$397,MATCH(Analysis!$C157,Ether!$C$5:$C4558,0))</f>
        <v>101165077.61274774</v>
      </c>
      <c r="E157" s="15">
        <f t="shared" si="10"/>
        <v>20882.177689760923</v>
      </c>
      <c r="F157" s="14">
        <f t="shared" si="11"/>
        <v>2.0645947698668302E-4</v>
      </c>
      <c r="G157" s="11">
        <f>INDEX(Ether!$G$5:$G$397,MATCH(Analysis!$C157,Ether!$C$5:$C4558,0))</f>
        <v>406.66</v>
      </c>
      <c r="H157" s="32">
        <f t="shared" si="12"/>
        <v>-9.4027087596218386E-3</v>
      </c>
      <c r="I157" s="12">
        <f>INDEX(Ether!$I$5:$I$397,MATCH(Analysis!$C157,Ether!$C$5:$C4558,0))</f>
        <v>41139790462</v>
      </c>
      <c r="J157" s="15">
        <f>INDEX(DAI!$K$5:$K$379,MATCH(Analysis!$C157,DAI!$C$5:$C$379,0),0)</f>
        <v>55759703.871058844</v>
      </c>
      <c r="K157" s="17">
        <f>INDEX(DAI!$G$5:$G$379,MATCH(Analysis!$C157,DAI!$C$5:$C$379,0))</f>
        <v>0.99146000000000001</v>
      </c>
      <c r="L157" s="17">
        <f>INDEX(DAI!$I$5:$I$379,MATCH(Analysis!$C157,DAI!$C$5:$C$379,0))</f>
        <v>55283516</v>
      </c>
      <c r="M157" s="41">
        <f>INDEX(DAI!$N$5:$N$388,MATCH(Analysis!C157,DAI!$C$5:$C$388,0))</f>
        <v>357718</v>
      </c>
      <c r="N157" s="39">
        <f t="shared" si="13"/>
        <v>1793</v>
      </c>
      <c r="O157" s="24">
        <f t="shared" si="14"/>
        <v>5.037578141462387E-3</v>
      </c>
      <c r="P157" s="24">
        <f>M157/D157</f>
        <v>3.5359830530582639E-3</v>
      </c>
    </row>
    <row r="158" spans="3:16" x14ac:dyDescent="0.2">
      <c r="C158" s="6">
        <v>43317</v>
      </c>
      <c r="D158" s="15">
        <f>INDEX(Ether!$K$5:$K$397,MATCH(Analysis!$C158,Ether!$C$5:$C4559,0))</f>
        <v>101144195.43505798</v>
      </c>
      <c r="E158" s="15">
        <f t="shared" si="10"/>
        <v>19049.470662653446</v>
      </c>
      <c r="F158" s="14">
        <f t="shared" si="11"/>
        <v>1.883752105471421E-4</v>
      </c>
      <c r="G158" s="11">
        <f>INDEX(Ether!$G$5:$G$397,MATCH(Analysis!$C158,Ether!$C$5:$C4559,0))</f>
        <v>410.52</v>
      </c>
      <c r="H158" s="32">
        <f t="shared" si="12"/>
        <v>8.0294659300183709E-3</v>
      </c>
      <c r="I158" s="12">
        <f>INDEX(Ether!$I$5:$I$397,MATCH(Analysis!$C158,Ether!$C$5:$C4559,0))</f>
        <v>41521715110</v>
      </c>
      <c r="J158" s="15">
        <f>INDEX(DAI!$K$5:$K$379,MATCH(Analysis!$C158,DAI!$C$5:$C$379,0),0)</f>
        <v>55627000.579230621</v>
      </c>
      <c r="K158" s="17">
        <f>INDEX(DAI!$G$5:$G$379,MATCH(Analysis!$C158,DAI!$C$5:$C$379,0))</f>
        <v>0.99614899999999995</v>
      </c>
      <c r="L158" s="17">
        <f>INDEX(DAI!$I$5:$I$379,MATCH(Analysis!$C158,DAI!$C$5:$C$379,0))</f>
        <v>55412781</v>
      </c>
      <c r="M158" s="41">
        <f>INDEX(DAI!$N$5:$N$388,MATCH(Analysis!C158,DAI!$C$5:$C$388,0))</f>
        <v>355925</v>
      </c>
      <c r="N158" s="39">
        <f t="shared" si="13"/>
        <v>544</v>
      </c>
      <c r="O158" s="24">
        <f t="shared" si="14"/>
        <v>1.5307515033161593E-3</v>
      </c>
      <c r="P158" s="24">
        <f>M158/D158</f>
        <v>3.5189859237006837E-3</v>
      </c>
    </row>
    <row r="159" spans="3:16" x14ac:dyDescent="0.2">
      <c r="C159" s="6">
        <v>43316</v>
      </c>
      <c r="D159" s="15">
        <f>INDEX(Ether!$K$5:$K$397,MATCH(Analysis!$C159,Ether!$C$5:$C4560,0))</f>
        <v>101125145.96439533</v>
      </c>
      <c r="E159" s="15">
        <f t="shared" si="10"/>
        <v>20622.514866322279</v>
      </c>
      <c r="F159" s="14">
        <f t="shared" si="11"/>
        <v>2.0397222757908513E-4</v>
      </c>
      <c r="G159" s="11">
        <f>INDEX(Ether!$G$5:$G$397,MATCH(Analysis!$C159,Ether!$C$5:$C4560,0))</f>
        <v>407.25</v>
      </c>
      <c r="H159" s="32">
        <f t="shared" si="12"/>
        <v>-2.6323339549562452E-2</v>
      </c>
      <c r="I159" s="12">
        <f>INDEX(Ether!$I$5:$I$397,MATCH(Analysis!$C159,Ether!$C$5:$C4560,0))</f>
        <v>41183215694</v>
      </c>
      <c r="J159" s="15">
        <f>INDEX(DAI!$K$5:$K$379,MATCH(Analysis!$C159,DAI!$C$5:$C$379,0),0)</f>
        <v>55620393</v>
      </c>
      <c r="K159" s="17">
        <f>INDEX(DAI!$G$5:$G$379,MATCH(Analysis!$C159,DAI!$C$5:$C$379,0))</f>
        <v>1</v>
      </c>
      <c r="L159" s="17">
        <f>INDEX(DAI!$I$5:$I$379,MATCH(Analysis!$C159,DAI!$C$5:$C$379,0))</f>
        <v>55620393</v>
      </c>
      <c r="M159" s="41">
        <f>INDEX(DAI!$N$5:$N$388,MATCH(Analysis!C159,DAI!$C$5:$C$388,0))</f>
        <v>355381</v>
      </c>
      <c r="N159" s="39">
        <f t="shared" si="13"/>
        <v>652</v>
      </c>
      <c r="O159" s="24">
        <f t="shared" si="14"/>
        <v>1.838022828694581E-3</v>
      </c>
      <c r="P159" s="24">
        <f>M159/D159</f>
        <v>3.5142693403391913E-3</v>
      </c>
    </row>
    <row r="160" spans="3:16" x14ac:dyDescent="0.2">
      <c r="C160" s="6">
        <v>43315</v>
      </c>
      <c r="D160" s="15">
        <f>INDEX(Ether!$K$5:$K$397,MATCH(Analysis!$C160,Ether!$C$5:$C4561,0))</f>
        <v>101104523.44952901</v>
      </c>
      <c r="E160" s="15">
        <f t="shared" si="10"/>
        <v>20757.253028601408</v>
      </c>
      <c r="F160" s="14">
        <f t="shared" si="11"/>
        <v>2.0534704839005136E-4</v>
      </c>
      <c r="G160" s="11">
        <f>INDEX(Ether!$G$5:$G$397,MATCH(Analysis!$C160,Ether!$C$5:$C4561,0))</f>
        <v>418.26</v>
      </c>
      <c r="H160" s="32">
        <f t="shared" si="12"/>
        <v>1.366875090882649E-2</v>
      </c>
      <c r="I160" s="12">
        <f>INDEX(Ether!$I$5:$I$397,MATCH(Analysis!$C160,Ether!$C$5:$C4561,0))</f>
        <v>42287977978</v>
      </c>
      <c r="J160" s="15">
        <f>INDEX(DAI!$K$5:$K$379,MATCH(Analysis!$C160,DAI!$C$5:$C$379,0),0)</f>
        <v>55592885</v>
      </c>
      <c r="K160" s="17">
        <f>INDEX(DAI!$G$5:$G$379,MATCH(Analysis!$C160,DAI!$C$5:$C$379,0))</f>
        <v>1</v>
      </c>
      <c r="L160" s="17">
        <f>INDEX(DAI!$I$5:$I$379,MATCH(Analysis!$C160,DAI!$C$5:$C$379,0))</f>
        <v>55592885</v>
      </c>
      <c r="M160" s="41">
        <f>INDEX(DAI!$N$5:$N$388,MATCH(Analysis!C160,DAI!$C$5:$C$388,0))</f>
        <v>354729</v>
      </c>
      <c r="N160" s="39">
        <f t="shared" si="13"/>
        <v>2474</v>
      </c>
      <c r="O160" s="24">
        <f t="shared" si="14"/>
        <v>7.0233211735816386E-3</v>
      </c>
      <c r="P160" s="24">
        <f>M160/D160</f>
        <v>3.5085373818816265E-3</v>
      </c>
    </row>
    <row r="161" spans="3:16" x14ac:dyDescent="0.2">
      <c r="C161" s="6">
        <v>43314</v>
      </c>
      <c r="D161" s="15">
        <f>INDEX(Ether!$K$5:$K$397,MATCH(Analysis!$C161,Ether!$C$5:$C4562,0))</f>
        <v>101083766.19650041</v>
      </c>
      <c r="E161" s="15">
        <f t="shared" si="10"/>
        <v>21526.819197967649</v>
      </c>
      <c r="F161" s="14">
        <f t="shared" si="11"/>
        <v>2.130055630135023E-4</v>
      </c>
      <c r="G161" s="11">
        <f>INDEX(Ether!$G$5:$G$397,MATCH(Analysis!$C161,Ether!$C$5:$C4562,0))</f>
        <v>412.62</v>
      </c>
      <c r="H161" s="32">
        <f t="shared" si="12"/>
        <v>-1.9322638146167546E-2</v>
      </c>
      <c r="I161" s="12">
        <f>INDEX(Ether!$I$5:$I$397,MATCH(Analysis!$C161,Ether!$C$5:$C4562,0))</f>
        <v>41709183608</v>
      </c>
      <c r="J161" s="15">
        <f>INDEX(DAI!$K$5:$K$379,MATCH(Analysis!$C161,DAI!$C$5:$C$379,0),0)</f>
        <v>55351586.793373637</v>
      </c>
      <c r="K161" s="17">
        <f>INDEX(DAI!$G$5:$G$379,MATCH(Analysis!$C161,DAI!$C$5:$C$379,0))</f>
        <v>0.99789300000000003</v>
      </c>
      <c r="L161" s="17">
        <f>INDEX(DAI!$I$5:$I$379,MATCH(Analysis!$C161,DAI!$C$5:$C$379,0))</f>
        <v>55234961</v>
      </c>
      <c r="M161" s="41">
        <f>INDEX(DAI!$N$5:$N$388,MATCH(Analysis!C161,DAI!$C$5:$C$388,0))</f>
        <v>352255</v>
      </c>
      <c r="N161" s="39">
        <f t="shared" si="13"/>
        <v>839</v>
      </c>
      <c r="O161" s="24">
        <f t="shared" si="14"/>
        <v>2.387483779907574E-3</v>
      </c>
      <c r="P161" s="24">
        <f>M161/D161</f>
        <v>3.4847830987543411E-3</v>
      </c>
    </row>
    <row r="162" spans="3:16" x14ac:dyDescent="0.2">
      <c r="C162" s="6">
        <v>43313</v>
      </c>
      <c r="D162" s="15">
        <f>INDEX(Ether!$K$5:$K$397,MATCH(Analysis!$C162,Ether!$C$5:$C4563,0))</f>
        <v>101062239.37730244</v>
      </c>
      <c r="E162" s="15">
        <f t="shared" si="10"/>
        <v>20373.756263881922</v>
      </c>
      <c r="F162" s="14">
        <f t="shared" si="11"/>
        <v>2.0163677836565773E-4</v>
      </c>
      <c r="G162" s="11">
        <f>INDEX(Ether!$G$5:$G$397,MATCH(Analysis!$C162,Ether!$C$5:$C4563,0))</f>
        <v>420.75</v>
      </c>
      <c r="H162" s="32">
        <f t="shared" si="12"/>
        <v>-3.0239472653098863E-2</v>
      </c>
      <c r="I162" s="12">
        <f>INDEX(Ether!$I$5:$I$397,MATCH(Analysis!$C162,Ether!$C$5:$C4563,0))</f>
        <v>42521937218</v>
      </c>
      <c r="J162" s="15">
        <f>INDEX(DAI!$K$5:$K$379,MATCH(Analysis!$C162,DAI!$C$5:$C$379,0),0)</f>
        <v>55300008</v>
      </c>
      <c r="K162" s="17">
        <f>INDEX(DAI!$G$5:$G$379,MATCH(Analysis!$C162,DAI!$C$5:$C$379,0))</f>
        <v>1</v>
      </c>
      <c r="L162" s="17">
        <f>INDEX(DAI!$I$5:$I$379,MATCH(Analysis!$C162,DAI!$C$5:$C$379,0))</f>
        <v>55300008</v>
      </c>
      <c r="M162" s="41">
        <f>INDEX(DAI!$N$5:$N$388,MATCH(Analysis!C162,DAI!$C$5:$C$388,0))</f>
        <v>351416</v>
      </c>
      <c r="N162" s="39">
        <f t="shared" si="13"/>
        <v>1741</v>
      </c>
      <c r="O162" s="24">
        <f t="shared" si="14"/>
        <v>4.9789089869164225E-3</v>
      </c>
      <c r="P162" s="24">
        <f>M162/D162</f>
        <v>3.4772235620866769E-3</v>
      </c>
    </row>
    <row r="163" spans="3:16" x14ac:dyDescent="0.2">
      <c r="C163" s="6">
        <v>43312</v>
      </c>
      <c r="D163" s="15">
        <f>INDEX(Ether!$K$5:$K$397,MATCH(Analysis!$C163,Ether!$C$5:$C4564,0))</f>
        <v>101041865.62103856</v>
      </c>
      <c r="E163" s="15">
        <f t="shared" si="10"/>
        <v>19686.949908778071</v>
      </c>
      <c r="F163" s="14">
        <f t="shared" si="11"/>
        <v>1.9487750281913321E-4</v>
      </c>
      <c r="G163" s="11">
        <f>INDEX(Ether!$G$5:$G$397,MATCH(Analysis!$C163,Ether!$C$5:$C4564,0))</f>
        <v>433.87</v>
      </c>
      <c r="H163" s="32">
        <f t="shared" si="12"/>
        <v>-5.0778857092850224E-2</v>
      </c>
      <c r="I163" s="12">
        <f>INDEX(Ether!$I$5:$I$397,MATCH(Analysis!$C163,Ether!$C$5:$C4564,0))</f>
        <v>43839034237</v>
      </c>
      <c r="J163" s="15">
        <f>INDEX(DAI!$K$5:$K$379,MATCH(Analysis!$C163,DAI!$C$5:$C$379,0),0)</f>
        <v>55284985.05302117</v>
      </c>
      <c r="K163" s="17">
        <f>INDEX(DAI!$G$5:$G$379,MATCH(Analysis!$C163,DAI!$C$5:$C$379,0))</f>
        <v>0.99752600000000002</v>
      </c>
      <c r="L163" s="17">
        <f>INDEX(DAI!$I$5:$I$379,MATCH(Analysis!$C163,DAI!$C$5:$C$379,0))</f>
        <v>55148210</v>
      </c>
      <c r="M163" s="41">
        <f>INDEX(DAI!$N$5:$N$388,MATCH(Analysis!C163,DAI!$C$5:$C$388,0))</f>
        <v>349675</v>
      </c>
      <c r="N163" s="39">
        <f t="shared" si="13"/>
        <v>2004</v>
      </c>
      <c r="O163" s="24">
        <f t="shared" si="14"/>
        <v>5.7640700547356549E-3</v>
      </c>
      <c r="P163" s="24">
        <f>M163/D163</f>
        <v>3.4606942167068615E-3</v>
      </c>
    </row>
    <row r="164" spans="3:16" x14ac:dyDescent="0.2">
      <c r="C164" s="6">
        <v>43311</v>
      </c>
      <c r="D164" s="15">
        <f>INDEX(Ether!$K$5:$K$397,MATCH(Analysis!$C164,Ether!$C$5:$C4565,0))</f>
        <v>101022178.67112978</v>
      </c>
      <c r="E164" s="15">
        <f t="shared" si="10"/>
        <v>21725.104369550943</v>
      </c>
      <c r="F164" s="14">
        <f t="shared" si="11"/>
        <v>2.1509907730454775E-4</v>
      </c>
      <c r="G164" s="11">
        <f>INDEX(Ether!$G$5:$G$397,MATCH(Analysis!$C164,Ether!$C$5:$C4565,0))</f>
        <v>457.08</v>
      </c>
      <c r="H164" s="32">
        <f t="shared" si="12"/>
        <v>-2.0549853215334243E-2</v>
      </c>
      <c r="I164" s="12">
        <f>INDEX(Ether!$I$5:$I$397,MATCH(Analysis!$C164,Ether!$C$5:$C4565,0))</f>
        <v>46175217427</v>
      </c>
      <c r="J164" s="15">
        <f>INDEX(DAI!$K$5:$K$379,MATCH(Analysis!$C164,DAI!$C$5:$C$379,0),0)</f>
        <v>55160398.644784622</v>
      </c>
      <c r="K164" s="17">
        <f>INDEX(DAI!$G$5:$G$379,MATCH(Analysis!$C164,DAI!$C$5:$C$379,0))</f>
        <v>0.99497100000000005</v>
      </c>
      <c r="L164" s="17">
        <f>INDEX(DAI!$I$5:$I$379,MATCH(Analysis!$C164,DAI!$C$5:$C$379,0))</f>
        <v>54882997</v>
      </c>
      <c r="M164" s="41">
        <f>INDEX(DAI!$N$5:$N$388,MATCH(Analysis!C164,DAI!$C$5:$C$388,0))</f>
        <v>347671</v>
      </c>
      <c r="N164" s="39">
        <f t="shared" si="13"/>
        <v>-56</v>
      </c>
      <c r="O164" s="24">
        <f t="shared" si="14"/>
        <v>-1.6104587794447945E-4</v>
      </c>
      <c r="P164" s="24">
        <f>M164/D164</f>
        <v>3.4415314000682683E-3</v>
      </c>
    </row>
    <row r="165" spans="3:16" x14ac:dyDescent="0.2">
      <c r="C165" s="6">
        <v>43310</v>
      </c>
      <c r="D165" s="15">
        <f>INDEX(Ether!$K$5:$K$397,MATCH(Analysis!$C165,Ether!$C$5:$C4566,0))</f>
        <v>101000453.56676023</v>
      </c>
      <c r="E165" s="15">
        <f t="shared" si="10"/>
        <v>19828.40933893621</v>
      </c>
      <c r="F165" s="14">
        <f t="shared" si="11"/>
        <v>1.9635855202941349E-4</v>
      </c>
      <c r="G165" s="11">
        <f>INDEX(Ether!$G$5:$G$397,MATCH(Analysis!$C165,Ether!$C$5:$C4566,0))</f>
        <v>466.67</v>
      </c>
      <c r="H165" s="32">
        <f t="shared" si="12"/>
        <v>-4.9261083743834088E-4</v>
      </c>
      <c r="I165" s="12">
        <f>INDEX(Ether!$I$5:$I$397,MATCH(Analysis!$C165,Ether!$C$5:$C4566,0))</f>
        <v>47133881666</v>
      </c>
      <c r="J165" s="15">
        <f>INDEX(DAI!$K$5:$K$379,MATCH(Analysis!$C165,DAI!$C$5:$C$379,0),0)</f>
        <v>55085164.189478293</v>
      </c>
      <c r="K165" s="17">
        <f>INDEX(DAI!$G$5:$G$379,MATCH(Analysis!$C165,DAI!$C$5:$C$379,0))</f>
        <v>0.995618</v>
      </c>
      <c r="L165" s="17">
        <f>INDEX(DAI!$I$5:$I$379,MATCH(Analysis!$C165,DAI!$C$5:$C$379,0))</f>
        <v>54843781</v>
      </c>
      <c r="M165" s="41">
        <f>INDEX(DAI!$N$5:$N$388,MATCH(Analysis!C165,DAI!$C$5:$C$388,0))</f>
        <v>347727</v>
      </c>
      <c r="N165" s="39">
        <f t="shared" si="13"/>
        <v>16</v>
      </c>
      <c r="O165" s="24">
        <f t="shared" si="14"/>
        <v>4.6015225287667054E-5</v>
      </c>
      <c r="P165" s="24">
        <f>M165/D165</f>
        <v>3.442826123252567E-3</v>
      </c>
    </row>
    <row r="166" spans="3:16" x14ac:dyDescent="0.2">
      <c r="C166" s="6">
        <v>43309</v>
      </c>
      <c r="D166" s="15">
        <f>INDEX(Ether!$K$5:$K$397,MATCH(Analysis!$C166,Ether!$C$5:$C4567,0))</f>
        <v>100980625.15742129</v>
      </c>
      <c r="E166" s="15">
        <f t="shared" si="10"/>
        <v>20897.314467728138</v>
      </c>
      <c r="F166" s="14">
        <f t="shared" si="11"/>
        <v>2.0698663629754085E-4</v>
      </c>
      <c r="G166" s="11">
        <f>INDEX(Ether!$G$5:$G$397,MATCH(Analysis!$C166,Ether!$C$5:$C4567,0))</f>
        <v>466.9</v>
      </c>
      <c r="H166" s="32">
        <f t="shared" si="12"/>
        <v>-5.8977580002981637E-3</v>
      </c>
      <c r="I166" s="12">
        <f>INDEX(Ether!$I$5:$I$397,MATCH(Analysis!$C166,Ether!$C$5:$C4567,0))</f>
        <v>47147853886</v>
      </c>
      <c r="J166" s="15">
        <f>INDEX(DAI!$K$5:$K$379,MATCH(Analysis!$C166,DAI!$C$5:$C$379,0),0)</f>
        <v>55030254.523133956</v>
      </c>
      <c r="K166" s="17">
        <f>INDEX(DAI!$G$5:$G$379,MATCH(Analysis!$C166,DAI!$C$5:$C$379,0))</f>
        <v>0.99704099999999996</v>
      </c>
      <c r="L166" s="17">
        <f>INDEX(DAI!$I$5:$I$379,MATCH(Analysis!$C166,DAI!$C$5:$C$379,0))</f>
        <v>54867420</v>
      </c>
      <c r="M166" s="41">
        <f>INDEX(DAI!$N$5:$N$388,MATCH(Analysis!C166,DAI!$C$5:$C$388,0))</f>
        <v>347711</v>
      </c>
      <c r="N166" s="39">
        <f t="shared" si="13"/>
        <v>277</v>
      </c>
      <c r="O166" s="24">
        <f t="shared" si="14"/>
        <v>7.9727372680854492E-4</v>
      </c>
      <c r="P166" s="24">
        <f>M166/D166</f>
        <v>3.4433437053686725E-3</v>
      </c>
    </row>
    <row r="167" spans="3:16" x14ac:dyDescent="0.2">
      <c r="C167" s="6">
        <v>43308</v>
      </c>
      <c r="D167" s="15">
        <f>INDEX(Ether!$K$5:$K$397,MATCH(Analysis!$C167,Ether!$C$5:$C4568,0))</f>
        <v>100959727.84295356</v>
      </c>
      <c r="E167" s="15">
        <f t="shared" si="10"/>
        <v>20299.791492491961</v>
      </c>
      <c r="F167" s="14">
        <f t="shared" si="11"/>
        <v>2.0110864391011503E-4</v>
      </c>
      <c r="G167" s="11">
        <f>INDEX(Ether!$G$5:$G$397,MATCH(Analysis!$C167,Ether!$C$5:$C4568,0))</f>
        <v>469.67</v>
      </c>
      <c r="H167" s="32">
        <f t="shared" si="12"/>
        <v>1.2132574778036366E-2</v>
      </c>
      <c r="I167" s="12">
        <f>INDEX(Ether!$I$5:$I$397,MATCH(Analysis!$C167,Ether!$C$5:$C4568,0))</f>
        <v>47417755376</v>
      </c>
      <c r="J167" s="15">
        <f>INDEX(DAI!$K$5:$K$379,MATCH(Analysis!$C167,DAI!$C$5:$C$379,0),0)</f>
        <v>54992074.595828541</v>
      </c>
      <c r="K167" s="17">
        <f>INDEX(DAI!$G$5:$G$379,MATCH(Analysis!$C167,DAI!$C$5:$C$379,0))</f>
        <v>0.99351400000000001</v>
      </c>
      <c r="L167" s="17">
        <f>INDEX(DAI!$I$5:$I$379,MATCH(Analysis!$C167,DAI!$C$5:$C$379,0))</f>
        <v>54635396</v>
      </c>
      <c r="M167" s="41">
        <f>INDEX(DAI!$N$5:$N$388,MATCH(Analysis!C167,DAI!$C$5:$C$388,0))</f>
        <v>347434</v>
      </c>
      <c r="N167" s="39">
        <f t="shared" si="13"/>
        <v>765</v>
      </c>
      <c r="O167" s="24">
        <f t="shared" si="14"/>
        <v>2.2067159163351785E-3</v>
      </c>
      <c r="P167" s="24">
        <f>M167/D167</f>
        <v>3.4413127632479945E-3</v>
      </c>
    </row>
    <row r="168" spans="3:16" x14ac:dyDescent="0.2">
      <c r="C168" s="6">
        <v>43307</v>
      </c>
      <c r="D168" s="15">
        <f>INDEX(Ether!$K$5:$K$397,MATCH(Analysis!$C168,Ether!$C$5:$C4569,0))</f>
        <v>100939428.05146107</v>
      </c>
      <c r="E168" s="15">
        <f t="shared" si="10"/>
        <v>19131.592276751995</v>
      </c>
      <c r="F168" s="14">
        <f t="shared" si="11"/>
        <v>1.8957130476216424E-4</v>
      </c>
      <c r="G168" s="11">
        <f>INDEX(Ether!$G$5:$G$397,MATCH(Analysis!$C168,Ether!$C$5:$C4569,0))</f>
        <v>464.04</v>
      </c>
      <c r="H168" s="32">
        <f t="shared" si="12"/>
        <v>-1.7883976380452471E-2</v>
      </c>
      <c r="I168" s="12">
        <f>INDEX(Ether!$I$5:$I$397,MATCH(Analysis!$C168,Ether!$C$5:$C4569,0))</f>
        <v>46839932193</v>
      </c>
      <c r="J168" s="15">
        <f>INDEX(DAI!$K$5:$K$379,MATCH(Analysis!$C168,DAI!$C$5:$C$379,0),0)</f>
        <v>54920127.07193394</v>
      </c>
      <c r="K168" s="17">
        <f>INDEX(DAI!$G$5:$G$379,MATCH(Analysis!$C168,DAI!$C$5:$C$379,0))</f>
        <v>0.99785999999999997</v>
      </c>
      <c r="L168" s="17">
        <f>INDEX(DAI!$I$5:$I$379,MATCH(Analysis!$C168,DAI!$C$5:$C$379,0))</f>
        <v>54802598</v>
      </c>
      <c r="M168" s="41">
        <f>INDEX(DAI!$N$5:$N$388,MATCH(Analysis!C168,DAI!$C$5:$C$388,0))</f>
        <v>346669</v>
      </c>
      <c r="N168" s="39">
        <f t="shared" si="13"/>
        <v>218</v>
      </c>
      <c r="O168" s="24">
        <f t="shared" si="14"/>
        <v>6.2923761224531027E-4</v>
      </c>
      <c r="P168" s="24">
        <f>M168/D168</f>
        <v>3.4344260383886932E-3</v>
      </c>
    </row>
    <row r="169" spans="3:16" x14ac:dyDescent="0.2">
      <c r="C169" s="6">
        <v>43306</v>
      </c>
      <c r="D169" s="15">
        <f>INDEX(Ether!$K$5:$K$397,MATCH(Analysis!$C169,Ether!$C$5:$C4570,0))</f>
        <v>100920296.45918432</v>
      </c>
      <c r="E169" s="15">
        <f t="shared" si="10"/>
        <v>20761.826228559017</v>
      </c>
      <c r="F169" s="14">
        <f t="shared" si="11"/>
        <v>2.0576731403256442E-4</v>
      </c>
      <c r="G169" s="11">
        <f>INDEX(Ether!$G$5:$G$397,MATCH(Analysis!$C169,Ether!$C$5:$C4570,0))</f>
        <v>472.49</v>
      </c>
      <c r="H169" s="32">
        <f t="shared" si="12"/>
        <v>-1.4352170557189636E-2</v>
      </c>
      <c r="I169" s="12">
        <f>INDEX(Ether!$I$5:$I$397,MATCH(Analysis!$C169,Ether!$C$5:$C4570,0))</f>
        <v>47683830874</v>
      </c>
      <c r="J169" s="15">
        <f>INDEX(DAI!$K$5:$K$379,MATCH(Analysis!$C169,DAI!$C$5:$C$379,0),0)</f>
        <v>54882853.493947104</v>
      </c>
      <c r="K169" s="17">
        <f>INDEX(DAI!$G$5:$G$379,MATCH(Analysis!$C169,DAI!$C$5:$C$379,0))</f>
        <v>0.98737900000000001</v>
      </c>
      <c r="L169" s="17">
        <f>INDEX(DAI!$I$5:$I$379,MATCH(Analysis!$C169,DAI!$C$5:$C$379,0))</f>
        <v>54190177</v>
      </c>
      <c r="M169" s="41">
        <f>INDEX(DAI!$N$5:$N$388,MATCH(Analysis!C169,DAI!$C$5:$C$388,0))</f>
        <v>346451</v>
      </c>
      <c r="N169" s="39">
        <f t="shared" si="13"/>
        <v>279</v>
      </c>
      <c r="O169" s="24">
        <f t="shared" si="14"/>
        <v>8.0595773199449989E-4</v>
      </c>
      <c r="P169" s="24">
        <f>M169/D169</f>
        <v>3.432916986526262E-3</v>
      </c>
    </row>
    <row r="170" spans="3:16" x14ac:dyDescent="0.2">
      <c r="C170" s="6">
        <v>43305</v>
      </c>
      <c r="D170" s="15">
        <f>INDEX(Ether!$K$5:$K$397,MATCH(Analysis!$C170,Ether!$C$5:$C4571,0))</f>
        <v>100899534.63295576</v>
      </c>
      <c r="E170" s="15">
        <f t="shared" si="10"/>
        <v>20525.004476219416</v>
      </c>
      <c r="F170" s="14">
        <f t="shared" si="11"/>
        <v>2.0346159772790753E-4</v>
      </c>
      <c r="G170" s="11">
        <f>INDEX(Ether!$G$5:$G$397,MATCH(Analysis!$C170,Ether!$C$5:$C4571,0))</f>
        <v>479.37</v>
      </c>
      <c r="H170" s="32">
        <f t="shared" si="12"/>
        <v>6.3258289896861442E-2</v>
      </c>
      <c r="I170" s="12">
        <f>INDEX(Ether!$I$5:$I$397,MATCH(Analysis!$C170,Ether!$C$5:$C4571,0))</f>
        <v>48368209917</v>
      </c>
      <c r="J170" s="15">
        <f>INDEX(DAI!$K$5:$K$379,MATCH(Analysis!$C170,DAI!$C$5:$C$379,0),0)</f>
        <v>54817794.848402888</v>
      </c>
      <c r="K170" s="17">
        <f>INDEX(DAI!$G$5:$G$379,MATCH(Analysis!$C170,DAI!$C$5:$C$379,0))</f>
        <v>0.99091600000000002</v>
      </c>
      <c r="L170" s="17">
        <f>INDEX(DAI!$I$5:$I$379,MATCH(Analysis!$C170,DAI!$C$5:$C$379,0))</f>
        <v>54319830</v>
      </c>
      <c r="M170" s="41">
        <f>INDEX(DAI!$N$5:$N$388,MATCH(Analysis!C170,DAI!$C$5:$C$388,0))</f>
        <v>346172</v>
      </c>
      <c r="N170" s="39">
        <f t="shared" si="13"/>
        <v>344</v>
      </c>
      <c r="O170" s="24">
        <f t="shared" si="14"/>
        <v>9.94714135350521E-4</v>
      </c>
      <c r="P170" s="24">
        <f>M170/D170</f>
        <v>3.4308582419064347E-3</v>
      </c>
    </row>
    <row r="171" spans="3:16" x14ac:dyDescent="0.2">
      <c r="C171" s="6">
        <v>43304</v>
      </c>
      <c r="D171" s="15">
        <f>INDEX(Ether!$K$5:$K$397,MATCH(Analysis!$C171,Ether!$C$5:$C4572,0))</f>
        <v>100879009.62847954</v>
      </c>
      <c r="E171" s="15">
        <f t="shared" si="10"/>
        <v>21789.602808400989</v>
      </c>
      <c r="F171" s="14">
        <f t="shared" si="11"/>
        <v>2.1604405517874567E-4</v>
      </c>
      <c r="G171" s="11">
        <f>INDEX(Ether!$G$5:$G$397,MATCH(Analysis!$C171,Ether!$C$5:$C4572,0))</f>
        <v>450.85</v>
      </c>
      <c r="H171" s="32">
        <f t="shared" si="12"/>
        <v>-1.9166340338511077E-2</v>
      </c>
      <c r="I171" s="12">
        <f>INDEX(Ether!$I$5:$I$397,MATCH(Analysis!$C171,Ether!$C$5:$C4572,0))</f>
        <v>45481301491</v>
      </c>
      <c r="J171" s="15">
        <f>INDEX(DAI!$K$5:$K$379,MATCH(Analysis!$C171,DAI!$C$5:$C$379,0),0)</f>
        <v>54609081.210627362</v>
      </c>
      <c r="K171" s="17">
        <f>INDEX(DAI!$G$5:$G$379,MATCH(Analysis!$C171,DAI!$C$5:$C$379,0))</f>
        <v>0.99640899999999999</v>
      </c>
      <c r="L171" s="17">
        <f>INDEX(DAI!$I$5:$I$379,MATCH(Analysis!$C171,DAI!$C$5:$C$379,0))</f>
        <v>54412980</v>
      </c>
      <c r="M171" s="41">
        <f>INDEX(DAI!$N$5:$N$388,MATCH(Analysis!C171,DAI!$C$5:$C$388,0))</f>
        <v>345828</v>
      </c>
      <c r="N171" s="39">
        <f t="shared" si="13"/>
        <v>460</v>
      </c>
      <c r="O171" s="24">
        <f t="shared" si="14"/>
        <v>1.3319126265316996E-3</v>
      </c>
      <c r="P171" s="24">
        <f>M171/D171</f>
        <v>3.4281462642588036E-3</v>
      </c>
    </row>
    <row r="172" spans="3:16" x14ac:dyDescent="0.2">
      <c r="C172" s="6">
        <v>43303</v>
      </c>
      <c r="D172" s="15">
        <f>INDEX(Ether!$K$5:$K$397,MATCH(Analysis!$C172,Ether!$C$5:$C4573,0))</f>
        <v>100857220.02567114</v>
      </c>
      <c r="E172" s="15">
        <f t="shared" si="10"/>
        <v>20958.5885117203</v>
      </c>
      <c r="F172" s="14">
        <f t="shared" si="11"/>
        <v>2.078477346641969E-4</v>
      </c>
      <c r="G172" s="11">
        <f>INDEX(Ether!$G$5:$G$397,MATCH(Analysis!$C172,Ether!$C$5:$C4573,0))</f>
        <v>459.66</v>
      </c>
      <c r="H172" s="32">
        <f t="shared" si="12"/>
        <v>-6.0115906928465803E-3</v>
      </c>
      <c r="I172" s="12">
        <f>INDEX(Ether!$I$5:$I$397,MATCH(Analysis!$C172,Ether!$C$5:$C4573,0))</f>
        <v>46360029757</v>
      </c>
      <c r="J172" s="15">
        <f>INDEX(DAI!$K$5:$K$379,MATCH(Analysis!$C172,DAI!$C$5:$C$379,0),0)</f>
        <v>54236329.702970296</v>
      </c>
      <c r="K172" s="17">
        <f>INDEX(DAI!$G$5:$G$379,MATCH(Analysis!$C172,DAI!$C$5:$C$379,0))</f>
        <v>1.01</v>
      </c>
      <c r="L172" s="17">
        <f>INDEX(DAI!$I$5:$I$379,MATCH(Analysis!$C172,DAI!$C$5:$C$379,0))</f>
        <v>54778693</v>
      </c>
      <c r="M172" s="41">
        <f>INDEX(DAI!$N$5:$N$388,MATCH(Analysis!C172,DAI!$C$5:$C$388,0))</f>
        <v>345368</v>
      </c>
      <c r="N172" s="39">
        <f t="shared" si="13"/>
        <v>304</v>
      </c>
      <c r="O172" s="24">
        <f t="shared" si="14"/>
        <v>8.8099598914983884E-4</v>
      </c>
      <c r="P172" s="24">
        <f>M172/D172</f>
        <v>3.4243259918535695E-3</v>
      </c>
    </row>
    <row r="173" spans="3:16" x14ac:dyDescent="0.2">
      <c r="C173" s="6">
        <v>43302</v>
      </c>
      <c r="D173" s="15">
        <f>INDEX(Ether!$K$5:$K$397,MATCH(Analysis!$C173,Ether!$C$5:$C4574,0))</f>
        <v>100836261.43715942</v>
      </c>
      <c r="E173" s="15">
        <f t="shared" si="10"/>
        <v>20154.22171677649</v>
      </c>
      <c r="F173" s="14">
        <f t="shared" si="11"/>
        <v>1.9991073126546331E-4</v>
      </c>
      <c r="G173" s="11">
        <f>INDEX(Ether!$G$5:$G$397,MATCH(Analysis!$C173,Ether!$C$5:$C4574,0))</f>
        <v>462.44</v>
      </c>
      <c r="H173" s="32">
        <f t="shared" si="12"/>
        <v>2.6048369203461302E-2</v>
      </c>
      <c r="I173" s="12">
        <f>INDEX(Ether!$I$5:$I$397,MATCH(Analysis!$C173,Ether!$C$5:$C4574,0))</f>
        <v>46630720739</v>
      </c>
      <c r="J173" s="15">
        <f>INDEX(DAI!$K$5:$K$379,MATCH(Analysis!$C173,DAI!$C$5:$C$379,0),0)</f>
        <v>54386745.709171742</v>
      </c>
      <c r="K173" s="17">
        <f>INDEX(DAI!$G$5:$G$379,MATCH(Analysis!$C173,DAI!$C$5:$C$379,0))</f>
        <v>0.98832900000000001</v>
      </c>
      <c r="L173" s="17">
        <f>INDEX(DAI!$I$5:$I$379,MATCH(Analysis!$C173,DAI!$C$5:$C$379,0))</f>
        <v>53751998</v>
      </c>
      <c r="M173" s="41">
        <f>INDEX(DAI!$N$5:$N$388,MATCH(Analysis!C173,DAI!$C$5:$C$388,0))</f>
        <v>345064</v>
      </c>
      <c r="N173" s="39">
        <f t="shared" si="13"/>
        <v>524</v>
      </c>
      <c r="O173" s="24">
        <f t="shared" si="14"/>
        <v>1.5208684042491438E-3</v>
      </c>
      <c r="P173" s="24">
        <f>M173/D173</f>
        <v>3.4220229417672521E-3</v>
      </c>
    </row>
    <row r="174" spans="3:16" x14ac:dyDescent="0.2">
      <c r="C174" s="6">
        <v>43301</v>
      </c>
      <c r="D174" s="15">
        <f>INDEX(Ether!$K$5:$K$397,MATCH(Analysis!$C174,Ether!$C$5:$C4575,0))</f>
        <v>100816107.21544264</v>
      </c>
      <c r="E174" s="15">
        <f t="shared" si="10"/>
        <v>19931.662868216634</v>
      </c>
      <c r="F174" s="14">
        <f t="shared" si="11"/>
        <v>1.9774225320503801E-4</v>
      </c>
      <c r="G174" s="11">
        <f>INDEX(Ether!$G$5:$G$397,MATCH(Analysis!$C174,Ether!$C$5:$C4575,0))</f>
        <v>450.7</v>
      </c>
      <c r="H174" s="32">
        <f t="shared" si="12"/>
        <v>-4.0287892338486467E-2</v>
      </c>
      <c r="I174" s="12">
        <f>INDEX(Ether!$I$5:$I$397,MATCH(Analysis!$C174,Ether!$C$5:$C4575,0))</f>
        <v>45437819522</v>
      </c>
      <c r="J174" s="15">
        <f>INDEX(DAI!$K$5:$K$379,MATCH(Analysis!$C174,DAI!$C$5:$C$379,0),0)</f>
        <v>54425285.148514852</v>
      </c>
      <c r="K174" s="17">
        <f>INDEX(DAI!$G$5:$G$379,MATCH(Analysis!$C174,DAI!$C$5:$C$379,0))</f>
        <v>1.01</v>
      </c>
      <c r="L174" s="17">
        <f>INDEX(DAI!$I$5:$I$379,MATCH(Analysis!$C174,DAI!$C$5:$C$379,0))</f>
        <v>54969538</v>
      </c>
      <c r="M174" s="41">
        <f>INDEX(DAI!$N$5:$N$388,MATCH(Analysis!C174,DAI!$C$5:$C$388,0))</f>
        <v>344540</v>
      </c>
      <c r="N174" s="39">
        <f t="shared" si="13"/>
        <v>1278</v>
      </c>
      <c r="O174" s="24">
        <f t="shared" si="14"/>
        <v>3.7231036351241908E-3</v>
      </c>
      <c r="P174" s="24">
        <f>M174/D174</f>
        <v>3.41750945871896E-3</v>
      </c>
    </row>
    <row r="175" spans="3:16" x14ac:dyDescent="0.2">
      <c r="C175" s="6">
        <v>43300</v>
      </c>
      <c r="D175" s="15">
        <f>INDEX(Ether!$K$5:$K$397,MATCH(Analysis!$C175,Ether!$C$5:$C4576,0))</f>
        <v>100796175.55257443</v>
      </c>
      <c r="E175" s="15">
        <f t="shared" si="10"/>
        <v>19593.121407538652</v>
      </c>
      <c r="F175" s="14">
        <f t="shared" si="11"/>
        <v>1.9442137185909515E-4</v>
      </c>
      <c r="G175" s="11">
        <f>INDEX(Ether!$G$5:$G$397,MATCH(Analysis!$C175,Ether!$C$5:$C4576,0))</f>
        <v>469.62</v>
      </c>
      <c r="H175" s="32">
        <f t="shared" si="12"/>
        <v>-2.2663420116126588E-2</v>
      </c>
      <c r="I175" s="12">
        <f>INDEX(Ether!$I$5:$I$397,MATCH(Analysis!$C175,Ether!$C$5:$C4576,0))</f>
        <v>47335899963</v>
      </c>
      <c r="J175" s="15">
        <f>INDEX(DAI!$K$5:$K$379,MATCH(Analysis!$C175,DAI!$C$5:$C$379,0),0)</f>
        <v>54185450.089329317</v>
      </c>
      <c r="K175" s="17">
        <f>INDEX(DAI!$G$5:$G$379,MATCH(Analysis!$C175,DAI!$C$5:$C$379,0))</f>
        <v>0.98903700000000005</v>
      </c>
      <c r="L175" s="17">
        <f>INDEX(DAI!$I$5:$I$379,MATCH(Analysis!$C175,DAI!$C$5:$C$379,0))</f>
        <v>53591415</v>
      </c>
      <c r="M175" s="41">
        <f>INDEX(DAI!$N$5:$N$388,MATCH(Analysis!C175,DAI!$C$5:$C$388,0))</f>
        <v>343262</v>
      </c>
      <c r="N175" s="39">
        <f t="shared" si="13"/>
        <v>1652</v>
      </c>
      <c r="O175" s="24">
        <f t="shared" si="14"/>
        <v>4.8359240069084626E-3</v>
      </c>
      <c r="P175" s="24">
        <f>M175/D175</f>
        <v>3.4055061922558505E-3</v>
      </c>
    </row>
    <row r="176" spans="3:16" x14ac:dyDescent="0.2">
      <c r="C176" s="6">
        <v>43299</v>
      </c>
      <c r="D176" s="15">
        <f>INDEX(Ether!$K$5:$K$397,MATCH(Analysis!$C176,Ether!$C$5:$C4577,0))</f>
        <v>100776582.43116689</v>
      </c>
      <c r="E176" s="15">
        <f t="shared" si="10"/>
        <v>20561.902224764228</v>
      </c>
      <c r="F176" s="14">
        <f t="shared" si="11"/>
        <v>2.0407616454897433E-4</v>
      </c>
      <c r="G176" s="11">
        <f>INDEX(Ether!$G$5:$G$397,MATCH(Analysis!$C176,Ether!$C$5:$C4577,0))</f>
        <v>480.51</v>
      </c>
      <c r="H176" s="32">
        <f t="shared" si="12"/>
        <v>-4.0898203592814389E-2</v>
      </c>
      <c r="I176" s="12">
        <f>INDEX(Ether!$I$5:$I$397,MATCH(Analysis!$C176,Ether!$C$5:$C4577,0))</f>
        <v>48424155624</v>
      </c>
      <c r="J176" s="15">
        <f>INDEX(DAI!$K$5:$K$379,MATCH(Analysis!$C176,DAI!$C$5:$C$379,0),0)</f>
        <v>53913471.843470484</v>
      </c>
      <c r="K176" s="17">
        <f>INDEX(DAI!$G$5:$G$379,MATCH(Analysis!$C176,DAI!$C$5:$C$379,0))</f>
        <v>0.99559500000000001</v>
      </c>
      <c r="L176" s="17">
        <f>INDEX(DAI!$I$5:$I$379,MATCH(Analysis!$C176,DAI!$C$5:$C$379,0))</f>
        <v>53675983</v>
      </c>
      <c r="M176" s="41">
        <f>INDEX(DAI!$N$5:$N$388,MATCH(Analysis!C176,DAI!$C$5:$C$388,0))</f>
        <v>341610</v>
      </c>
      <c r="N176" s="39">
        <f t="shared" si="13"/>
        <v>1540</v>
      </c>
      <c r="O176" s="24">
        <f t="shared" si="14"/>
        <v>4.5284794307054428E-3</v>
      </c>
      <c r="P176" s="24">
        <f>M176/D176</f>
        <v>3.3897755982480234E-3</v>
      </c>
    </row>
    <row r="177" spans="3:16" x14ac:dyDescent="0.2">
      <c r="C177" s="6">
        <v>43298</v>
      </c>
      <c r="D177" s="15">
        <f>INDEX(Ether!$K$5:$K$397,MATCH(Analysis!$C177,Ether!$C$5:$C4578,0))</f>
        <v>100756020.52894212</v>
      </c>
      <c r="E177" s="15">
        <f t="shared" si="10"/>
        <v>21558.495488122106</v>
      </c>
      <c r="F177" s="14">
        <f t="shared" si="11"/>
        <v>2.140131098428114E-4</v>
      </c>
      <c r="G177" s="11">
        <f>INDEX(Ether!$G$5:$G$397,MATCH(Analysis!$C177,Ether!$C$5:$C4578,0))</f>
        <v>501</v>
      </c>
      <c r="H177" s="32">
        <f t="shared" si="12"/>
        <v>4.2316814380227136E-2</v>
      </c>
      <c r="I177" s="12">
        <f>INDEX(Ether!$I$5:$I$397,MATCH(Analysis!$C177,Ether!$C$5:$C4578,0))</f>
        <v>50478766285</v>
      </c>
      <c r="J177" s="15">
        <f>INDEX(DAI!$K$5:$K$379,MATCH(Analysis!$C177,DAI!$C$5:$C$379,0),0)</f>
        <v>53582844.478158206</v>
      </c>
      <c r="K177" s="17">
        <f>INDEX(DAI!$G$5:$G$379,MATCH(Analysis!$C177,DAI!$C$5:$C$379,0))</f>
        <v>0.99398900000000001</v>
      </c>
      <c r="L177" s="17">
        <f>INDEX(DAI!$I$5:$I$379,MATCH(Analysis!$C177,DAI!$C$5:$C$379,0))</f>
        <v>53260758</v>
      </c>
      <c r="M177" s="41">
        <f>INDEX(DAI!$N$5:$N$388,MATCH(Analysis!C177,DAI!$C$5:$C$388,0))</f>
        <v>340070</v>
      </c>
      <c r="N177" s="39">
        <f t="shared" si="13"/>
        <v>577</v>
      </c>
      <c r="O177" s="24">
        <f t="shared" si="14"/>
        <v>1.6995932169440902E-3</v>
      </c>
      <c r="P177" s="24">
        <f>M177/D177</f>
        <v>3.3751829242036711E-3</v>
      </c>
    </row>
    <row r="178" spans="3:16" x14ac:dyDescent="0.2">
      <c r="C178" s="6">
        <v>43297</v>
      </c>
      <c r="D178" s="15">
        <f>INDEX(Ether!$K$5:$K$397,MATCH(Analysis!$C178,Ether!$C$5:$C4579,0))</f>
        <v>100734462.033454</v>
      </c>
      <c r="E178" s="15">
        <f t="shared" si="10"/>
        <v>19969.691562265158</v>
      </c>
      <c r="F178" s="14">
        <f t="shared" si="11"/>
        <v>1.9828021864494723E-4</v>
      </c>
      <c r="G178" s="11">
        <f>INDEX(Ether!$G$5:$G$397,MATCH(Analysis!$C178,Ether!$C$5:$C4579,0))</f>
        <v>480.66</v>
      </c>
      <c r="H178" s="32">
        <f t="shared" si="12"/>
        <v>6.8489496498832944E-2</v>
      </c>
      <c r="I178" s="12">
        <f>INDEX(Ether!$I$5:$I$397,MATCH(Analysis!$C178,Ether!$C$5:$C4579,0))</f>
        <v>48419026521</v>
      </c>
      <c r="J178" s="15">
        <f>INDEX(DAI!$K$5:$K$379,MATCH(Analysis!$C178,DAI!$C$5:$C$379,0),0)</f>
        <v>53455008.885085225</v>
      </c>
      <c r="K178" s="17">
        <f>INDEX(DAI!$G$5:$G$379,MATCH(Analysis!$C178,DAI!$C$5:$C$379,0))</f>
        <v>0.994363</v>
      </c>
      <c r="L178" s="17">
        <f>INDEX(DAI!$I$5:$I$379,MATCH(Analysis!$C178,DAI!$C$5:$C$379,0))</f>
        <v>53153683</v>
      </c>
      <c r="M178" s="41">
        <f>INDEX(DAI!$N$5:$N$388,MATCH(Analysis!C178,DAI!$C$5:$C$388,0))</f>
        <v>339493</v>
      </c>
      <c r="N178" s="39">
        <f t="shared" si="13"/>
        <v>952</v>
      </c>
      <c r="O178" s="24">
        <f t="shared" si="14"/>
        <v>2.8120670760705497E-3</v>
      </c>
      <c r="P178" s="24">
        <f>M178/D178</f>
        <v>3.3701773270725772E-3</v>
      </c>
    </row>
    <row r="179" spans="3:16" x14ac:dyDescent="0.2">
      <c r="C179" s="6">
        <v>43296</v>
      </c>
      <c r="D179" s="15">
        <f>INDEX(Ether!$K$5:$K$397,MATCH(Analysis!$C179,Ether!$C$5:$C4580,0))</f>
        <v>100714492.34189174</v>
      </c>
      <c r="E179" s="15">
        <f t="shared" si="10"/>
        <v>21530.886687532067</v>
      </c>
      <c r="F179" s="14">
        <f t="shared" si="11"/>
        <v>2.13827127302345E-4</v>
      </c>
      <c r="G179" s="11">
        <f>INDEX(Ether!$G$5:$G$397,MATCH(Analysis!$C179,Ether!$C$5:$C4580,0))</f>
        <v>449.85</v>
      </c>
      <c r="H179" s="32">
        <f t="shared" si="12"/>
        <v>3.1553119768855165E-2</v>
      </c>
      <c r="I179" s="12">
        <f>INDEX(Ether!$I$5:$I$397,MATCH(Analysis!$C179,Ether!$C$5:$C4580,0))</f>
        <v>45306414380</v>
      </c>
      <c r="J179" s="15">
        <f>INDEX(DAI!$K$5:$K$379,MATCH(Analysis!$C179,DAI!$C$5:$C$379,0),0)</f>
        <v>53298907.955059081</v>
      </c>
      <c r="K179" s="17">
        <f>INDEX(DAI!$G$5:$G$379,MATCH(Analysis!$C179,DAI!$C$5:$C$379,0))</f>
        <v>0.99116800000000005</v>
      </c>
      <c r="L179" s="17">
        <f>INDEX(DAI!$I$5:$I$379,MATCH(Analysis!$C179,DAI!$C$5:$C$379,0))</f>
        <v>52828172</v>
      </c>
      <c r="M179" s="41">
        <f>INDEX(DAI!$N$5:$N$388,MATCH(Analysis!C179,DAI!$C$5:$C$388,0))</f>
        <v>338541</v>
      </c>
      <c r="N179" s="39">
        <f t="shared" si="13"/>
        <v>1327</v>
      </c>
      <c r="O179" s="24">
        <f t="shared" si="14"/>
        <v>3.9351865580907076E-3</v>
      </c>
      <c r="P179" s="24">
        <f>M179/D179</f>
        <v>3.3613931036932348E-3</v>
      </c>
    </row>
    <row r="180" spans="3:16" x14ac:dyDescent="0.2">
      <c r="C180" s="6">
        <v>43295</v>
      </c>
      <c r="D180" s="15">
        <f>INDEX(Ether!$K$5:$K$397,MATCH(Analysis!$C180,Ether!$C$5:$C4581,0))</f>
        <v>100692961.4552042</v>
      </c>
      <c r="E180" s="15">
        <f t="shared" si="10"/>
        <v>20222.775850236416</v>
      </c>
      <c r="F180" s="14">
        <f t="shared" si="11"/>
        <v>2.0087638536035691E-4</v>
      </c>
      <c r="G180" s="11">
        <f>INDEX(Ether!$G$5:$G$397,MATCH(Analysis!$C180,Ether!$C$5:$C4581,0))</f>
        <v>436.09</v>
      </c>
      <c r="H180" s="32">
        <f t="shared" si="12"/>
        <v>4.7462156993756249E-3</v>
      </c>
      <c r="I180" s="12">
        <f>INDEX(Ether!$I$5:$I$397,MATCH(Analysis!$C180,Ether!$C$5:$C4581,0))</f>
        <v>43911193561</v>
      </c>
      <c r="J180" s="15">
        <f>INDEX(DAI!$K$5:$K$379,MATCH(Analysis!$C180,DAI!$C$5:$C$379,0),0)</f>
        <v>53215657.190861709</v>
      </c>
      <c r="K180" s="17">
        <f>INDEX(DAI!$G$5:$G$379,MATCH(Analysis!$C180,DAI!$C$5:$C$379,0))</f>
        <v>0.99038199999999998</v>
      </c>
      <c r="L180" s="17">
        <f>INDEX(DAI!$I$5:$I$379,MATCH(Analysis!$C180,DAI!$C$5:$C$379,0))</f>
        <v>52703829</v>
      </c>
      <c r="M180" s="41">
        <f>INDEX(DAI!$N$5:$N$388,MATCH(Analysis!C180,DAI!$C$5:$C$388,0))</f>
        <v>337214</v>
      </c>
      <c r="N180" s="39">
        <f t="shared" si="13"/>
        <v>876</v>
      </c>
      <c r="O180" s="24">
        <f t="shared" si="14"/>
        <v>2.6045228311995672E-3</v>
      </c>
      <c r="P180" s="24">
        <f>M180/D180</f>
        <v>3.3489331838752021E-3</v>
      </c>
    </row>
    <row r="181" spans="3:16" x14ac:dyDescent="0.2">
      <c r="C181" s="6">
        <v>43294</v>
      </c>
      <c r="D181" s="15">
        <f>INDEX(Ether!$K$5:$K$397,MATCH(Analysis!$C181,Ether!$C$5:$C4582,0))</f>
        <v>100672738.67935397</v>
      </c>
      <c r="E181" s="15">
        <f t="shared" si="10"/>
        <v>18672.650567948818</v>
      </c>
      <c r="F181" s="14">
        <f t="shared" si="11"/>
        <v>1.8551312733465367E-4</v>
      </c>
      <c r="G181" s="11">
        <f>INDEX(Ether!$G$5:$G$397,MATCH(Analysis!$C181,Ether!$C$5:$C4582,0))</f>
        <v>434.03</v>
      </c>
      <c r="H181" s="32">
        <f t="shared" si="12"/>
        <v>9.2078033808449308E-3</v>
      </c>
      <c r="I181" s="12">
        <f>INDEX(Ether!$I$5:$I$397,MATCH(Analysis!$C181,Ether!$C$5:$C4582,0))</f>
        <v>43694988769</v>
      </c>
      <c r="J181" s="15">
        <f>INDEX(DAI!$K$5:$K$379,MATCH(Analysis!$C181,DAI!$C$5:$C$379,0),0)</f>
        <v>53053608.11066132</v>
      </c>
      <c r="K181" s="17">
        <f>INDEX(DAI!$G$5:$G$379,MATCH(Analysis!$C181,DAI!$C$5:$C$379,0))</f>
        <v>0.99503600000000003</v>
      </c>
      <c r="L181" s="17">
        <f>INDEX(DAI!$I$5:$I$379,MATCH(Analysis!$C181,DAI!$C$5:$C$379,0))</f>
        <v>52790250</v>
      </c>
      <c r="M181" s="41">
        <f>INDEX(DAI!$N$5:$N$388,MATCH(Analysis!C181,DAI!$C$5:$C$388,0))</f>
        <v>336338</v>
      </c>
      <c r="N181" s="39">
        <f t="shared" si="13"/>
        <v>586</v>
      </c>
      <c r="O181" s="24">
        <f t="shared" si="14"/>
        <v>1.7453358431223046E-3</v>
      </c>
      <c r="P181" s="24">
        <f>M181/D181</f>
        <v>3.3409044435678634E-3</v>
      </c>
    </row>
    <row r="182" spans="3:16" x14ac:dyDescent="0.2">
      <c r="C182" s="6">
        <v>43293</v>
      </c>
      <c r="D182" s="15">
        <f>INDEX(Ether!$K$5:$K$397,MATCH(Analysis!$C182,Ether!$C$5:$C4583,0))</f>
        <v>100654066.02878602</v>
      </c>
      <c r="E182" s="15">
        <f t="shared" si="10"/>
        <v>21907.928364977241</v>
      </c>
      <c r="F182" s="14">
        <f t="shared" si="11"/>
        <v>2.1770305614548456E-4</v>
      </c>
      <c r="G182" s="11">
        <f>INDEX(Ether!$G$5:$G$397,MATCH(Analysis!$C182,Ether!$C$5:$C4583,0))</f>
        <v>430.07</v>
      </c>
      <c r="H182" s="32">
        <f t="shared" si="12"/>
        <v>-3.684045507480066E-2</v>
      </c>
      <c r="I182" s="12">
        <f>INDEX(Ether!$I$5:$I$397,MATCH(Analysis!$C182,Ether!$C$5:$C4583,0))</f>
        <v>43288294177</v>
      </c>
      <c r="J182" s="15">
        <f>INDEX(DAI!$K$5:$K$379,MATCH(Analysis!$C182,DAI!$C$5:$C$379,0),0)</f>
        <v>52958823.718276732</v>
      </c>
      <c r="K182" s="17">
        <f>INDEX(DAI!$G$5:$G$379,MATCH(Analysis!$C182,DAI!$C$5:$C$379,0))</f>
        <v>0.99666600000000005</v>
      </c>
      <c r="L182" s="17">
        <f>INDEX(DAI!$I$5:$I$379,MATCH(Analysis!$C182,DAI!$C$5:$C$379,0))</f>
        <v>52782259</v>
      </c>
      <c r="M182" s="41">
        <f>INDEX(DAI!$N$5:$N$388,MATCH(Analysis!C182,DAI!$C$5:$C$388,0))</f>
        <v>335752</v>
      </c>
      <c r="N182" s="39">
        <f t="shared" si="13"/>
        <v>773</v>
      </c>
      <c r="O182" s="24">
        <f t="shared" si="14"/>
        <v>2.3076073425498315E-3</v>
      </c>
      <c r="P182" s="24">
        <f>M182/D182</f>
        <v>3.3357023044054517E-3</v>
      </c>
    </row>
    <row r="183" spans="3:16" x14ac:dyDescent="0.2">
      <c r="C183" s="6">
        <v>43292</v>
      </c>
      <c r="D183" s="15">
        <f>INDEX(Ether!$K$5:$K$397,MATCH(Analysis!$C183,Ether!$C$5:$C4584,0))</f>
        <v>100632158.10042104</v>
      </c>
      <c r="E183" s="15">
        <f t="shared" si="10"/>
        <v>19290.886664777994</v>
      </c>
      <c r="F183" s="14">
        <f t="shared" si="11"/>
        <v>1.9173379309222642E-4</v>
      </c>
      <c r="G183" s="11">
        <f>INDEX(Ether!$G$5:$G$397,MATCH(Analysis!$C183,Ether!$C$5:$C4584,0))</f>
        <v>446.52</v>
      </c>
      <c r="H183" s="32">
        <f t="shared" si="12"/>
        <v>2.7853229593480883E-2</v>
      </c>
      <c r="I183" s="12">
        <f>INDEX(Ether!$I$5:$I$397,MATCH(Analysis!$C183,Ether!$C$5:$C4584,0))</f>
        <v>44934271235</v>
      </c>
      <c r="J183" s="15">
        <f>INDEX(DAI!$K$5:$K$379,MATCH(Analysis!$C183,DAI!$C$5:$C$379,0),0)</f>
        <v>52878036.779505201</v>
      </c>
      <c r="K183" s="17">
        <f>INDEX(DAI!$G$5:$G$379,MATCH(Analysis!$C183,DAI!$C$5:$C$379,0))</f>
        <v>0.98772400000000005</v>
      </c>
      <c r="L183" s="17">
        <f>INDEX(DAI!$I$5:$I$379,MATCH(Analysis!$C183,DAI!$C$5:$C$379,0))</f>
        <v>52228906</v>
      </c>
      <c r="M183" s="41">
        <f>INDEX(DAI!$N$5:$N$388,MATCH(Analysis!C183,DAI!$C$5:$C$388,0))</f>
        <v>334979</v>
      </c>
      <c r="N183" s="39">
        <f t="shared" si="13"/>
        <v>2028</v>
      </c>
      <c r="O183" s="24">
        <f t="shared" si="14"/>
        <v>6.0909863613564756E-3</v>
      </c>
      <c r="P183" s="24">
        <f>M183/D183</f>
        <v>3.3287470558439557E-3</v>
      </c>
    </row>
    <row r="184" spans="3:16" x14ac:dyDescent="0.2">
      <c r="C184" s="6">
        <v>43291</v>
      </c>
      <c r="D184" s="15">
        <f>INDEX(Ether!$K$5:$K$397,MATCH(Analysis!$C184,Ether!$C$5:$C4585,0))</f>
        <v>100612867.21375626</v>
      </c>
      <c r="E184" s="15">
        <f t="shared" si="10"/>
        <v>20830.570725306869</v>
      </c>
      <c r="F184" s="14">
        <f t="shared" si="11"/>
        <v>2.0707971943373528E-4</v>
      </c>
      <c r="G184" s="11">
        <f>INDEX(Ether!$G$5:$G$397,MATCH(Analysis!$C184,Ether!$C$5:$C4585,0))</f>
        <v>434.42</v>
      </c>
      <c r="H184" s="32">
        <f t="shared" si="12"/>
        <v>-8.8654862801040513E-2</v>
      </c>
      <c r="I184" s="12">
        <f>INDEX(Ether!$I$5:$I$397,MATCH(Analysis!$C184,Ether!$C$5:$C4585,0))</f>
        <v>43708241775</v>
      </c>
      <c r="J184" s="15">
        <f>INDEX(DAI!$K$5:$K$379,MATCH(Analysis!$C184,DAI!$C$5:$C$379,0),0)</f>
        <v>52691083.683804661</v>
      </c>
      <c r="K184" s="17">
        <f>INDEX(DAI!$G$5:$G$379,MATCH(Analysis!$C184,DAI!$C$5:$C$379,0))</f>
        <v>0.982962</v>
      </c>
      <c r="L184" s="17">
        <f>INDEX(DAI!$I$5:$I$379,MATCH(Analysis!$C184,DAI!$C$5:$C$379,0))</f>
        <v>51793333</v>
      </c>
      <c r="M184" s="41">
        <f>INDEX(DAI!$N$5:$N$388,MATCH(Analysis!C184,DAI!$C$5:$C$388,0))</f>
        <v>332951</v>
      </c>
      <c r="N184" s="39">
        <f t="shared" si="13"/>
        <v>2206</v>
      </c>
      <c r="O184" s="24">
        <f t="shared" si="14"/>
        <v>6.6697909265446189E-3</v>
      </c>
      <c r="P184" s="24">
        <f>M184/D184</f>
        <v>3.3092288215247024E-3</v>
      </c>
    </row>
    <row r="185" spans="3:16" x14ac:dyDescent="0.2">
      <c r="C185" s="6">
        <v>43290</v>
      </c>
      <c r="D185" s="15">
        <f>INDEX(Ether!$K$5:$K$397,MATCH(Analysis!$C185,Ether!$C$5:$C4586,0))</f>
        <v>100592036.64303096</v>
      </c>
      <c r="E185" s="15">
        <f t="shared" si="10"/>
        <v>21294.94774146378</v>
      </c>
      <c r="F185" s="14">
        <f t="shared" si="11"/>
        <v>2.1174098333671918E-4</v>
      </c>
      <c r="G185" s="11">
        <f>INDEX(Ether!$G$5:$G$397,MATCH(Analysis!$C185,Ether!$C$5:$C4586,0))</f>
        <v>476.68</v>
      </c>
      <c r="H185" s="32">
        <f t="shared" si="12"/>
        <v>-2.5433431468760218E-2</v>
      </c>
      <c r="I185" s="12">
        <f>INDEX(Ether!$I$5:$I$397,MATCH(Analysis!$C185,Ether!$C$5:$C4586,0))</f>
        <v>47950212027</v>
      </c>
      <c r="J185" s="15">
        <f>INDEX(DAI!$K$5:$K$379,MATCH(Analysis!$C185,DAI!$C$5:$C$379,0),0)</f>
        <v>52335984.504432961</v>
      </c>
      <c r="K185" s="17">
        <f>INDEX(DAI!$G$5:$G$379,MATCH(Analysis!$C185,DAI!$C$5:$C$379,0))</f>
        <v>0.97214900000000004</v>
      </c>
      <c r="L185" s="17">
        <f>INDEX(DAI!$I$5:$I$379,MATCH(Analysis!$C185,DAI!$C$5:$C$379,0))</f>
        <v>50878375</v>
      </c>
      <c r="M185" s="41">
        <f>INDEX(DAI!$N$5:$N$388,MATCH(Analysis!C185,DAI!$C$5:$C$388,0))</f>
        <v>330745</v>
      </c>
      <c r="N185" s="39">
        <f t="shared" si="13"/>
        <v>1431</v>
      </c>
      <c r="O185" s="24">
        <f t="shared" si="14"/>
        <v>4.3453967945486678E-3</v>
      </c>
      <c r="P185" s="24">
        <f>M185/D185</f>
        <v>3.2879839303155624E-3</v>
      </c>
    </row>
    <row r="186" spans="3:16" x14ac:dyDescent="0.2">
      <c r="C186" s="6">
        <v>43289</v>
      </c>
      <c r="D186" s="15">
        <f>INDEX(Ether!$K$5:$K$397,MATCH(Analysis!$C186,Ether!$C$5:$C4587,0))</f>
        <v>100570741.69528949</v>
      </c>
      <c r="E186" s="15">
        <f t="shared" si="10"/>
        <v>20210.789785698056</v>
      </c>
      <c r="F186" s="14">
        <f t="shared" si="11"/>
        <v>2.0100132345091164E-4</v>
      </c>
      <c r="G186" s="11">
        <f>INDEX(Ether!$G$5:$G$397,MATCH(Analysis!$C186,Ether!$C$5:$C4587,0))</f>
        <v>489.12</v>
      </c>
      <c r="H186" s="32">
        <f t="shared" si="12"/>
        <v>-5.1661717447016647E-3</v>
      </c>
      <c r="I186" s="12">
        <f>INDEX(Ether!$I$5:$I$397,MATCH(Analysis!$C186,Ether!$C$5:$C4587,0))</f>
        <v>49191161178</v>
      </c>
      <c r="J186" s="15">
        <f>INDEX(DAI!$K$5:$K$379,MATCH(Analysis!$C186,DAI!$C$5:$C$379,0),0)</f>
        <v>52103416.211151659</v>
      </c>
      <c r="K186" s="17">
        <f>INDEX(DAI!$G$5:$G$379,MATCH(Analysis!$C186,DAI!$C$5:$C$379,0))</f>
        <v>0.99045399999999995</v>
      </c>
      <c r="L186" s="17">
        <f>INDEX(DAI!$I$5:$I$379,MATCH(Analysis!$C186,DAI!$C$5:$C$379,0))</f>
        <v>51606037</v>
      </c>
      <c r="M186" s="41">
        <f>INDEX(DAI!$N$5:$N$388,MATCH(Analysis!C186,DAI!$C$5:$C$388,0))</f>
        <v>329314</v>
      </c>
      <c r="N186" s="39">
        <f t="shared" si="13"/>
        <v>925</v>
      </c>
      <c r="O186" s="24">
        <f t="shared" si="14"/>
        <v>2.8167813172792024E-3</v>
      </c>
      <c r="P186" s="24">
        <f>M186/D186</f>
        <v>3.2744513409054864E-3</v>
      </c>
    </row>
    <row r="187" spans="3:16" x14ac:dyDescent="0.2">
      <c r="C187" s="6">
        <v>43288</v>
      </c>
      <c r="D187" s="15">
        <f>INDEX(Ether!$K$5:$K$397,MATCH(Analysis!$C187,Ether!$C$5:$C4588,0))</f>
        <v>100550530.90550379</v>
      </c>
      <c r="E187" s="15">
        <f t="shared" si="10"/>
        <v>20111.581016972661</v>
      </c>
      <c r="F187" s="14">
        <f t="shared" si="11"/>
        <v>2.0005468147961814E-4</v>
      </c>
      <c r="G187" s="11">
        <f>INDEX(Ether!$G$5:$G$397,MATCH(Analysis!$C187,Ether!$C$5:$C4588,0))</f>
        <v>491.66</v>
      </c>
      <c r="H187" s="32">
        <f t="shared" si="12"/>
        <v>3.7235501360730859E-2</v>
      </c>
      <c r="I187" s="12">
        <f>INDEX(Ether!$I$5:$I$397,MATCH(Analysis!$C187,Ether!$C$5:$C4588,0))</f>
        <v>49436674025</v>
      </c>
      <c r="J187" s="15">
        <f>INDEX(DAI!$K$5:$K$379,MATCH(Analysis!$C187,DAI!$C$5:$C$379,0),0)</f>
        <v>51939786.138613857</v>
      </c>
      <c r="K187" s="17">
        <f>INDEX(DAI!$G$5:$G$379,MATCH(Analysis!$C187,DAI!$C$5:$C$379,0))</f>
        <v>1.01</v>
      </c>
      <c r="L187" s="17">
        <f>INDEX(DAI!$I$5:$I$379,MATCH(Analysis!$C187,DAI!$C$5:$C$379,0))</f>
        <v>52459184</v>
      </c>
      <c r="M187" s="41">
        <f>INDEX(DAI!$N$5:$N$388,MATCH(Analysis!C187,DAI!$C$5:$C$388,0))</f>
        <v>328389</v>
      </c>
      <c r="N187" s="39">
        <f t="shared" si="13"/>
        <v>968</v>
      </c>
      <c r="O187" s="24">
        <f t="shared" si="14"/>
        <v>2.9564383469600302E-3</v>
      </c>
      <c r="P187" s="24">
        <f>M187/D187</f>
        <v>3.2659101552493654E-3</v>
      </c>
    </row>
    <row r="188" spans="3:16" x14ac:dyDescent="0.2">
      <c r="C188" s="6">
        <v>43287</v>
      </c>
      <c r="D188" s="15">
        <f>INDEX(Ether!$K$5:$K$397,MATCH(Analysis!$C188,Ether!$C$5:$C4589,0))</f>
        <v>100530419.32448682</v>
      </c>
      <c r="E188" s="15">
        <f t="shared" si="10"/>
        <v>20379.443371340632</v>
      </c>
      <c r="F188" s="14">
        <f t="shared" si="11"/>
        <v>2.027602754455743E-4</v>
      </c>
      <c r="G188" s="11">
        <f>INDEX(Ether!$G$5:$G$397,MATCH(Analysis!$C188,Ether!$C$5:$C4589,0))</f>
        <v>474.01</v>
      </c>
      <c r="H188" s="32">
        <f t="shared" si="12"/>
        <v>-8.4315254737470557E-4</v>
      </c>
      <c r="I188" s="12">
        <f>INDEX(Ether!$I$5:$I$397,MATCH(Analysis!$C188,Ether!$C$5:$C4589,0))</f>
        <v>47652424064</v>
      </c>
      <c r="J188" s="15">
        <f>INDEX(DAI!$K$5:$K$379,MATCH(Analysis!$C188,DAI!$C$5:$C$379,0),0)</f>
        <v>51517380.111044891</v>
      </c>
      <c r="K188" s="17">
        <f>INDEX(DAI!$G$5:$G$379,MATCH(Analysis!$C188,DAI!$C$5:$C$379,0))</f>
        <v>0.99671399999999999</v>
      </c>
      <c r="L188" s="17">
        <f>INDEX(DAI!$I$5:$I$379,MATCH(Analysis!$C188,DAI!$C$5:$C$379,0))</f>
        <v>51348094</v>
      </c>
      <c r="M188" s="41">
        <f>INDEX(DAI!$N$5:$N$388,MATCH(Analysis!C188,DAI!$C$5:$C$388,0))</f>
        <v>327421</v>
      </c>
      <c r="N188" s="39">
        <f t="shared" si="13"/>
        <v>-677</v>
      </c>
      <c r="O188" s="24">
        <f t="shared" si="14"/>
        <v>-2.0634078842297118E-3</v>
      </c>
      <c r="P188" s="24">
        <f>M188/D188</f>
        <v>3.2569345895511253E-3</v>
      </c>
    </row>
    <row r="189" spans="3:16" x14ac:dyDescent="0.2">
      <c r="C189" s="6">
        <v>43286</v>
      </c>
      <c r="D189" s="15">
        <f>INDEX(Ether!$K$5:$K$397,MATCH(Analysis!$C189,Ether!$C$5:$C4590,0))</f>
        <v>100510039.88111548</v>
      </c>
      <c r="E189" s="15">
        <f t="shared" si="10"/>
        <v>21312.946680828929</v>
      </c>
      <c r="F189" s="14">
        <f t="shared" si="11"/>
        <v>2.1209291162316022E-4</v>
      </c>
      <c r="G189" s="11">
        <f>INDEX(Ether!$G$5:$G$397,MATCH(Analysis!$C189,Ether!$C$5:$C4590,0))</f>
        <v>474.41</v>
      </c>
      <c r="H189" s="32">
        <f t="shared" si="12"/>
        <v>1.5171616879226295E-2</v>
      </c>
      <c r="I189" s="12">
        <f>INDEX(Ether!$I$5:$I$397,MATCH(Analysis!$C189,Ether!$C$5:$C4590,0))</f>
        <v>47682968020</v>
      </c>
      <c r="J189" s="15">
        <f>INDEX(DAI!$K$5:$K$379,MATCH(Analysis!$C189,DAI!$C$5:$C$379,0),0)</f>
        <v>51744518</v>
      </c>
      <c r="K189" s="17">
        <f>INDEX(DAI!$G$5:$G$379,MATCH(Analysis!$C189,DAI!$C$5:$C$379,0))</f>
        <v>1</v>
      </c>
      <c r="L189" s="17">
        <f>INDEX(DAI!$I$5:$I$379,MATCH(Analysis!$C189,DAI!$C$5:$C$379,0))</f>
        <v>51744518</v>
      </c>
      <c r="M189" s="41">
        <f>INDEX(DAI!$N$5:$N$388,MATCH(Analysis!C189,DAI!$C$5:$C$388,0))</f>
        <v>328098</v>
      </c>
      <c r="N189" s="39">
        <f t="shared" si="13"/>
        <v>637</v>
      </c>
      <c r="O189" s="24">
        <f t="shared" si="14"/>
        <v>1.945269818390587E-3</v>
      </c>
      <c r="P189" s="24">
        <f>M189/D189</f>
        <v>3.2643306120272004E-3</v>
      </c>
    </row>
    <row r="190" spans="3:16" x14ac:dyDescent="0.2">
      <c r="C190" s="6">
        <v>43285</v>
      </c>
      <c r="D190" s="15">
        <f>INDEX(Ether!$K$5:$K$397,MATCH(Analysis!$C190,Ether!$C$5:$C4591,0))</f>
        <v>100488726.93443465</v>
      </c>
      <c r="E190" s="15">
        <f t="shared" si="10"/>
        <v>21111.167523831129</v>
      </c>
      <c r="F190" s="14">
        <f t="shared" si="11"/>
        <v>2.1012907853621153E-4</v>
      </c>
      <c r="G190" s="11">
        <f>INDEX(Ether!$G$5:$G$397,MATCH(Analysis!$C190,Ether!$C$5:$C4591,0))</f>
        <v>467.32</v>
      </c>
      <c r="H190" s="32">
        <f t="shared" si="12"/>
        <v>6.7212408444636031E-3</v>
      </c>
      <c r="I190" s="12">
        <f>INDEX(Ether!$I$5:$I$397,MATCH(Analysis!$C190,Ether!$C$5:$C4591,0))</f>
        <v>46960391871</v>
      </c>
      <c r="J190" s="15">
        <f>INDEX(DAI!$K$5:$K$379,MATCH(Analysis!$C190,DAI!$C$5:$C$379,0),0)</f>
        <v>51415549.449931897</v>
      </c>
      <c r="K190" s="17">
        <f>INDEX(DAI!$G$5:$G$379,MATCH(Analysis!$C190,DAI!$C$5:$C$379,0))</f>
        <v>0.97869700000000004</v>
      </c>
      <c r="L190" s="17">
        <f>INDEX(DAI!$I$5:$I$379,MATCH(Analysis!$C190,DAI!$C$5:$C$379,0))</f>
        <v>50320244</v>
      </c>
      <c r="M190" s="41">
        <f>INDEX(DAI!$N$5:$N$388,MATCH(Analysis!C190,DAI!$C$5:$C$388,0))</f>
        <v>327461</v>
      </c>
      <c r="N190" s="39">
        <f t="shared" si="13"/>
        <v>268</v>
      </c>
      <c r="O190" s="24">
        <f t="shared" si="14"/>
        <v>8.1908842793091536E-4</v>
      </c>
      <c r="P190" s="24">
        <f>M190/D190</f>
        <v>3.2586839339069024E-3</v>
      </c>
    </row>
    <row r="191" spans="3:16" x14ac:dyDescent="0.2">
      <c r="C191" s="6">
        <v>43284</v>
      </c>
      <c r="D191" s="15">
        <f>INDEX(Ether!$K$5:$K$397,MATCH(Analysis!$C191,Ether!$C$5:$C4592,0))</f>
        <v>100467615.76691082</v>
      </c>
      <c r="E191" s="15">
        <f t="shared" si="10"/>
        <v>20063.523300856352</v>
      </c>
      <c r="F191" s="14">
        <f t="shared" si="11"/>
        <v>1.9974128639986552E-4</v>
      </c>
      <c r="G191" s="11">
        <f>INDEX(Ether!$G$5:$G$397,MATCH(Analysis!$C191,Ether!$C$5:$C4592,0))</f>
        <v>464.2</v>
      </c>
      <c r="H191" s="32">
        <f t="shared" si="12"/>
        <v>-2.3456400546965465E-2</v>
      </c>
      <c r="I191" s="12">
        <f>INDEX(Ether!$I$5:$I$397,MATCH(Analysis!$C191,Ether!$C$5:$C4592,0))</f>
        <v>46637067239</v>
      </c>
      <c r="J191" s="15">
        <f>INDEX(DAI!$K$5:$K$379,MATCH(Analysis!$C191,DAI!$C$5:$C$379,0),0)</f>
        <v>51035226.342309907</v>
      </c>
      <c r="K191" s="17">
        <f>INDEX(DAI!$G$5:$G$379,MATCH(Analysis!$C191,DAI!$C$5:$C$379,0))</f>
        <v>0.98196399999999995</v>
      </c>
      <c r="L191" s="17">
        <f>INDEX(DAI!$I$5:$I$379,MATCH(Analysis!$C191,DAI!$C$5:$C$379,0))</f>
        <v>50114755</v>
      </c>
      <c r="M191" s="41">
        <f>INDEX(DAI!$N$5:$N$388,MATCH(Analysis!C191,DAI!$C$5:$C$388,0))</f>
        <v>327193</v>
      </c>
      <c r="N191" s="39">
        <f t="shared" si="13"/>
        <v>1630</v>
      </c>
      <c r="O191" s="24">
        <f t="shared" si="14"/>
        <v>5.0067114506255322E-3</v>
      </c>
      <c r="P191" s="24">
        <f>M191/D191</f>
        <v>3.256701151932398E-3</v>
      </c>
    </row>
    <row r="192" spans="3:16" x14ac:dyDescent="0.2">
      <c r="C192" s="6">
        <v>43283</v>
      </c>
      <c r="D192" s="15">
        <f>INDEX(Ether!$K$5:$K$397,MATCH(Analysis!$C192,Ether!$C$5:$C4593,0))</f>
        <v>100447552.24360996</v>
      </c>
      <c r="E192" s="15">
        <f t="shared" si="10"/>
        <v>20468.797187685966</v>
      </c>
      <c r="F192" s="14">
        <f t="shared" si="11"/>
        <v>2.0381750106888291E-4</v>
      </c>
      <c r="G192" s="11">
        <f>INDEX(Ether!$G$5:$G$397,MATCH(Analysis!$C192,Ether!$C$5:$C4593,0))</f>
        <v>475.35</v>
      </c>
      <c r="H192" s="32">
        <f t="shared" si="12"/>
        <v>4.7210962284102938E-2</v>
      </c>
      <c r="I192" s="12">
        <f>INDEX(Ether!$I$5:$I$397,MATCH(Analysis!$C192,Ether!$C$5:$C4593,0))</f>
        <v>47747743959</v>
      </c>
      <c r="J192" s="15">
        <f>INDEX(DAI!$K$5:$K$379,MATCH(Analysis!$C192,DAI!$C$5:$C$379,0),0)</f>
        <v>50858406.271683693</v>
      </c>
      <c r="K192" s="17">
        <f>INDEX(DAI!$G$5:$G$379,MATCH(Analysis!$C192,DAI!$C$5:$C$379,0))</f>
        <v>0.98576399999999997</v>
      </c>
      <c r="L192" s="17">
        <f>INDEX(DAI!$I$5:$I$379,MATCH(Analysis!$C192,DAI!$C$5:$C$379,0))</f>
        <v>50134386</v>
      </c>
      <c r="M192" s="41">
        <f>INDEX(DAI!$N$5:$N$388,MATCH(Analysis!C192,DAI!$C$5:$C$388,0))</f>
        <v>325563</v>
      </c>
      <c r="N192" s="39">
        <f t="shared" si="13"/>
        <v>1469</v>
      </c>
      <c r="O192" s="24">
        <f t="shared" si="14"/>
        <v>4.5326355933772303E-3</v>
      </c>
      <c r="P192" s="24">
        <f>M192/D192</f>
        <v>3.2411242755864258E-3</v>
      </c>
    </row>
    <row r="193" spans="3:16" x14ac:dyDescent="0.2">
      <c r="C193" s="6">
        <v>43282</v>
      </c>
      <c r="D193" s="15">
        <f>INDEX(Ether!$K$5:$K$397,MATCH(Analysis!$C193,Ether!$C$5:$C4594,0))</f>
        <v>100427083.44642228</v>
      </c>
      <c r="E193" s="15">
        <f t="shared" si="10"/>
        <v>19987.229541048408</v>
      </c>
      <c r="F193" s="14">
        <f t="shared" si="11"/>
        <v>1.9906192185735174E-4</v>
      </c>
      <c r="G193" s="11">
        <f>INDEX(Ether!$G$5:$G$397,MATCH(Analysis!$C193,Ether!$C$5:$C4594,0))</f>
        <v>453.92</v>
      </c>
      <c r="H193" s="32">
        <f t="shared" si="12"/>
        <v>-2.7681356825870885E-3</v>
      </c>
      <c r="I193" s="12">
        <f>INDEX(Ether!$I$5:$I$397,MATCH(Analysis!$C193,Ether!$C$5:$C4594,0))</f>
        <v>45585861718</v>
      </c>
      <c r="J193" s="15">
        <f>INDEX(DAI!$K$5:$K$379,MATCH(Analysis!$C193,DAI!$C$5:$C$379,0),0)</f>
        <v>50354374.471875101</v>
      </c>
      <c r="K193" s="17">
        <f>INDEX(DAI!$G$5:$G$379,MATCH(Analysis!$C193,DAI!$C$5:$C$379,0))</f>
        <v>0.98579899999999998</v>
      </c>
      <c r="L193" s="17">
        <f>INDEX(DAI!$I$5:$I$379,MATCH(Analysis!$C193,DAI!$C$5:$C$379,0))</f>
        <v>49639292</v>
      </c>
      <c r="M193" s="41">
        <f>INDEX(DAI!$N$5:$N$388,MATCH(Analysis!C193,DAI!$C$5:$C$388,0))</f>
        <v>324094</v>
      </c>
      <c r="N193" s="39">
        <f t="shared" si="13"/>
        <v>1122</v>
      </c>
      <c r="O193" s="24">
        <f t="shared" si="14"/>
        <v>3.4739853609600832E-3</v>
      </c>
      <c r="P193" s="24">
        <f>M193/D193</f>
        <v>3.2271573451886984E-3</v>
      </c>
    </row>
    <row r="194" spans="3:16" x14ac:dyDescent="0.2">
      <c r="C194" s="6">
        <v>43281</v>
      </c>
      <c r="D194" s="15">
        <f>INDEX(Ether!$K$5:$K$397,MATCH(Analysis!$C194,Ether!$C$5:$C4595,0))</f>
        <v>100407096.21688123</v>
      </c>
      <c r="E194" s="15">
        <f t="shared" si="10"/>
        <v>20844.644669577479</v>
      </c>
      <c r="F194" s="14">
        <f t="shared" si="11"/>
        <v>2.0764441687100085E-4</v>
      </c>
      <c r="G194" s="11">
        <f>INDEX(Ether!$G$5:$G$397,MATCH(Analysis!$C194,Ether!$C$5:$C4595,0))</f>
        <v>455.18</v>
      </c>
      <c r="H194" s="32">
        <f t="shared" si="12"/>
        <v>4.3966881493543761E-2</v>
      </c>
      <c r="I194" s="12">
        <f>INDEX(Ether!$I$5:$I$397,MATCH(Analysis!$C194,Ether!$C$5:$C4595,0))</f>
        <v>45703302056</v>
      </c>
      <c r="J194" s="15">
        <f>INDEX(DAI!$K$5:$K$379,MATCH(Analysis!$C194,DAI!$C$5:$C$379,0),0)</f>
        <v>49939059.405940592</v>
      </c>
      <c r="K194" s="17">
        <f>INDEX(DAI!$G$5:$G$379,MATCH(Analysis!$C194,DAI!$C$5:$C$379,0))</f>
        <v>1.01</v>
      </c>
      <c r="L194" s="17">
        <f>INDEX(DAI!$I$5:$I$379,MATCH(Analysis!$C194,DAI!$C$5:$C$379,0))</f>
        <v>50438450</v>
      </c>
      <c r="M194" s="41">
        <f>INDEX(DAI!$N$5:$N$388,MATCH(Analysis!C194,DAI!$C$5:$C$388,0))</f>
        <v>322972</v>
      </c>
      <c r="N194" s="39">
        <f t="shared" si="13"/>
        <v>26919</v>
      </c>
      <c r="O194" s="24">
        <f t="shared" si="14"/>
        <v>9.0926286847287485E-2</v>
      </c>
      <c r="P194" s="24">
        <f>M194/D194</f>
        <v>3.2166252403353478E-3</v>
      </c>
    </row>
    <row r="195" spans="3:16" x14ac:dyDescent="0.2">
      <c r="C195" s="6">
        <v>43280</v>
      </c>
      <c r="D195" s="15">
        <f>INDEX(Ether!$K$5:$K$397,MATCH(Analysis!$C195,Ether!$C$5:$C4596,0))</f>
        <v>100386251.57221165</v>
      </c>
      <c r="E195" s="15">
        <f t="shared" si="10"/>
        <v>18969.978310719132</v>
      </c>
      <c r="F195" s="14">
        <f t="shared" si="11"/>
        <v>1.8900560032575288E-4</v>
      </c>
      <c r="G195" s="11">
        <f>INDEX(Ether!$G$5:$G$397,MATCH(Analysis!$C195,Ether!$C$5:$C4596,0))</f>
        <v>436.01</v>
      </c>
      <c r="H195" s="32">
        <f t="shared" si="12"/>
        <v>3.2318401363765452E-2</v>
      </c>
      <c r="I195" s="12">
        <f>INDEX(Ether!$I$5:$I$397,MATCH(Analysis!$C195,Ether!$C$5:$C4596,0))</f>
        <v>43769409548</v>
      </c>
      <c r="J195" s="15">
        <f>INDEX(DAI!$K$5:$K$379,MATCH(Analysis!$C195,DAI!$C$5:$C$379,0),0)</f>
        <v>49999924.668055892</v>
      </c>
      <c r="K195" s="17">
        <f>INDEX(DAI!$G$5:$G$379,MATCH(Analysis!$C195,DAI!$C$5:$C$379,0))</f>
        <v>0.98231900000000005</v>
      </c>
      <c r="L195" s="17">
        <f>INDEX(DAI!$I$5:$I$379,MATCH(Analysis!$C195,DAI!$C$5:$C$379,0))</f>
        <v>49115876</v>
      </c>
      <c r="M195" s="41">
        <f>INDEX(DAI!$N$5:$N$388,MATCH(Analysis!C195,DAI!$C$5:$C$388,0))</f>
        <v>296053</v>
      </c>
      <c r="N195" s="39">
        <f t="shared" si="13"/>
        <v>40304</v>
      </c>
      <c r="O195" s="24">
        <f t="shared" si="14"/>
        <v>0.15759201404502071</v>
      </c>
      <c r="P195" s="24">
        <f>M195/D195</f>
        <v>2.9491389046142221E-3</v>
      </c>
    </row>
    <row r="196" spans="3:16" x14ac:dyDescent="0.2">
      <c r="C196" s="6">
        <v>43279</v>
      </c>
      <c r="D196" s="15">
        <f>INDEX(Ether!$K$5:$K$397,MATCH(Analysis!$C196,Ether!$C$5:$C4597,0))</f>
        <v>100367281.59390093</v>
      </c>
      <c r="E196" s="15">
        <f t="shared" si="10"/>
        <v>20435.384930863976</v>
      </c>
      <c r="F196" s="14">
        <f t="shared" si="11"/>
        <v>2.0364750565561116E-4</v>
      </c>
      <c r="G196" s="11">
        <f>INDEX(Ether!$G$5:$G$397,MATCH(Analysis!$C196,Ether!$C$5:$C4597,0))</f>
        <v>422.36</v>
      </c>
      <c r="H196" s="32">
        <f t="shared" si="12"/>
        <v>-4.5212044488651779E-2</v>
      </c>
      <c r="I196" s="12">
        <f>INDEX(Ether!$I$5:$I$397,MATCH(Analysis!$C196,Ether!$C$5:$C4597,0))</f>
        <v>42391125054</v>
      </c>
      <c r="J196" s="15">
        <f>INDEX(DAI!$K$5:$K$379,MATCH(Analysis!$C196,DAI!$C$5:$C$379,0),0)</f>
        <v>45432266.223997928</v>
      </c>
      <c r="K196" s="17">
        <f>INDEX(DAI!$G$5:$G$379,MATCH(Analysis!$C196,DAI!$C$5:$C$379,0))</f>
        <v>0.98915200000000003</v>
      </c>
      <c r="L196" s="17">
        <f>INDEX(DAI!$I$5:$I$379,MATCH(Analysis!$C196,DAI!$C$5:$C$379,0))</f>
        <v>44939417</v>
      </c>
      <c r="M196" s="41">
        <f>INDEX(DAI!$N$5:$N$388,MATCH(Analysis!C196,DAI!$C$5:$C$388,0))</f>
        <v>255749</v>
      </c>
      <c r="N196" s="39">
        <f t="shared" si="13"/>
        <v>5482</v>
      </c>
      <c r="O196" s="24">
        <f t="shared" si="14"/>
        <v>2.1904605880919178E-2</v>
      </c>
      <c r="P196" s="24">
        <f>M196/D196</f>
        <v>2.5481311831757453E-3</v>
      </c>
    </row>
    <row r="197" spans="3:16" x14ac:dyDescent="0.2">
      <c r="C197" s="6">
        <v>43278</v>
      </c>
      <c r="D197" s="15">
        <f>INDEX(Ether!$K$5:$K$397,MATCH(Analysis!$C197,Ether!$C$5:$C4598,0))</f>
        <v>100346846.20897007</v>
      </c>
      <c r="E197" s="15">
        <f t="shared" si="10"/>
        <v>21273.16093069315</v>
      </c>
      <c r="F197" s="14">
        <f t="shared" si="11"/>
        <v>2.120412601132796E-4</v>
      </c>
      <c r="G197" s="11">
        <f>INDEX(Ether!$G$5:$G$397,MATCH(Analysis!$C197,Ether!$C$5:$C4598,0))</f>
        <v>442.36</v>
      </c>
      <c r="H197" s="32">
        <f t="shared" si="12"/>
        <v>2.2159576680453895E-2</v>
      </c>
      <c r="I197" s="12">
        <f>INDEX(Ether!$I$5:$I$397,MATCH(Analysis!$C197,Ether!$C$5:$C4598,0))</f>
        <v>44389430889</v>
      </c>
      <c r="J197" s="15">
        <f>INDEX(DAI!$K$5:$K$379,MATCH(Analysis!$C197,DAI!$C$5:$C$379,0),0)</f>
        <v>43824633</v>
      </c>
      <c r="K197" s="17">
        <f>INDEX(DAI!$G$5:$G$379,MATCH(Analysis!$C197,DAI!$C$5:$C$379,0))</f>
        <v>1</v>
      </c>
      <c r="L197" s="17">
        <f>INDEX(DAI!$I$5:$I$379,MATCH(Analysis!$C197,DAI!$C$5:$C$379,0))</f>
        <v>43824633</v>
      </c>
      <c r="M197" s="41">
        <f>INDEX(DAI!$N$5:$N$388,MATCH(Analysis!C197,DAI!$C$5:$C$388,0))</f>
        <v>250267</v>
      </c>
      <c r="N197" s="39">
        <f t="shared" si="13"/>
        <v>1153</v>
      </c>
      <c r="O197" s="24">
        <f t="shared" si="14"/>
        <v>4.6284030604462215E-3</v>
      </c>
      <c r="P197" s="24">
        <f>M197/D197</f>
        <v>2.4940195876094057E-3</v>
      </c>
    </row>
    <row r="198" spans="3:16" x14ac:dyDescent="0.2">
      <c r="C198" s="6">
        <v>43277</v>
      </c>
      <c r="D198" s="15">
        <f>INDEX(Ether!$K$5:$K$397,MATCH(Analysis!$C198,Ether!$C$5:$C4599,0))</f>
        <v>100325573.04803938</v>
      </c>
      <c r="E198" s="15">
        <f t="shared" ref="E198:E261" si="15">D198-D199</f>
        <v>21071.486048549414</v>
      </c>
      <c r="F198" s="14">
        <f t="shared" ref="F198:F261" si="16">(D198-D199)/D199</f>
        <v>2.1007517828625747E-4</v>
      </c>
      <c r="G198" s="11">
        <f>INDEX(Ether!$G$5:$G$397,MATCH(Analysis!$C198,Ether!$C$5:$C4599,0))</f>
        <v>432.77</v>
      </c>
      <c r="H198" s="32">
        <f t="shared" ref="H198:H261" si="17">(G198-G199)/G199</f>
        <v>-5.9829245508461734E-2</v>
      </c>
      <c r="I198" s="12">
        <f>INDEX(Ether!$I$5:$I$397,MATCH(Analysis!$C198,Ether!$C$5:$C4599,0))</f>
        <v>43417898248</v>
      </c>
      <c r="J198" s="15">
        <f>INDEX(DAI!$K$5:$K$379,MATCH(Analysis!$C198,DAI!$C$5:$C$379,0),0)</f>
        <v>43748222.980659842</v>
      </c>
      <c r="K198" s="17">
        <f>INDEX(DAI!$G$5:$G$379,MATCH(Analysis!$C198,DAI!$C$5:$C$379,0))</f>
        <v>0.98887499999999995</v>
      </c>
      <c r="L198" s="17">
        <f>INDEX(DAI!$I$5:$I$379,MATCH(Analysis!$C198,DAI!$C$5:$C$379,0))</f>
        <v>43261524</v>
      </c>
      <c r="M198" s="41">
        <f>INDEX(DAI!$N$5:$N$388,MATCH(Analysis!C198,DAI!$C$5:$C$388,0))</f>
        <v>249114</v>
      </c>
      <c r="N198" s="39">
        <f t="shared" ref="N198:N261" si="18">(M198-M199)</f>
        <v>1115</v>
      </c>
      <c r="O198" s="24">
        <f t="shared" ref="O198:O261" si="19">(M198-M199)/M199</f>
        <v>4.4959858709107698E-3</v>
      </c>
      <c r="P198" s="24">
        <f>M198/D198</f>
        <v>2.4830558394190834E-3</v>
      </c>
    </row>
    <row r="199" spans="3:16" x14ac:dyDescent="0.2">
      <c r="C199" s="6">
        <v>43276</v>
      </c>
      <c r="D199" s="15">
        <f>INDEX(Ether!$K$5:$K$397,MATCH(Analysis!$C199,Ether!$C$5:$C4600,0))</f>
        <v>100304501.56199083</v>
      </c>
      <c r="E199" s="15">
        <f t="shared" si="15"/>
        <v>20112.794975295663</v>
      </c>
      <c r="F199" s="14">
        <f t="shared" si="16"/>
        <v>2.0055758650553741E-4</v>
      </c>
      <c r="G199" s="11">
        <f>INDEX(Ether!$G$5:$G$397,MATCH(Analysis!$C199,Ether!$C$5:$C4600,0))</f>
        <v>460.31</v>
      </c>
      <c r="H199" s="32">
        <f t="shared" si="17"/>
        <v>5.7683483732820289E-3</v>
      </c>
      <c r="I199" s="12">
        <f>INDEX(Ether!$I$5:$I$397,MATCH(Analysis!$C199,Ether!$C$5:$C4600,0))</f>
        <v>46171165114</v>
      </c>
      <c r="J199" s="15">
        <f>INDEX(DAI!$K$5:$K$379,MATCH(Analysis!$C199,DAI!$C$5:$C$379,0),0)</f>
        <v>43822645.184189692</v>
      </c>
      <c r="K199" s="17">
        <f>INDEX(DAI!$G$5:$G$379,MATCH(Analysis!$C199,DAI!$C$5:$C$379,0))</f>
        <v>0.98889899999999997</v>
      </c>
      <c r="L199" s="17">
        <f>INDEX(DAI!$I$5:$I$379,MATCH(Analysis!$C199,DAI!$C$5:$C$379,0))</f>
        <v>43336170</v>
      </c>
      <c r="M199" s="41">
        <f>INDEX(DAI!$N$5:$N$388,MATCH(Analysis!C199,DAI!$C$5:$C$388,0))</f>
        <v>247999</v>
      </c>
      <c r="N199" s="39">
        <f t="shared" si="18"/>
        <v>13875</v>
      </c>
      <c r="O199" s="24">
        <f t="shared" si="19"/>
        <v>5.9263467222497479E-2</v>
      </c>
      <c r="P199" s="24">
        <f>M199/D199</f>
        <v>2.4724613166711173E-3</v>
      </c>
    </row>
    <row r="200" spans="3:16" x14ac:dyDescent="0.2">
      <c r="C200" s="6">
        <v>43275</v>
      </c>
      <c r="D200" s="15">
        <f>INDEX(Ether!$K$5:$K$397,MATCH(Analysis!$C200,Ether!$C$5:$C4601,0))</f>
        <v>100284388.76701553</v>
      </c>
      <c r="E200" s="15">
        <f t="shared" si="15"/>
        <v>20804.298499971628</v>
      </c>
      <c r="F200" s="14">
        <f t="shared" si="16"/>
        <v>2.0749605761905037E-4</v>
      </c>
      <c r="G200" s="11">
        <f>INDEX(Ether!$G$5:$G$397,MATCH(Analysis!$C200,Ether!$C$5:$C4601,0))</f>
        <v>457.67</v>
      </c>
      <c r="H200" s="32">
        <f t="shared" si="17"/>
        <v>-3.550956756301097E-2</v>
      </c>
      <c r="I200" s="12">
        <f>INDEX(Ether!$I$5:$I$397,MATCH(Analysis!$C200,Ether!$C$5:$C4601,0))</f>
        <v>45897156207</v>
      </c>
      <c r="J200" s="15">
        <f>INDEX(DAI!$K$5:$K$379,MATCH(Analysis!$C200,DAI!$C$5:$C$379,0),0)</f>
        <v>43797177.753103867</v>
      </c>
      <c r="K200" s="17">
        <f>INDEX(DAI!$G$5:$G$379,MATCH(Analysis!$C200,DAI!$C$5:$C$379,0))</f>
        <v>0.99070000000000003</v>
      </c>
      <c r="L200" s="17">
        <f>INDEX(DAI!$I$5:$I$379,MATCH(Analysis!$C200,DAI!$C$5:$C$379,0))</f>
        <v>43389864</v>
      </c>
      <c r="M200" s="41">
        <f>INDEX(DAI!$N$5:$N$388,MATCH(Analysis!C200,DAI!$C$5:$C$388,0))</f>
        <v>234124</v>
      </c>
      <c r="N200" s="39">
        <f t="shared" si="18"/>
        <v>3368</v>
      </c>
      <c r="O200" s="24">
        <f t="shared" si="19"/>
        <v>1.4595503475532597E-2</v>
      </c>
      <c r="P200" s="24">
        <f>M200/D200</f>
        <v>2.3346006579740512E-3</v>
      </c>
    </row>
    <row r="201" spans="3:16" x14ac:dyDescent="0.2">
      <c r="C201" s="6">
        <v>43274</v>
      </c>
      <c r="D201" s="15">
        <f>INDEX(Ether!$K$5:$K$397,MATCH(Analysis!$C201,Ether!$C$5:$C4602,0))</f>
        <v>100263584.46851556</v>
      </c>
      <c r="E201" s="15">
        <f t="shared" si="15"/>
        <v>21302.840418875217</v>
      </c>
      <c r="F201" s="14">
        <f t="shared" si="16"/>
        <v>2.1251352296538601E-4</v>
      </c>
      <c r="G201" s="11">
        <f>INDEX(Ether!$G$5:$G$397,MATCH(Analysis!$C201,Ether!$C$5:$C4602,0))</f>
        <v>474.52</v>
      </c>
      <c r="H201" s="32">
        <f t="shared" si="17"/>
        <v>1.8676742089218986E-2</v>
      </c>
      <c r="I201" s="12">
        <f>INDEX(Ether!$I$5:$I$397,MATCH(Analysis!$C201,Ether!$C$5:$C4602,0))</f>
        <v>47577076102</v>
      </c>
      <c r="J201" s="15">
        <f>INDEX(DAI!$K$5:$K$379,MATCH(Analysis!$C201,DAI!$C$5:$C$379,0),0)</f>
        <v>43006649.31886135</v>
      </c>
      <c r="K201" s="17">
        <f>INDEX(DAI!$G$5:$G$379,MATCH(Analysis!$C201,DAI!$C$5:$C$379,0))</f>
        <v>0.99032699999999996</v>
      </c>
      <c r="L201" s="17">
        <f>INDEX(DAI!$I$5:$I$379,MATCH(Analysis!$C201,DAI!$C$5:$C$379,0))</f>
        <v>42590646</v>
      </c>
      <c r="M201" s="41">
        <f>INDEX(DAI!$N$5:$N$388,MATCH(Analysis!C201,DAI!$C$5:$C$388,0))</f>
        <v>230756</v>
      </c>
      <c r="N201" s="39">
        <f t="shared" si="18"/>
        <v>240</v>
      </c>
      <c r="O201" s="24">
        <f t="shared" si="19"/>
        <v>1.0411424803484356E-3</v>
      </c>
      <c r="P201" s="24">
        <f>M201/D201</f>
        <v>2.3014936202730837E-3</v>
      </c>
    </row>
    <row r="202" spans="3:16" x14ac:dyDescent="0.2">
      <c r="C202" s="6">
        <v>43273</v>
      </c>
      <c r="D202" s="15">
        <f>INDEX(Ether!$K$5:$K$397,MATCH(Analysis!$C202,Ether!$C$5:$C4603,0))</f>
        <v>100242281.62809668</v>
      </c>
      <c r="E202" s="15">
        <f t="shared" si="15"/>
        <v>20574.942088752985</v>
      </c>
      <c r="F202" s="14">
        <f t="shared" si="16"/>
        <v>2.0529426976546863E-4</v>
      </c>
      <c r="G202" s="11">
        <f>INDEX(Ether!$G$5:$G$397,MATCH(Analysis!$C202,Ether!$C$5:$C4603,0))</f>
        <v>465.82</v>
      </c>
      <c r="H202" s="32">
        <f t="shared" si="17"/>
        <v>-0.1167112274114948</v>
      </c>
      <c r="I202" s="12">
        <f>INDEX(Ether!$I$5:$I$397,MATCH(Analysis!$C202,Ether!$C$5:$C4603,0))</f>
        <v>46694859628</v>
      </c>
      <c r="J202" s="15">
        <f>INDEX(DAI!$K$5:$K$379,MATCH(Analysis!$C202,DAI!$C$5:$C$379,0),0)</f>
        <v>43317719</v>
      </c>
      <c r="K202" s="17">
        <f>INDEX(DAI!$G$5:$G$379,MATCH(Analysis!$C202,DAI!$C$5:$C$379,0))</f>
        <v>1</v>
      </c>
      <c r="L202" s="17">
        <f>INDEX(DAI!$I$5:$I$379,MATCH(Analysis!$C202,DAI!$C$5:$C$379,0))</f>
        <v>43317719</v>
      </c>
      <c r="M202" s="41">
        <f>INDEX(DAI!$N$5:$N$388,MATCH(Analysis!C202,DAI!$C$5:$C$388,0))</f>
        <v>230516</v>
      </c>
      <c r="N202" s="39">
        <f t="shared" si="18"/>
        <v>853</v>
      </c>
      <c r="O202" s="24">
        <f t="shared" si="19"/>
        <v>3.7141376712835762E-3</v>
      </c>
      <c r="P202" s="24">
        <f>M202/D202</f>
        <v>2.2995885194954419E-3</v>
      </c>
    </row>
    <row r="203" spans="3:16" x14ac:dyDescent="0.2">
      <c r="C203" s="6">
        <v>43272</v>
      </c>
      <c r="D203" s="15">
        <f>INDEX(Ether!$K$5:$K$397,MATCH(Analysis!$C203,Ether!$C$5:$C4604,0))</f>
        <v>100221706.68600793</v>
      </c>
      <c r="E203" s="15">
        <f t="shared" si="15"/>
        <v>20254.292623996735</v>
      </c>
      <c r="F203" s="14">
        <f t="shared" si="16"/>
        <v>2.0213571899616573E-4</v>
      </c>
      <c r="G203" s="11">
        <f>INDEX(Ether!$G$5:$G$397,MATCH(Analysis!$C203,Ether!$C$5:$C4604,0))</f>
        <v>527.37</v>
      </c>
      <c r="H203" s="32">
        <f t="shared" si="17"/>
        <v>-1.6596117627314558E-2</v>
      </c>
      <c r="I203" s="12">
        <f>INDEX(Ether!$I$5:$I$397,MATCH(Analysis!$C203,Ether!$C$5:$C4604,0))</f>
        <v>52853921455</v>
      </c>
      <c r="J203" s="15">
        <f>INDEX(DAI!$K$5:$K$379,MATCH(Analysis!$C203,DAI!$C$5:$C$379,0),0)</f>
        <v>43114069.881810412</v>
      </c>
      <c r="K203" s="17">
        <f>INDEX(DAI!$G$5:$G$379,MATCH(Analysis!$C203,DAI!$C$5:$C$379,0))</f>
        <v>0.99230399999999996</v>
      </c>
      <c r="L203" s="17">
        <f>INDEX(DAI!$I$5:$I$379,MATCH(Analysis!$C203,DAI!$C$5:$C$379,0))</f>
        <v>42782264</v>
      </c>
      <c r="M203" s="41">
        <f>INDEX(DAI!$N$5:$N$388,MATCH(Analysis!C203,DAI!$C$5:$C$388,0))</f>
        <v>229663</v>
      </c>
      <c r="N203" s="39">
        <f t="shared" si="18"/>
        <v>1363</v>
      </c>
      <c r="O203" s="24">
        <f t="shared" si="19"/>
        <v>5.9702146298729738E-3</v>
      </c>
      <c r="P203" s="24">
        <f>M203/D203</f>
        <v>2.2915494815861433E-3</v>
      </c>
    </row>
    <row r="204" spans="3:16" x14ac:dyDescent="0.2">
      <c r="C204" s="6">
        <v>43271</v>
      </c>
      <c r="D204" s="15">
        <f>INDEX(Ether!$K$5:$K$397,MATCH(Analysis!$C204,Ether!$C$5:$C4605,0))</f>
        <v>100201452.39338394</v>
      </c>
      <c r="E204" s="15">
        <f t="shared" si="15"/>
        <v>20785.505511239171</v>
      </c>
      <c r="F204" s="14">
        <f t="shared" si="16"/>
        <v>2.0748020707930969E-4</v>
      </c>
      <c r="G204" s="11">
        <f>INDEX(Ether!$G$5:$G$397,MATCH(Analysis!$C204,Ether!$C$5:$C4605,0))</f>
        <v>536.27</v>
      </c>
      <c r="H204" s="32">
        <f t="shared" si="17"/>
        <v>-3.1414975091085852E-3</v>
      </c>
      <c r="I204" s="12">
        <f>INDEX(Ether!$I$5:$I$397,MATCH(Analysis!$C204,Ether!$C$5:$C4605,0))</f>
        <v>53735032875</v>
      </c>
      <c r="J204" s="15">
        <f>INDEX(DAI!$K$5:$K$379,MATCH(Analysis!$C204,DAI!$C$5:$C$379,0),0)</f>
        <v>42962189.560577847</v>
      </c>
      <c r="K204" s="17">
        <f>INDEX(DAI!$G$5:$G$379,MATCH(Analysis!$C204,DAI!$C$5:$C$379,0))</f>
        <v>0.99334999999999996</v>
      </c>
      <c r="L204" s="17">
        <f>INDEX(DAI!$I$5:$I$379,MATCH(Analysis!$C204,DAI!$C$5:$C$379,0))</f>
        <v>42676491</v>
      </c>
      <c r="M204" s="41">
        <f>INDEX(DAI!$N$5:$N$388,MATCH(Analysis!C204,DAI!$C$5:$C$388,0))</f>
        <v>228300</v>
      </c>
      <c r="N204" s="39">
        <f t="shared" si="18"/>
        <v>1257</v>
      </c>
      <c r="O204" s="24">
        <f t="shared" si="19"/>
        <v>5.5363961892681123E-3</v>
      </c>
      <c r="P204" s="24">
        <f>M204/D204</f>
        <v>2.2784100883459263E-3</v>
      </c>
    </row>
    <row r="205" spans="3:16" x14ac:dyDescent="0.2">
      <c r="C205" s="6">
        <v>43270</v>
      </c>
      <c r="D205" s="15">
        <f>INDEX(Ether!$K$5:$K$397,MATCH(Analysis!$C205,Ether!$C$5:$C4606,0))</f>
        <v>100180666.8878727</v>
      </c>
      <c r="E205" s="15">
        <f t="shared" si="15"/>
        <v>19709.51540453732</v>
      </c>
      <c r="F205" s="14">
        <f t="shared" si="16"/>
        <v>1.9677842466345066E-4</v>
      </c>
      <c r="G205" s="11">
        <f>INDEX(Ether!$G$5:$G$397,MATCH(Analysis!$C205,Ether!$C$5:$C4606,0))</f>
        <v>537.96</v>
      </c>
      <c r="H205" s="32">
        <f t="shared" si="17"/>
        <v>3.6751527298656848E-2</v>
      </c>
      <c r="I205" s="12">
        <f>INDEX(Ether!$I$5:$I$397,MATCH(Analysis!$C205,Ether!$C$5:$C4606,0))</f>
        <v>53893191559</v>
      </c>
      <c r="J205" s="15">
        <f>INDEX(DAI!$K$5:$K$379,MATCH(Analysis!$C205,DAI!$C$5:$C$379,0),0)</f>
        <v>43033859</v>
      </c>
      <c r="K205" s="17">
        <f>INDEX(DAI!$G$5:$G$379,MATCH(Analysis!$C205,DAI!$C$5:$C$379,0))</f>
        <v>1</v>
      </c>
      <c r="L205" s="17">
        <f>INDEX(DAI!$I$5:$I$379,MATCH(Analysis!$C205,DAI!$C$5:$C$379,0))</f>
        <v>43033859</v>
      </c>
      <c r="M205" s="41">
        <f>INDEX(DAI!$N$5:$N$388,MATCH(Analysis!C205,DAI!$C$5:$C$388,0))</f>
        <v>227043</v>
      </c>
      <c r="N205" s="39">
        <f t="shared" si="18"/>
        <v>472</v>
      </c>
      <c r="O205" s="24">
        <f t="shared" si="19"/>
        <v>2.0832321877027509E-3</v>
      </c>
      <c r="P205" s="24">
        <f>M205/D205</f>
        <v>2.2663354822155266E-3</v>
      </c>
    </row>
    <row r="206" spans="3:16" x14ac:dyDescent="0.2">
      <c r="C206" s="6">
        <v>43269</v>
      </c>
      <c r="D206" s="15">
        <f>INDEX(Ether!$K$5:$K$397,MATCH(Analysis!$C206,Ether!$C$5:$C4607,0))</f>
        <v>100160957.37246816</v>
      </c>
      <c r="E206" s="15">
        <f t="shared" si="15"/>
        <v>21240.541615918279</v>
      </c>
      <c r="F206" s="14">
        <f t="shared" si="16"/>
        <v>2.1210906409687628E-4</v>
      </c>
      <c r="G206" s="11">
        <f>INDEX(Ether!$G$5:$G$397,MATCH(Analysis!$C206,Ether!$C$5:$C4607,0))</f>
        <v>518.89</v>
      </c>
      <c r="H206" s="32">
        <f t="shared" si="17"/>
        <v>3.6846837845938653E-2</v>
      </c>
      <c r="I206" s="12">
        <f>INDEX(Ether!$I$5:$I$397,MATCH(Analysis!$C206,Ether!$C$5:$C4607,0))</f>
        <v>51972519171</v>
      </c>
      <c r="J206" s="15">
        <f>INDEX(DAI!$K$5:$K$379,MATCH(Analysis!$C206,DAI!$C$5:$C$379,0),0)</f>
        <v>42595522.356339231</v>
      </c>
      <c r="K206" s="17">
        <f>INDEX(DAI!$G$5:$G$379,MATCH(Analysis!$C206,DAI!$C$5:$C$379,0))</f>
        <v>0.98810900000000002</v>
      </c>
      <c r="L206" s="17">
        <f>INDEX(DAI!$I$5:$I$379,MATCH(Analysis!$C206,DAI!$C$5:$C$379,0))</f>
        <v>42089019</v>
      </c>
      <c r="M206" s="41">
        <f>INDEX(DAI!$N$5:$N$388,MATCH(Analysis!C206,DAI!$C$5:$C$388,0))</f>
        <v>226571</v>
      </c>
      <c r="N206" s="39">
        <f t="shared" si="18"/>
        <v>283</v>
      </c>
      <c r="O206" s="24">
        <f t="shared" si="19"/>
        <v>1.2506186806193877E-3</v>
      </c>
      <c r="P206" s="24">
        <f>M206/D206</f>
        <v>2.2620690331208726E-3</v>
      </c>
    </row>
    <row r="207" spans="3:16" x14ac:dyDescent="0.2">
      <c r="C207" s="6">
        <v>43268</v>
      </c>
      <c r="D207" s="15">
        <f>INDEX(Ether!$K$5:$K$397,MATCH(Analysis!$C207,Ether!$C$5:$C4608,0))</f>
        <v>100139716.83085224</v>
      </c>
      <c r="E207" s="15">
        <f t="shared" si="15"/>
        <v>19592.939650565386</v>
      </c>
      <c r="F207" s="14">
        <f t="shared" si="16"/>
        <v>1.9569432087256105E-4</v>
      </c>
      <c r="G207" s="11">
        <f>INDEX(Ether!$G$5:$G$397,MATCH(Analysis!$C207,Ether!$C$5:$C4608,0))</f>
        <v>500.45</v>
      </c>
      <c r="H207" s="32">
        <f t="shared" si="17"/>
        <v>1.6211672404131019E-3</v>
      </c>
      <c r="I207" s="12">
        <f>INDEX(Ether!$I$5:$I$397,MATCH(Analysis!$C207,Ether!$C$5:$C4608,0))</f>
        <v>50114921288</v>
      </c>
      <c r="J207" s="15">
        <f>INDEX(DAI!$K$5:$K$379,MATCH(Analysis!$C207,DAI!$C$5:$C$379,0),0)</f>
        <v>42567457</v>
      </c>
      <c r="K207" s="17">
        <f>INDEX(DAI!$G$5:$G$379,MATCH(Analysis!$C207,DAI!$C$5:$C$379,0))</f>
        <v>1</v>
      </c>
      <c r="L207" s="17">
        <f>INDEX(DAI!$I$5:$I$379,MATCH(Analysis!$C207,DAI!$C$5:$C$379,0))</f>
        <v>42567457</v>
      </c>
      <c r="M207" s="41">
        <f>INDEX(DAI!$N$5:$N$388,MATCH(Analysis!C207,DAI!$C$5:$C$388,0))</f>
        <v>226288</v>
      </c>
      <c r="N207" s="39">
        <f t="shared" si="18"/>
        <v>-382</v>
      </c>
      <c r="O207" s="24">
        <f t="shared" si="19"/>
        <v>-1.685269334274496E-3</v>
      </c>
      <c r="P207" s="24">
        <f>M207/D207</f>
        <v>2.2597227869360472E-3</v>
      </c>
    </row>
    <row r="208" spans="3:16" x14ac:dyDescent="0.2">
      <c r="C208" s="6">
        <v>43267</v>
      </c>
      <c r="D208" s="15">
        <f>INDEX(Ether!$K$5:$K$397,MATCH(Analysis!$C208,Ether!$C$5:$C4609,0))</f>
        <v>100120123.89120167</v>
      </c>
      <c r="E208" s="15">
        <f t="shared" si="15"/>
        <v>20156.294460326433</v>
      </c>
      <c r="F208" s="14">
        <f t="shared" si="16"/>
        <v>2.0136164820279724E-4</v>
      </c>
      <c r="G208" s="11">
        <f>INDEX(Ether!$G$5:$G$397,MATCH(Analysis!$C208,Ether!$C$5:$C4609,0))</f>
        <v>499.64</v>
      </c>
      <c r="H208" s="32">
        <f t="shared" si="17"/>
        <v>1.7596741344195491E-2</v>
      </c>
      <c r="I208" s="12">
        <f>INDEX(Ether!$I$5:$I$397,MATCH(Analysis!$C208,Ether!$C$5:$C4609,0))</f>
        <v>50024018701</v>
      </c>
      <c r="J208" s="15">
        <f>INDEX(DAI!$K$5:$K$379,MATCH(Analysis!$C208,DAI!$C$5:$C$379,0),0)</f>
        <v>42590029.967342369</v>
      </c>
      <c r="K208" s="17">
        <f>INDEX(DAI!$G$5:$G$379,MATCH(Analysis!$C208,DAI!$C$5:$C$379,0))</f>
        <v>0.98874300000000004</v>
      </c>
      <c r="L208" s="17">
        <f>INDEX(DAI!$I$5:$I$379,MATCH(Analysis!$C208,DAI!$C$5:$C$379,0))</f>
        <v>42110594</v>
      </c>
      <c r="M208" s="41">
        <f>INDEX(DAI!$N$5:$N$388,MATCH(Analysis!C208,DAI!$C$5:$C$388,0))</f>
        <v>226670</v>
      </c>
      <c r="N208" s="39">
        <f t="shared" si="18"/>
        <v>457</v>
      </c>
      <c r="O208" s="24">
        <f t="shared" si="19"/>
        <v>2.0202198812623502E-3</v>
      </c>
      <c r="P208" s="24">
        <f>M208/D208</f>
        <v>2.2639804186251034E-3</v>
      </c>
    </row>
    <row r="209" spans="3:16" x14ac:dyDescent="0.2">
      <c r="C209" s="6">
        <v>43266</v>
      </c>
      <c r="D209" s="15">
        <f>INDEX(Ether!$K$5:$K$397,MATCH(Analysis!$C209,Ether!$C$5:$C4610,0))</f>
        <v>100099967.59674135</v>
      </c>
      <c r="E209" s="15">
        <f t="shared" si="15"/>
        <v>20953.737888842821</v>
      </c>
      <c r="F209" s="14">
        <f t="shared" si="16"/>
        <v>2.0937194603451177E-4</v>
      </c>
      <c r="G209" s="11">
        <f>INDEX(Ether!$G$5:$G$397,MATCH(Analysis!$C209,Ether!$C$5:$C4610,0))</f>
        <v>491</v>
      </c>
      <c r="H209" s="32">
        <f t="shared" si="17"/>
        <v>-5.5296879208835206E-2</v>
      </c>
      <c r="I209" s="12">
        <f>INDEX(Ether!$I$5:$I$397,MATCH(Analysis!$C209,Ether!$C$5:$C4610,0))</f>
        <v>49149084090</v>
      </c>
      <c r="J209" s="15">
        <f>INDEX(DAI!$K$5:$K$379,MATCH(Analysis!$C209,DAI!$C$5:$C$379,0),0)</f>
        <v>42552662.365340024</v>
      </c>
      <c r="K209" s="17">
        <f>INDEX(DAI!$G$5:$G$379,MATCH(Analysis!$C209,DAI!$C$5:$C$379,0))</f>
        <v>0.99240700000000004</v>
      </c>
      <c r="L209" s="17">
        <f>INDEX(DAI!$I$5:$I$379,MATCH(Analysis!$C209,DAI!$C$5:$C$379,0))</f>
        <v>42229560</v>
      </c>
      <c r="M209" s="41">
        <f>INDEX(DAI!$N$5:$N$388,MATCH(Analysis!C209,DAI!$C$5:$C$388,0))</f>
        <v>226213</v>
      </c>
      <c r="N209" s="39">
        <f t="shared" si="18"/>
        <v>835</v>
      </c>
      <c r="O209" s="24">
        <f t="shared" si="19"/>
        <v>3.7048869011172343E-3</v>
      </c>
      <c r="P209" s="24">
        <f>M209/D209</f>
        <v>2.2598708614103898E-3</v>
      </c>
    </row>
    <row r="210" spans="3:16" x14ac:dyDescent="0.2">
      <c r="C210" s="6">
        <v>43265</v>
      </c>
      <c r="D210" s="15">
        <f>INDEX(Ether!$K$5:$K$397,MATCH(Analysis!$C210,Ether!$C$5:$C4611,0))</f>
        <v>100079013.85885251</v>
      </c>
      <c r="E210" s="15">
        <f t="shared" si="15"/>
        <v>20058.0964281708</v>
      </c>
      <c r="F210" s="14">
        <f t="shared" si="16"/>
        <v>2.004627799214283E-4</v>
      </c>
      <c r="G210" s="11">
        <f>INDEX(Ether!$G$5:$G$397,MATCH(Analysis!$C210,Ether!$C$5:$C4611,0))</f>
        <v>519.74</v>
      </c>
      <c r="H210" s="32">
        <f t="shared" si="17"/>
        <v>8.8483528450857607E-2</v>
      </c>
      <c r="I210" s="12">
        <f>INDEX(Ether!$I$5:$I$397,MATCH(Analysis!$C210,Ether!$C$5:$C4611,0))</f>
        <v>52015066663</v>
      </c>
      <c r="J210" s="15">
        <f>INDEX(DAI!$K$5:$K$379,MATCH(Analysis!$C210,DAI!$C$5:$C$379,0),0)</f>
        <v>42348374.955065444</v>
      </c>
      <c r="K210" s="17">
        <f>INDEX(DAI!$G$5:$G$379,MATCH(Analysis!$C210,DAI!$C$5:$C$379,0))</f>
        <v>0.99311099999999997</v>
      </c>
      <c r="L210" s="17">
        <f>INDEX(DAI!$I$5:$I$379,MATCH(Analysis!$C210,DAI!$C$5:$C$379,0))</f>
        <v>42056637</v>
      </c>
      <c r="M210" s="41">
        <f>INDEX(DAI!$N$5:$N$388,MATCH(Analysis!C210,DAI!$C$5:$C$388,0))</f>
        <v>225378</v>
      </c>
      <c r="N210" s="39">
        <f t="shared" si="18"/>
        <v>1020</v>
      </c>
      <c r="O210" s="24">
        <f t="shared" si="19"/>
        <v>4.5463054582408468E-3</v>
      </c>
      <c r="P210" s="24">
        <f>M210/D210</f>
        <v>2.2520006074186966E-3</v>
      </c>
    </row>
    <row r="211" spans="3:16" x14ac:dyDescent="0.2">
      <c r="C211" s="6">
        <v>43264</v>
      </c>
      <c r="D211" s="15">
        <f>INDEX(Ether!$K$5:$K$397,MATCH(Analysis!$C211,Ether!$C$5:$C4612,0))</f>
        <v>100058955.76242433</v>
      </c>
      <c r="E211" s="15">
        <f t="shared" si="15"/>
        <v>20743.939704746008</v>
      </c>
      <c r="F211" s="14">
        <f t="shared" si="16"/>
        <v>2.0736016095036666E-4</v>
      </c>
      <c r="G211" s="11">
        <f>INDEX(Ether!$G$5:$G$397,MATCH(Analysis!$C211,Ether!$C$5:$C4612,0))</f>
        <v>477.49</v>
      </c>
      <c r="H211" s="32">
        <f t="shared" si="17"/>
        <v>-3.8946139602286385E-2</v>
      </c>
      <c r="I211" s="12">
        <f>INDEX(Ether!$I$5:$I$397,MATCH(Analysis!$C211,Ether!$C$5:$C4612,0))</f>
        <v>47777150787</v>
      </c>
      <c r="J211" s="15">
        <f>INDEX(DAI!$K$5:$K$379,MATCH(Analysis!$C211,DAI!$C$5:$C$379,0),0)</f>
        <v>41993750.081957042</v>
      </c>
      <c r="K211" s="17">
        <f>INDEX(DAI!$G$5:$G$379,MATCH(Analysis!$C211,DAI!$C$5:$C$379,0))</f>
        <v>0.99137299999999995</v>
      </c>
      <c r="L211" s="17">
        <f>INDEX(DAI!$I$5:$I$379,MATCH(Analysis!$C211,DAI!$C$5:$C$379,0))</f>
        <v>41631470</v>
      </c>
      <c r="M211" s="41">
        <f>INDEX(DAI!$N$5:$N$388,MATCH(Analysis!C211,DAI!$C$5:$C$388,0))</f>
        <v>224358</v>
      </c>
      <c r="N211" s="39">
        <f t="shared" si="18"/>
        <v>6147</v>
      </c>
      <c r="O211" s="24">
        <f t="shared" si="19"/>
        <v>2.8169982264872072E-2</v>
      </c>
      <c r="P211" s="24">
        <f>M211/D211</f>
        <v>2.2422580596654033E-3</v>
      </c>
    </row>
    <row r="212" spans="3:16" x14ac:dyDescent="0.2">
      <c r="C212" s="6">
        <v>43263</v>
      </c>
      <c r="D212" s="15">
        <f>INDEX(Ether!$K$5:$K$397,MATCH(Analysis!$C212,Ether!$C$5:$C4613,0))</f>
        <v>100038211.82271959</v>
      </c>
      <c r="E212" s="15">
        <f t="shared" si="15"/>
        <v>20460.746361941099</v>
      </c>
      <c r="F212" s="14">
        <f t="shared" si="16"/>
        <v>2.0457115003836196E-4</v>
      </c>
      <c r="G212" s="11">
        <f>INDEX(Ether!$G$5:$G$397,MATCH(Analysis!$C212,Ether!$C$5:$C4613,0))</f>
        <v>496.84</v>
      </c>
      <c r="H212" s="32">
        <f t="shared" si="17"/>
        <v>-6.8331833183318327E-2</v>
      </c>
      <c r="I212" s="12">
        <f>INDEX(Ether!$I$5:$I$397,MATCH(Analysis!$C212,Ether!$C$5:$C4613,0))</f>
        <v>49702985162</v>
      </c>
      <c r="J212" s="15">
        <f>INDEX(DAI!$K$5:$K$379,MATCH(Analysis!$C212,DAI!$C$5:$C$379,0),0)</f>
        <v>42324496.039603963</v>
      </c>
      <c r="K212" s="17">
        <f>INDEX(DAI!$G$5:$G$379,MATCH(Analysis!$C212,DAI!$C$5:$C$379,0))</f>
        <v>1.01</v>
      </c>
      <c r="L212" s="17">
        <f>INDEX(DAI!$I$5:$I$379,MATCH(Analysis!$C212,DAI!$C$5:$C$379,0))</f>
        <v>42747741</v>
      </c>
      <c r="M212" s="41">
        <f>INDEX(DAI!$N$5:$N$388,MATCH(Analysis!C212,DAI!$C$5:$C$388,0))</f>
        <v>218211</v>
      </c>
      <c r="N212" s="39">
        <f t="shared" si="18"/>
        <v>1293</v>
      </c>
      <c r="O212" s="24">
        <f t="shared" si="19"/>
        <v>5.9607778054379997E-3</v>
      </c>
      <c r="P212" s="24">
        <f>M212/D212</f>
        <v>2.1812764944929004E-3</v>
      </c>
    </row>
    <row r="213" spans="3:16" x14ac:dyDescent="0.2">
      <c r="C213" s="6">
        <v>43262</v>
      </c>
      <c r="D213" s="15">
        <f>INDEX(Ether!$K$5:$K$397,MATCH(Analysis!$C213,Ether!$C$5:$C4614,0))</f>
        <v>100017751.07635765</v>
      </c>
      <c r="E213" s="15">
        <f t="shared" si="15"/>
        <v>21767.447349905968</v>
      </c>
      <c r="F213" s="14">
        <f t="shared" si="16"/>
        <v>2.1768321646462079E-4</v>
      </c>
      <c r="G213" s="11">
        <f>INDEX(Ether!$G$5:$G$397,MATCH(Analysis!$C213,Ether!$C$5:$C4614,0))</f>
        <v>533.28</v>
      </c>
      <c r="H213" s="32">
        <f t="shared" si="17"/>
        <v>1.2915970217292117E-2</v>
      </c>
      <c r="I213" s="12">
        <f>INDEX(Ether!$I$5:$I$397,MATCH(Analysis!$C213,Ether!$C$5:$C4614,0))</f>
        <v>53337466294</v>
      </c>
      <c r="J213" s="15">
        <f>INDEX(DAI!$K$5:$K$379,MATCH(Analysis!$C213,DAI!$C$5:$C$379,0),0)</f>
        <v>42283451.420554191</v>
      </c>
      <c r="K213" s="17">
        <f>INDEX(DAI!$G$5:$G$379,MATCH(Analysis!$C213,DAI!$C$5:$C$379,0))</f>
        <v>0.99785000000000001</v>
      </c>
      <c r="L213" s="17">
        <f>INDEX(DAI!$I$5:$I$379,MATCH(Analysis!$C213,DAI!$C$5:$C$379,0))</f>
        <v>42192542</v>
      </c>
      <c r="M213" s="41">
        <f>INDEX(DAI!$N$5:$N$388,MATCH(Analysis!C213,DAI!$C$5:$C$388,0))</f>
        <v>216918</v>
      </c>
      <c r="N213" s="39">
        <f t="shared" si="18"/>
        <v>1235</v>
      </c>
      <c r="O213" s="24">
        <f t="shared" si="19"/>
        <v>5.7259960219396061E-3</v>
      </c>
      <c r="P213" s="24">
        <f>M213/D213</f>
        <v>2.1687950155407504E-3</v>
      </c>
    </row>
    <row r="214" spans="3:16" x14ac:dyDescent="0.2">
      <c r="C214" s="6">
        <v>43261</v>
      </c>
      <c r="D214" s="15">
        <f>INDEX(Ether!$K$5:$K$397,MATCH(Analysis!$C214,Ether!$C$5:$C4615,0))</f>
        <v>99995983.629007742</v>
      </c>
      <c r="E214" s="15">
        <f t="shared" si="15"/>
        <v>19911.547543108463</v>
      </c>
      <c r="F214" s="14">
        <f t="shared" si="16"/>
        <v>1.9916313102282825E-4</v>
      </c>
      <c r="G214" s="11">
        <f>INDEX(Ether!$G$5:$G$397,MATCH(Analysis!$C214,Ether!$C$5:$C4615,0))</f>
        <v>526.48</v>
      </c>
      <c r="H214" s="32">
        <f t="shared" si="17"/>
        <v>-0.11895039828636444</v>
      </c>
      <c r="I214" s="12">
        <f>INDEX(Ether!$I$5:$I$397,MATCH(Analysis!$C214,Ether!$C$5:$C4615,0))</f>
        <v>52645885461</v>
      </c>
      <c r="J214" s="15">
        <f>INDEX(DAI!$K$5:$K$379,MATCH(Analysis!$C214,DAI!$C$5:$C$379,0),0)</f>
        <v>42270694</v>
      </c>
      <c r="K214" s="17">
        <f>INDEX(DAI!$G$5:$G$379,MATCH(Analysis!$C214,DAI!$C$5:$C$379,0))</f>
        <v>1</v>
      </c>
      <c r="L214" s="17">
        <f>INDEX(DAI!$I$5:$I$379,MATCH(Analysis!$C214,DAI!$C$5:$C$379,0))</f>
        <v>42270694</v>
      </c>
      <c r="M214" s="41">
        <f>INDEX(DAI!$N$5:$N$388,MATCH(Analysis!C214,DAI!$C$5:$C$388,0))</f>
        <v>215683</v>
      </c>
      <c r="N214" s="39">
        <f t="shared" si="18"/>
        <v>-313</v>
      </c>
      <c r="O214" s="24">
        <f t="shared" si="19"/>
        <v>-1.4491009092760976E-3</v>
      </c>
      <c r="P214" s="24">
        <f>M214/D214</f>
        <v>2.1569166297738455E-3</v>
      </c>
    </row>
    <row r="215" spans="3:16" x14ac:dyDescent="0.2">
      <c r="C215" s="6">
        <v>43260</v>
      </c>
      <c r="D215" s="15">
        <f>INDEX(Ether!$K$5:$K$397,MATCH(Analysis!$C215,Ether!$C$5:$C4616,0))</f>
        <v>99976072.081464633</v>
      </c>
      <c r="E215" s="15">
        <f t="shared" si="15"/>
        <v>21641.95901837945</v>
      </c>
      <c r="F215" s="14">
        <f t="shared" si="16"/>
        <v>2.1651825728852237E-4</v>
      </c>
      <c r="G215" s="11">
        <f>INDEX(Ether!$G$5:$G$397,MATCH(Analysis!$C215,Ether!$C$5:$C4616,0))</f>
        <v>597.55999999999995</v>
      </c>
      <c r="H215" s="32">
        <f t="shared" si="17"/>
        <v>-5.8561256405139008E-3</v>
      </c>
      <c r="I215" s="12">
        <f>INDEX(Ether!$I$5:$I$397,MATCH(Analysis!$C215,Ether!$C$5:$C4616,0))</f>
        <v>59741701633</v>
      </c>
      <c r="J215" s="15">
        <f>INDEX(DAI!$K$5:$K$379,MATCH(Analysis!$C215,DAI!$C$5:$C$379,0),0)</f>
        <v>42309936.707122155</v>
      </c>
      <c r="K215" s="17">
        <f>INDEX(DAI!$G$5:$G$379,MATCH(Analysis!$C215,DAI!$C$5:$C$379,0))</f>
        <v>0.98289099999999996</v>
      </c>
      <c r="L215" s="17">
        <f>INDEX(DAI!$I$5:$I$379,MATCH(Analysis!$C215,DAI!$C$5:$C$379,0))</f>
        <v>41586056</v>
      </c>
      <c r="M215" s="41">
        <f>INDEX(DAI!$N$5:$N$388,MATCH(Analysis!C215,DAI!$C$5:$C$388,0))</f>
        <v>215996</v>
      </c>
      <c r="N215" s="39">
        <f t="shared" si="18"/>
        <v>20</v>
      </c>
      <c r="O215" s="24">
        <f t="shared" si="19"/>
        <v>9.2602881801681674E-5</v>
      </c>
      <c r="P215" s="24">
        <f>M215/D215</f>
        <v>2.1604769571662861E-3</v>
      </c>
    </row>
    <row r="216" spans="3:16" x14ac:dyDescent="0.2">
      <c r="C216" s="6">
        <v>43259</v>
      </c>
      <c r="D216" s="15">
        <f>INDEX(Ether!$K$5:$K$397,MATCH(Analysis!$C216,Ether!$C$5:$C4617,0))</f>
        <v>99954430.122446254</v>
      </c>
      <c r="E216" s="15">
        <f t="shared" si="15"/>
        <v>20724.352357536554</v>
      </c>
      <c r="F216" s="14">
        <f t="shared" si="16"/>
        <v>2.0738100521575561E-4</v>
      </c>
      <c r="G216" s="11">
        <f>INDEX(Ether!$G$5:$G$397,MATCH(Analysis!$C216,Ether!$C$5:$C4617,0))</f>
        <v>601.08000000000004</v>
      </c>
      <c r="H216" s="32">
        <f t="shared" si="17"/>
        <v>-6.7912556387250507E-3</v>
      </c>
      <c r="I216" s="12">
        <f>INDEX(Ether!$I$5:$I$397,MATCH(Analysis!$C216,Ether!$C$5:$C4617,0))</f>
        <v>60080608858</v>
      </c>
      <c r="J216" s="15">
        <f>INDEX(DAI!$K$5:$K$379,MATCH(Analysis!$C216,DAI!$C$5:$C$379,0),0)</f>
        <v>42297350</v>
      </c>
      <c r="K216" s="17">
        <f>INDEX(DAI!$G$5:$G$379,MATCH(Analysis!$C216,DAI!$C$5:$C$379,0))</f>
        <v>1</v>
      </c>
      <c r="L216" s="17">
        <f>INDEX(DAI!$I$5:$I$379,MATCH(Analysis!$C216,DAI!$C$5:$C$379,0))</f>
        <v>42297350</v>
      </c>
      <c r="M216" s="41">
        <f>INDEX(DAI!$N$5:$N$388,MATCH(Analysis!C216,DAI!$C$5:$C$388,0))</f>
        <v>215976</v>
      </c>
      <c r="N216" s="39">
        <f t="shared" si="18"/>
        <v>357</v>
      </c>
      <c r="O216" s="24">
        <f t="shared" si="19"/>
        <v>1.6556982455163971E-3</v>
      </c>
      <c r="P216" s="24">
        <f>M216/D216</f>
        <v>2.1607446486906576E-3</v>
      </c>
    </row>
    <row r="217" spans="3:16" x14ac:dyDescent="0.2">
      <c r="C217" s="6">
        <v>43258</v>
      </c>
      <c r="D217" s="15">
        <f>INDEX(Ether!$K$5:$K$397,MATCH(Analysis!$C217,Ether!$C$5:$C4618,0))</f>
        <v>99933705.770088717</v>
      </c>
      <c r="E217" s="15">
        <f t="shared" si="15"/>
        <v>19615.242680624127</v>
      </c>
      <c r="F217" s="14">
        <f t="shared" si="16"/>
        <v>1.963210852151363E-4</v>
      </c>
      <c r="G217" s="11">
        <f>INDEX(Ether!$G$5:$G$397,MATCH(Analysis!$C217,Ether!$C$5:$C4618,0))</f>
        <v>605.19000000000005</v>
      </c>
      <c r="H217" s="32">
        <f t="shared" si="17"/>
        <v>-3.1789432072736033E-3</v>
      </c>
      <c r="I217" s="12">
        <f>INDEX(Ether!$I$5:$I$397,MATCH(Analysis!$C217,Ether!$C$5:$C4618,0))</f>
        <v>60478879395</v>
      </c>
      <c r="J217" s="15">
        <f>INDEX(DAI!$K$5:$K$379,MATCH(Analysis!$C217,DAI!$C$5:$C$379,0),0)</f>
        <v>42228272.461010844</v>
      </c>
      <c r="K217" s="17">
        <f>INDEX(DAI!$G$5:$G$379,MATCH(Analysis!$C217,DAI!$C$5:$C$379,0))</f>
        <v>0.99867499999999998</v>
      </c>
      <c r="L217" s="17">
        <f>INDEX(DAI!$I$5:$I$379,MATCH(Analysis!$C217,DAI!$C$5:$C$379,0))</f>
        <v>42172320</v>
      </c>
      <c r="M217" s="41">
        <f>INDEX(DAI!$N$5:$N$388,MATCH(Analysis!C217,DAI!$C$5:$C$388,0))</f>
        <v>215619</v>
      </c>
      <c r="N217" s="39">
        <f t="shared" si="18"/>
        <v>857</v>
      </c>
      <c r="O217" s="24">
        <f t="shared" si="19"/>
        <v>3.9904638623220121E-3</v>
      </c>
      <c r="P217" s="24">
        <f>M217/D217</f>
        <v>2.1576203778138807E-3</v>
      </c>
    </row>
    <row r="218" spans="3:16" x14ac:dyDescent="0.2">
      <c r="C218" s="6">
        <v>43257</v>
      </c>
      <c r="D218" s="15">
        <f>INDEX(Ether!$K$5:$K$397,MATCH(Analysis!$C218,Ether!$C$5:$C4619,0))</f>
        <v>99914090.527408093</v>
      </c>
      <c r="E218" s="15">
        <f t="shared" si="15"/>
        <v>20802.500163704157</v>
      </c>
      <c r="F218" s="14">
        <f t="shared" si="16"/>
        <v>2.0824722636049971E-4</v>
      </c>
      <c r="G218" s="11">
        <f>INDEX(Ether!$G$5:$G$397,MATCH(Analysis!$C218,Ether!$C$5:$C4619,0))</f>
        <v>607.12</v>
      </c>
      <c r="H218" s="32">
        <f t="shared" si="17"/>
        <v>-3.5778762514359925E-3</v>
      </c>
      <c r="I218" s="12">
        <f>INDEX(Ether!$I$5:$I$397,MATCH(Analysis!$C218,Ether!$C$5:$C4619,0))</f>
        <v>60659842641</v>
      </c>
      <c r="J218" s="15">
        <f>INDEX(DAI!$K$5:$K$379,MATCH(Analysis!$C218,DAI!$C$5:$C$379,0),0)</f>
        <v>42054752.574354947</v>
      </c>
      <c r="K218" s="17">
        <f>INDEX(DAI!$G$5:$G$379,MATCH(Analysis!$C218,DAI!$C$5:$C$379,0))</f>
        <v>0.99801700000000004</v>
      </c>
      <c r="L218" s="17">
        <f>INDEX(DAI!$I$5:$I$379,MATCH(Analysis!$C218,DAI!$C$5:$C$379,0))</f>
        <v>41971358</v>
      </c>
      <c r="M218" s="41">
        <f>INDEX(DAI!$N$5:$N$388,MATCH(Analysis!C218,DAI!$C$5:$C$388,0))</f>
        <v>214762</v>
      </c>
      <c r="N218" s="39">
        <f t="shared" si="18"/>
        <v>1187</v>
      </c>
      <c r="O218" s="24">
        <f t="shared" si="19"/>
        <v>5.5577665925318973E-3</v>
      </c>
      <c r="P218" s="24">
        <f>M218/D218</f>
        <v>2.1494665954156608E-3</v>
      </c>
    </row>
    <row r="219" spans="3:16" x14ac:dyDescent="0.2">
      <c r="C219" s="6">
        <v>43256</v>
      </c>
      <c r="D219" s="15">
        <f>INDEX(Ether!$K$5:$K$397,MATCH(Analysis!$C219,Ether!$C$5:$C4620,0))</f>
        <v>99893288.027244389</v>
      </c>
      <c r="E219" s="15">
        <f t="shared" si="15"/>
        <v>19980.529521033168</v>
      </c>
      <c r="F219" s="14">
        <f t="shared" si="16"/>
        <v>2.0005875465262457E-4</v>
      </c>
      <c r="G219" s="11">
        <f>INDEX(Ether!$G$5:$G$397,MATCH(Analysis!$C219,Ether!$C$5:$C4620,0))</f>
        <v>609.29999999999995</v>
      </c>
      <c r="H219" s="32">
        <f t="shared" si="17"/>
        <v>2.7522007487604871E-2</v>
      </c>
      <c r="I219" s="12">
        <f>INDEX(Ether!$I$5:$I$397,MATCH(Analysis!$C219,Ether!$C$5:$C4620,0))</f>
        <v>60864980395</v>
      </c>
      <c r="J219" s="15">
        <f>INDEX(DAI!$K$5:$K$379,MATCH(Analysis!$C219,DAI!$C$5:$C$379,0),0)</f>
        <v>41481860.396039605</v>
      </c>
      <c r="K219" s="17">
        <f>INDEX(DAI!$G$5:$G$379,MATCH(Analysis!$C219,DAI!$C$5:$C$379,0))</f>
        <v>1.01</v>
      </c>
      <c r="L219" s="17">
        <f>INDEX(DAI!$I$5:$I$379,MATCH(Analysis!$C219,DAI!$C$5:$C$379,0))</f>
        <v>41896679</v>
      </c>
      <c r="M219" s="41">
        <f>INDEX(DAI!$N$5:$N$388,MATCH(Analysis!C219,DAI!$C$5:$C$388,0))</f>
        <v>213575</v>
      </c>
      <c r="N219" s="39">
        <f t="shared" si="18"/>
        <v>58</v>
      </c>
      <c r="O219" s="24">
        <f t="shared" si="19"/>
        <v>2.7164113396123028E-4</v>
      </c>
      <c r="P219" s="24">
        <f>M219/D219</f>
        <v>2.1380315356298077E-3</v>
      </c>
    </row>
    <row r="220" spans="3:16" x14ac:dyDescent="0.2">
      <c r="C220" s="6">
        <v>43255</v>
      </c>
      <c r="D220" s="15">
        <f>INDEX(Ether!$K$5:$K$397,MATCH(Analysis!$C220,Ether!$C$5:$C4621,0))</f>
        <v>99873307.497723356</v>
      </c>
      <c r="E220" s="15">
        <f t="shared" si="15"/>
        <v>22383.483038648963</v>
      </c>
      <c r="F220" s="14">
        <f t="shared" si="16"/>
        <v>2.2416901255072118E-4</v>
      </c>
      <c r="G220" s="11">
        <f>INDEX(Ether!$G$5:$G$397,MATCH(Analysis!$C220,Ether!$C$5:$C4621,0))</f>
        <v>592.98</v>
      </c>
      <c r="H220" s="32">
        <f t="shared" si="17"/>
        <v>-4.0997525593129913E-2</v>
      </c>
      <c r="I220" s="12">
        <f>INDEX(Ether!$I$5:$I$397,MATCH(Analysis!$C220,Ether!$C$5:$C4621,0))</f>
        <v>59222873880</v>
      </c>
      <c r="J220" s="15">
        <f>INDEX(DAI!$K$5:$K$379,MATCH(Analysis!$C220,DAI!$C$5:$C$379,0),0)</f>
        <v>41487493.210714415</v>
      </c>
      <c r="K220" s="17">
        <f>INDEX(DAI!$G$5:$G$379,MATCH(Analysis!$C220,DAI!$C$5:$C$379,0))</f>
        <v>0.99973699999999999</v>
      </c>
      <c r="L220" s="17">
        <f>INDEX(DAI!$I$5:$I$379,MATCH(Analysis!$C220,DAI!$C$5:$C$379,0))</f>
        <v>41476582</v>
      </c>
      <c r="M220" s="41">
        <f>INDEX(DAI!$N$5:$N$388,MATCH(Analysis!C220,DAI!$C$5:$C$388,0))</f>
        <v>213517</v>
      </c>
      <c r="N220" s="39">
        <f t="shared" si="18"/>
        <v>583</v>
      </c>
      <c r="O220" s="24">
        <f t="shared" si="19"/>
        <v>2.7379375769017631E-3</v>
      </c>
      <c r="P220" s="24">
        <f>M220/D220</f>
        <v>2.1378785318075821E-3</v>
      </c>
    </row>
    <row r="221" spans="3:16" x14ac:dyDescent="0.2">
      <c r="C221" s="6">
        <v>43254</v>
      </c>
      <c r="D221" s="15">
        <f>INDEX(Ether!$K$5:$K$397,MATCH(Analysis!$C221,Ether!$C$5:$C4622,0))</f>
        <v>99850924.014684707</v>
      </c>
      <c r="E221" s="15">
        <f t="shared" si="15"/>
        <v>20099.734932750463</v>
      </c>
      <c r="F221" s="14">
        <f t="shared" si="16"/>
        <v>2.0133796427870588E-4</v>
      </c>
      <c r="G221" s="11">
        <f>INDEX(Ether!$G$5:$G$397,MATCH(Analysis!$C221,Ether!$C$5:$C4622,0))</f>
        <v>618.33000000000004</v>
      </c>
      <c r="H221" s="32">
        <f t="shared" si="17"/>
        <v>4.4811679424139668E-2</v>
      </c>
      <c r="I221" s="12">
        <f>INDEX(Ether!$I$5:$I$397,MATCH(Analysis!$C221,Ether!$C$5:$C4622,0))</f>
        <v>61740821846</v>
      </c>
      <c r="J221" s="15">
        <f>INDEX(DAI!$K$5:$K$379,MATCH(Analysis!$C221,DAI!$C$5:$C$379,0),0)</f>
        <v>41437428</v>
      </c>
      <c r="K221" s="17">
        <f>INDEX(DAI!$G$5:$G$379,MATCH(Analysis!$C221,DAI!$C$5:$C$379,0))</f>
        <v>1</v>
      </c>
      <c r="L221" s="17">
        <f>INDEX(DAI!$I$5:$I$379,MATCH(Analysis!$C221,DAI!$C$5:$C$379,0))</f>
        <v>41437428</v>
      </c>
      <c r="M221" s="41">
        <f>INDEX(DAI!$N$5:$N$388,MATCH(Analysis!C221,DAI!$C$5:$C$388,0))</f>
        <v>212934</v>
      </c>
      <c r="N221" s="39">
        <f t="shared" si="18"/>
        <v>170</v>
      </c>
      <c r="O221" s="24">
        <f t="shared" si="19"/>
        <v>7.9900735086762794E-4</v>
      </c>
      <c r="P221" s="24">
        <f>M221/D221</f>
        <v>2.1325190738213356E-3</v>
      </c>
    </row>
    <row r="222" spans="3:16" x14ac:dyDescent="0.2">
      <c r="C222" s="6">
        <v>43253</v>
      </c>
      <c r="D222" s="15">
        <f>INDEX(Ether!$K$5:$K$397,MATCH(Analysis!$C222,Ether!$C$5:$C4623,0))</f>
        <v>99830824.279751956</v>
      </c>
      <c r="E222" s="15">
        <f t="shared" si="15"/>
        <v>19861.961635962129</v>
      </c>
      <c r="F222" s="14">
        <f t="shared" si="16"/>
        <v>1.9899579339450094E-4</v>
      </c>
      <c r="G222" s="11">
        <f>INDEX(Ether!$G$5:$G$397,MATCH(Analysis!$C222,Ether!$C$5:$C4623,0))</f>
        <v>591.80999999999995</v>
      </c>
      <c r="H222" s="32">
        <f t="shared" si="17"/>
        <v>2.0291704020412357E-2</v>
      </c>
      <c r="I222" s="12">
        <f>INDEX(Ether!$I$5:$I$397,MATCH(Analysis!$C222,Ether!$C$5:$C4623,0))</f>
        <v>59080880117</v>
      </c>
      <c r="J222" s="15">
        <f>INDEX(DAI!$K$5:$K$379,MATCH(Analysis!$C222,DAI!$C$5:$C$379,0),0)</f>
        <v>41214475.40552707</v>
      </c>
      <c r="K222" s="17">
        <f>INDEX(DAI!$G$5:$G$379,MATCH(Analysis!$C222,DAI!$C$5:$C$379,0))</f>
        <v>0.99296700000000004</v>
      </c>
      <c r="L222" s="17">
        <f>INDEX(DAI!$I$5:$I$379,MATCH(Analysis!$C222,DAI!$C$5:$C$379,0))</f>
        <v>40924614</v>
      </c>
      <c r="M222" s="41">
        <f>INDEX(DAI!$N$5:$N$388,MATCH(Analysis!C222,DAI!$C$5:$C$388,0))</f>
        <v>212764</v>
      </c>
      <c r="N222" s="39">
        <f t="shared" si="18"/>
        <v>846</v>
      </c>
      <c r="O222" s="24">
        <f t="shared" si="19"/>
        <v>3.9921101558149851E-3</v>
      </c>
      <c r="P222" s="24">
        <f>M222/D222</f>
        <v>2.1312455500094828E-3</v>
      </c>
    </row>
    <row r="223" spans="3:16" x14ac:dyDescent="0.2">
      <c r="C223" s="6">
        <v>43252</v>
      </c>
      <c r="D223" s="15">
        <f>INDEX(Ether!$K$5:$K$397,MATCH(Analysis!$C223,Ether!$C$5:$C4624,0))</f>
        <v>99810962.318115994</v>
      </c>
      <c r="E223" s="15">
        <f t="shared" si="15"/>
        <v>21922.576057657599</v>
      </c>
      <c r="F223" s="14">
        <f t="shared" si="16"/>
        <v>2.1968921751651887E-4</v>
      </c>
      <c r="G223" s="11">
        <f>INDEX(Ether!$G$5:$G$397,MATCH(Analysis!$C223,Ether!$C$5:$C4624,0))</f>
        <v>580.04</v>
      </c>
      <c r="H223" s="32">
        <f t="shared" si="17"/>
        <v>4.1374534752877806E-3</v>
      </c>
      <c r="I223" s="12">
        <f>INDEX(Ether!$I$5:$I$397,MATCH(Analysis!$C223,Ether!$C$5:$C4624,0))</f>
        <v>57894350583</v>
      </c>
      <c r="J223" s="15">
        <f>INDEX(DAI!$K$5:$K$379,MATCH(Analysis!$C223,DAI!$C$5:$C$379,0),0)</f>
        <v>40967282</v>
      </c>
      <c r="K223" s="17">
        <f>INDEX(DAI!$G$5:$G$379,MATCH(Analysis!$C223,DAI!$C$5:$C$379,0))</f>
        <v>1</v>
      </c>
      <c r="L223" s="17">
        <f>INDEX(DAI!$I$5:$I$379,MATCH(Analysis!$C223,DAI!$C$5:$C$379,0))</f>
        <v>40967282</v>
      </c>
      <c r="M223" s="41">
        <f>INDEX(DAI!$N$5:$N$388,MATCH(Analysis!C223,DAI!$C$5:$C$388,0))</f>
        <v>211918</v>
      </c>
      <c r="N223" s="39">
        <f t="shared" si="18"/>
        <v>587</v>
      </c>
      <c r="O223" s="24">
        <f t="shared" si="19"/>
        <v>2.7776331915336603E-3</v>
      </c>
      <c r="P223" s="24">
        <f>M223/D223</f>
        <v>2.1231936360314625E-3</v>
      </c>
    </row>
    <row r="224" spans="3:16" x14ac:dyDescent="0.2">
      <c r="C224" s="6">
        <v>43251</v>
      </c>
      <c r="D224" s="15">
        <f>INDEX(Ether!$K$5:$K$397,MATCH(Analysis!$C224,Ether!$C$5:$C4625,0))</f>
        <v>99789039.742058337</v>
      </c>
      <c r="E224" s="15">
        <f t="shared" si="15"/>
        <v>19905.52414880693</v>
      </c>
      <c r="F224" s="14">
        <f t="shared" si="16"/>
        <v>1.9951585532786647E-4</v>
      </c>
      <c r="G224" s="11">
        <f>INDEX(Ether!$G$5:$G$397,MATCH(Analysis!$C224,Ether!$C$5:$C4625,0))</f>
        <v>577.65</v>
      </c>
      <c r="H224" s="32">
        <f t="shared" si="17"/>
        <v>3.2273628906878148E-2</v>
      </c>
      <c r="I224" s="12">
        <f>INDEX(Ether!$I$5:$I$397,MATCH(Analysis!$C224,Ether!$C$5:$C4625,0))</f>
        <v>57643138807</v>
      </c>
      <c r="J224" s="15">
        <f>INDEX(DAI!$K$5:$K$379,MATCH(Analysis!$C224,DAI!$C$5:$C$379,0),0)</f>
        <v>41062510</v>
      </c>
      <c r="K224" s="17">
        <f>INDEX(DAI!$G$5:$G$379,MATCH(Analysis!$C224,DAI!$C$5:$C$379,0))</f>
        <v>1</v>
      </c>
      <c r="L224" s="17">
        <f>INDEX(DAI!$I$5:$I$379,MATCH(Analysis!$C224,DAI!$C$5:$C$379,0))</f>
        <v>41062510</v>
      </c>
      <c r="M224" s="41">
        <f>INDEX(DAI!$N$5:$N$388,MATCH(Analysis!C224,DAI!$C$5:$C$388,0))</f>
        <v>211331</v>
      </c>
      <c r="N224" s="39">
        <f t="shared" si="18"/>
        <v>1579</v>
      </c>
      <c r="O224" s="24">
        <f t="shared" si="19"/>
        <v>7.5279377550631224E-3</v>
      </c>
      <c r="P224" s="24">
        <f>M224/D224</f>
        <v>2.1177776692336463E-3</v>
      </c>
    </row>
    <row r="225" spans="3:16" x14ac:dyDescent="0.2">
      <c r="C225" s="6">
        <v>43250</v>
      </c>
      <c r="D225" s="15">
        <f>INDEX(Ether!$K$5:$K$397,MATCH(Analysis!$C225,Ether!$C$5:$C4626,0))</f>
        <v>99769134.21790953</v>
      </c>
      <c r="E225" s="15">
        <f t="shared" si="15"/>
        <v>21017.597523599863</v>
      </c>
      <c r="F225" s="14">
        <f t="shared" si="16"/>
        <v>2.1070671041927634E-4</v>
      </c>
      <c r="G225" s="11">
        <f>INDEX(Ether!$G$5:$G$397,MATCH(Analysis!$C225,Ether!$C$5:$C4626,0))</f>
        <v>559.59</v>
      </c>
      <c r="H225" s="32">
        <f t="shared" si="17"/>
        <v>-1.0258405702258538E-2</v>
      </c>
      <c r="I225" s="12">
        <f>INDEX(Ether!$I$5:$I$397,MATCH(Analysis!$C225,Ether!$C$5:$C4626,0))</f>
        <v>55829809817</v>
      </c>
      <c r="J225" s="15">
        <f>INDEX(DAI!$K$5:$K$379,MATCH(Analysis!$C225,DAI!$C$5:$C$379,0),0)</f>
        <v>40555051</v>
      </c>
      <c r="K225" s="17">
        <f>INDEX(DAI!$G$5:$G$379,MATCH(Analysis!$C225,DAI!$C$5:$C$379,0))</f>
        <v>1</v>
      </c>
      <c r="L225" s="17">
        <f>INDEX(DAI!$I$5:$I$379,MATCH(Analysis!$C225,DAI!$C$5:$C$379,0))</f>
        <v>40555051</v>
      </c>
      <c r="M225" s="41">
        <f>INDEX(DAI!$N$5:$N$388,MATCH(Analysis!C225,DAI!$C$5:$C$388,0))</f>
        <v>209752</v>
      </c>
      <c r="N225" s="39">
        <f t="shared" si="18"/>
        <v>4426</v>
      </c>
      <c r="O225" s="24">
        <f t="shared" si="19"/>
        <v>2.1555964661075559E-2</v>
      </c>
      <c r="P225" s="24">
        <f>M225/D225</f>
        <v>2.1023736613958455E-3</v>
      </c>
    </row>
    <row r="226" spans="3:16" x14ac:dyDescent="0.2">
      <c r="C226" s="6">
        <v>43249</v>
      </c>
      <c r="D226" s="15">
        <f>INDEX(Ether!$K$5:$K$397,MATCH(Analysis!$C226,Ether!$C$5:$C4627,0))</f>
        <v>99748116.62038593</v>
      </c>
      <c r="E226" s="15">
        <f t="shared" si="15"/>
        <v>21067.114533662796</v>
      </c>
      <c r="F226" s="14">
        <f t="shared" si="16"/>
        <v>2.1124774710623036E-4</v>
      </c>
      <c r="G226" s="11">
        <f>INDEX(Ether!$G$5:$G$397,MATCH(Analysis!$C226,Ether!$C$5:$C4627,0))</f>
        <v>565.39</v>
      </c>
      <c r="H226" s="32">
        <f t="shared" si="17"/>
        <v>9.563212154096587E-2</v>
      </c>
      <c r="I226" s="12">
        <f>INDEX(Ether!$I$5:$I$397,MATCH(Analysis!$C226,Ether!$C$5:$C4627,0))</f>
        <v>56396587656</v>
      </c>
      <c r="J226" s="15">
        <f>INDEX(DAI!$K$5:$K$379,MATCH(Analysis!$C226,DAI!$C$5:$C$379,0),0)</f>
        <v>40335323.789334804</v>
      </c>
      <c r="K226" s="17">
        <f>INDEX(DAI!$G$5:$G$379,MATCH(Analysis!$C226,DAI!$C$5:$C$379,0))</f>
        <v>0.99441199999999996</v>
      </c>
      <c r="L226" s="17">
        <f>INDEX(DAI!$I$5:$I$379,MATCH(Analysis!$C226,DAI!$C$5:$C$379,0))</f>
        <v>40109930</v>
      </c>
      <c r="M226" s="41">
        <f>INDEX(DAI!$N$5:$N$388,MATCH(Analysis!C226,DAI!$C$5:$C$388,0))</f>
        <v>205326</v>
      </c>
      <c r="N226" s="39">
        <f t="shared" si="18"/>
        <v>8560</v>
      </c>
      <c r="O226" s="24">
        <f t="shared" si="19"/>
        <v>4.3503450799426732E-2</v>
      </c>
      <c r="P226" s="24">
        <f>M226/D226</f>
        <v>2.0584448805325783E-3</v>
      </c>
    </row>
    <row r="227" spans="3:16" x14ac:dyDescent="0.2">
      <c r="C227" s="6">
        <v>43248</v>
      </c>
      <c r="D227" s="15">
        <f>INDEX(Ether!$K$5:$K$397,MATCH(Analysis!$C227,Ether!$C$5:$C4628,0))</f>
        <v>99727049.505852267</v>
      </c>
      <c r="E227" s="15">
        <f t="shared" si="15"/>
        <v>20286.350806593895</v>
      </c>
      <c r="F227" s="14">
        <f t="shared" si="16"/>
        <v>2.0346012812639681E-4</v>
      </c>
      <c r="G227" s="11">
        <f>INDEX(Ether!$G$5:$G$397,MATCH(Analysis!$C227,Ether!$C$5:$C4628,0))</f>
        <v>516.04</v>
      </c>
      <c r="H227" s="32">
        <f t="shared" si="17"/>
        <v>-9.8887666544432221E-2</v>
      </c>
      <c r="I227" s="12">
        <f>INDEX(Ether!$I$5:$I$397,MATCH(Analysis!$C227,Ether!$C$5:$C4628,0))</f>
        <v>51463146627</v>
      </c>
      <c r="J227" s="15">
        <f>INDEX(DAI!$K$5:$K$379,MATCH(Analysis!$C227,DAI!$C$5:$C$379,0),0)</f>
        <v>37862789.973485544</v>
      </c>
      <c r="K227" s="17">
        <f>INDEX(DAI!$G$5:$G$379,MATCH(Analysis!$C227,DAI!$C$5:$C$379,0))</f>
        <v>0.99228899999999998</v>
      </c>
      <c r="L227" s="17">
        <f>INDEX(DAI!$I$5:$I$379,MATCH(Analysis!$C227,DAI!$C$5:$C$379,0))</f>
        <v>37570830</v>
      </c>
      <c r="M227" s="41">
        <f>INDEX(DAI!$N$5:$N$388,MATCH(Analysis!C227,DAI!$C$5:$C$388,0))</f>
        <v>196766</v>
      </c>
      <c r="N227" s="39">
        <f t="shared" si="18"/>
        <v>6548</v>
      </c>
      <c r="O227" s="24">
        <f t="shared" si="19"/>
        <v>3.4423661272855358E-2</v>
      </c>
      <c r="P227" s="24">
        <f>M227/D227</f>
        <v>1.97304543727079E-3</v>
      </c>
    </row>
    <row r="228" spans="3:16" x14ac:dyDescent="0.2">
      <c r="C228" s="6">
        <v>43247</v>
      </c>
      <c r="D228" s="15">
        <f>INDEX(Ether!$K$5:$K$397,MATCH(Analysis!$C228,Ether!$C$5:$C4629,0))</f>
        <v>99706763.155045673</v>
      </c>
      <c r="E228" s="15">
        <f t="shared" si="15"/>
        <v>20043.905284062028</v>
      </c>
      <c r="F228" s="14">
        <f t="shared" si="16"/>
        <v>2.0106896319702045E-4</v>
      </c>
      <c r="G228" s="11">
        <f>INDEX(Ether!$G$5:$G$397,MATCH(Analysis!$C228,Ether!$C$5:$C4629,0))</f>
        <v>572.66999999999996</v>
      </c>
      <c r="H228" s="32">
        <f t="shared" si="17"/>
        <v>-2.4877400899060098E-2</v>
      </c>
      <c r="I228" s="12">
        <f>INDEX(Ether!$I$5:$I$397,MATCH(Analysis!$C228,Ether!$C$5:$C4629,0))</f>
        <v>57099072056</v>
      </c>
      <c r="J228" s="15">
        <f>INDEX(DAI!$K$5:$K$379,MATCH(Analysis!$C228,DAI!$C$5:$C$379,0),0)</f>
        <v>37225920.79207921</v>
      </c>
      <c r="K228" s="17">
        <f>INDEX(DAI!$G$5:$G$379,MATCH(Analysis!$C228,DAI!$C$5:$C$379,0))</f>
        <v>1.01</v>
      </c>
      <c r="L228" s="17">
        <f>INDEX(DAI!$I$5:$I$379,MATCH(Analysis!$C228,DAI!$C$5:$C$379,0))</f>
        <v>37598180</v>
      </c>
      <c r="M228" s="41">
        <f>INDEX(DAI!$N$5:$N$388,MATCH(Analysis!C228,DAI!$C$5:$C$388,0))</f>
        <v>190218</v>
      </c>
      <c r="N228" s="39">
        <f t="shared" si="18"/>
        <v>1647</v>
      </c>
      <c r="O228" s="24">
        <f t="shared" si="19"/>
        <v>8.7341107593426354E-3</v>
      </c>
      <c r="P228" s="24">
        <f>M228/D228</f>
        <v>1.9077742971578351E-3</v>
      </c>
    </row>
    <row r="229" spans="3:16" x14ac:dyDescent="0.2">
      <c r="C229" s="6">
        <v>43246</v>
      </c>
      <c r="D229" s="15">
        <f>INDEX(Ether!$K$5:$K$397,MATCH(Analysis!$C229,Ether!$C$5:$C4630,0))</f>
        <v>99686719.249761611</v>
      </c>
      <c r="E229" s="15">
        <f t="shared" si="15"/>
        <v>20023.720301732421</v>
      </c>
      <c r="F229" s="14">
        <f t="shared" si="16"/>
        <v>2.009068344782609E-4</v>
      </c>
      <c r="G229" s="11">
        <f>INDEX(Ether!$G$5:$G$397,MATCH(Analysis!$C229,Ether!$C$5:$C4630,0))</f>
        <v>587.28</v>
      </c>
      <c r="H229" s="32">
        <f t="shared" si="17"/>
        <v>9.3739880353817685E-4</v>
      </c>
      <c r="I229" s="12">
        <f>INDEX(Ether!$I$5:$I$397,MATCH(Analysis!$C229,Ether!$C$5:$C4630,0))</f>
        <v>58544016481</v>
      </c>
      <c r="J229" s="15">
        <f>INDEX(DAI!$K$5:$K$379,MATCH(Analysis!$C229,DAI!$C$5:$C$379,0),0)</f>
        <v>37072544.024921261</v>
      </c>
      <c r="K229" s="17">
        <f>INDEX(DAI!$G$5:$G$379,MATCH(Analysis!$C229,DAI!$C$5:$C$379,0))</f>
        <v>0.98614599999999997</v>
      </c>
      <c r="L229" s="17">
        <f>INDEX(DAI!$I$5:$I$379,MATCH(Analysis!$C229,DAI!$C$5:$C$379,0))</f>
        <v>36558941</v>
      </c>
      <c r="M229" s="41">
        <f>INDEX(DAI!$N$5:$N$388,MATCH(Analysis!C229,DAI!$C$5:$C$388,0))</f>
        <v>188571</v>
      </c>
      <c r="N229" s="39">
        <f t="shared" si="18"/>
        <v>1016</v>
      </c>
      <c r="O229" s="24">
        <f t="shared" si="19"/>
        <v>5.417077657220549E-3</v>
      </c>
      <c r="P229" s="24">
        <f>M229/D229</f>
        <v>1.8916361318656893E-3</v>
      </c>
    </row>
    <row r="230" spans="3:16" x14ac:dyDescent="0.2">
      <c r="C230" s="6">
        <v>43245</v>
      </c>
      <c r="D230" s="15">
        <f>INDEX(Ether!$K$5:$K$397,MATCH(Analysis!$C230,Ether!$C$5:$C4631,0))</f>
        <v>99666695.529459879</v>
      </c>
      <c r="E230" s="15">
        <f t="shared" si="15"/>
        <v>22162.323530599475</v>
      </c>
      <c r="F230" s="14">
        <f t="shared" si="16"/>
        <v>2.2241384266207513E-4</v>
      </c>
      <c r="G230" s="11">
        <f>INDEX(Ether!$G$5:$G$397,MATCH(Analysis!$C230,Ether!$C$5:$C4631,0))</f>
        <v>586.73</v>
      </c>
      <c r="H230" s="32">
        <f t="shared" si="17"/>
        <v>-2.49767349109279E-2</v>
      </c>
      <c r="I230" s="12">
        <f>INDEX(Ether!$I$5:$I$397,MATCH(Analysis!$C230,Ether!$C$5:$C4631,0))</f>
        <v>58477440268</v>
      </c>
      <c r="J230" s="15">
        <f>INDEX(DAI!$K$5:$K$379,MATCH(Analysis!$C230,DAI!$C$5:$C$379,0),0)</f>
        <v>37061831</v>
      </c>
      <c r="K230" s="17">
        <f>INDEX(DAI!$G$5:$G$379,MATCH(Analysis!$C230,DAI!$C$5:$C$379,0))</f>
        <v>1</v>
      </c>
      <c r="L230" s="17">
        <f>INDEX(DAI!$I$5:$I$379,MATCH(Analysis!$C230,DAI!$C$5:$C$379,0))</f>
        <v>37061831</v>
      </c>
      <c r="M230" s="41">
        <f>INDEX(DAI!$N$5:$N$388,MATCH(Analysis!C230,DAI!$C$5:$C$388,0))</f>
        <v>187555</v>
      </c>
      <c r="N230" s="39">
        <f t="shared" si="18"/>
        <v>1264</v>
      </c>
      <c r="O230" s="24">
        <f t="shared" si="19"/>
        <v>6.785083552077127E-3</v>
      </c>
      <c r="P230" s="24">
        <f>M230/D230</f>
        <v>1.8818221975119235E-3</v>
      </c>
    </row>
    <row r="231" spans="3:16" x14ac:dyDescent="0.2">
      <c r="C231" s="6">
        <v>43244</v>
      </c>
      <c r="D231" s="15">
        <f>INDEX(Ether!$K$5:$K$397,MATCH(Analysis!$C231,Ether!$C$5:$C4632,0))</f>
        <v>99644533.205929279</v>
      </c>
      <c r="E231" s="15">
        <f t="shared" si="15"/>
        <v>20367.572522267699</v>
      </c>
      <c r="F231" s="14">
        <f t="shared" si="16"/>
        <v>2.0444409639740896E-4</v>
      </c>
      <c r="G231" s="11">
        <f>INDEX(Ether!$G$5:$G$397,MATCH(Analysis!$C231,Ether!$C$5:$C4632,0))</f>
        <v>601.76</v>
      </c>
      <c r="H231" s="32">
        <f t="shared" si="17"/>
        <v>3.1134872084854021E-2</v>
      </c>
      <c r="I231" s="12">
        <f>INDEX(Ether!$I$5:$I$397,MATCH(Analysis!$C231,Ether!$C$5:$C4632,0))</f>
        <v>59962094302</v>
      </c>
      <c r="J231" s="15">
        <f>INDEX(DAI!$K$5:$K$379,MATCH(Analysis!$C231,DAI!$C$5:$C$379,0),0)</f>
        <v>36503981.188118808</v>
      </c>
      <c r="K231" s="17">
        <f>INDEX(DAI!$G$5:$G$379,MATCH(Analysis!$C231,DAI!$C$5:$C$379,0))</f>
        <v>1.01</v>
      </c>
      <c r="L231" s="17">
        <f>INDEX(DAI!$I$5:$I$379,MATCH(Analysis!$C231,DAI!$C$5:$C$379,0))</f>
        <v>36869021</v>
      </c>
      <c r="M231" s="41">
        <f>INDEX(DAI!$N$5:$N$388,MATCH(Analysis!C231,DAI!$C$5:$C$388,0))</f>
        <v>186291</v>
      </c>
      <c r="N231" s="39">
        <f t="shared" si="18"/>
        <v>-3527</v>
      </c>
      <c r="O231" s="24">
        <f t="shared" si="19"/>
        <v>-1.8580956495169058E-2</v>
      </c>
      <c r="P231" s="24">
        <f>M231/D231</f>
        <v>1.8695556495307551E-3</v>
      </c>
    </row>
    <row r="232" spans="3:16" x14ac:dyDescent="0.2">
      <c r="C232" s="6">
        <v>43243</v>
      </c>
      <c r="D232" s="15">
        <f>INDEX(Ether!$K$5:$K$397,MATCH(Analysis!$C232,Ether!$C$5:$C4633,0))</f>
        <v>99624165.633407012</v>
      </c>
      <c r="E232" s="15">
        <f t="shared" si="15"/>
        <v>19905.581534340978</v>
      </c>
      <c r="F232" s="14">
        <f t="shared" si="16"/>
        <v>1.9984668852491246E-4</v>
      </c>
      <c r="G232" s="11">
        <f>INDEX(Ether!$G$5:$G$397,MATCH(Analysis!$C232,Ether!$C$5:$C4633,0))</f>
        <v>583.59</v>
      </c>
      <c r="H232" s="32">
        <f t="shared" si="17"/>
        <v>-9.9036650507919807E-2</v>
      </c>
      <c r="I232" s="12">
        <f>INDEX(Ether!$I$5:$I$397,MATCH(Analysis!$C232,Ether!$C$5:$C4633,0))</f>
        <v>58139666822</v>
      </c>
      <c r="J232" s="15">
        <f>INDEX(DAI!$K$5:$K$379,MATCH(Analysis!$C232,DAI!$C$5:$C$379,0),0)</f>
        <v>36400242.307692304</v>
      </c>
      <c r="K232" s="17">
        <f>INDEX(DAI!$G$5:$G$379,MATCH(Analysis!$C232,DAI!$C$5:$C$379,0))</f>
        <v>1.04</v>
      </c>
      <c r="L232" s="17">
        <f>INDEX(DAI!$I$5:$I$379,MATCH(Analysis!$C232,DAI!$C$5:$C$379,0))</f>
        <v>37856252</v>
      </c>
      <c r="M232" s="41">
        <f>INDEX(DAI!$N$5:$N$388,MATCH(Analysis!C232,DAI!$C$5:$C$388,0))</f>
        <v>189818</v>
      </c>
      <c r="N232" s="39">
        <f t="shared" si="18"/>
        <v>627</v>
      </c>
      <c r="O232" s="24">
        <f t="shared" si="19"/>
        <v>3.3141111363648376E-3</v>
      </c>
      <c r="P232" s="24">
        <f>M232/D232</f>
        <v>1.9053409260006717E-3</v>
      </c>
    </row>
    <row r="233" spans="3:16" x14ac:dyDescent="0.2">
      <c r="C233" s="6">
        <v>43242</v>
      </c>
      <c r="D233" s="15">
        <f>INDEX(Ether!$K$5:$K$397,MATCH(Analysis!$C233,Ether!$C$5:$C4634,0))</f>
        <v>99604260.051872671</v>
      </c>
      <c r="E233" s="15">
        <f t="shared" si="15"/>
        <v>20391.461157307029</v>
      </c>
      <c r="F233" s="14">
        <f t="shared" si="16"/>
        <v>2.0476671016984586E-4</v>
      </c>
      <c r="G233" s="11">
        <f>INDEX(Ether!$G$5:$G$397,MATCH(Analysis!$C233,Ether!$C$5:$C4634,0))</f>
        <v>647.74</v>
      </c>
      <c r="H233" s="32">
        <f t="shared" si="17"/>
        <v>-7.3624896313034552E-2</v>
      </c>
      <c r="I233" s="12">
        <f>INDEX(Ether!$I$5:$I$397,MATCH(Analysis!$C233,Ether!$C$5:$C4634,0))</f>
        <v>64517663406</v>
      </c>
      <c r="J233" s="15">
        <f>INDEX(DAI!$K$5:$K$379,MATCH(Analysis!$C233,DAI!$C$5:$C$379,0),0)</f>
        <v>37942873.781658828</v>
      </c>
      <c r="K233" s="17">
        <f>INDEX(DAI!$G$5:$G$379,MATCH(Analysis!$C233,DAI!$C$5:$C$379,0))</f>
        <v>0.997668</v>
      </c>
      <c r="L233" s="17">
        <f>INDEX(DAI!$I$5:$I$379,MATCH(Analysis!$C233,DAI!$C$5:$C$379,0))</f>
        <v>37854391</v>
      </c>
      <c r="M233" s="41">
        <f>INDEX(DAI!$N$5:$N$388,MATCH(Analysis!C233,DAI!$C$5:$C$388,0))</f>
        <v>189191</v>
      </c>
      <c r="N233" s="39">
        <f t="shared" si="18"/>
        <v>1605</v>
      </c>
      <c r="O233" s="24">
        <f t="shared" si="19"/>
        <v>8.5560756133186908E-3</v>
      </c>
      <c r="P233" s="24">
        <f>M233/D233</f>
        <v>1.8994267905958204E-3</v>
      </c>
    </row>
    <row r="234" spans="3:16" x14ac:dyDescent="0.2">
      <c r="C234" s="6">
        <v>43241</v>
      </c>
      <c r="D234" s="15">
        <f>INDEX(Ether!$K$5:$K$397,MATCH(Analysis!$C234,Ether!$C$5:$C4635,0))</f>
        <v>99583868.590715364</v>
      </c>
      <c r="E234" s="15">
        <f t="shared" si="15"/>
        <v>21106.299872860312</v>
      </c>
      <c r="F234" s="14">
        <f t="shared" si="16"/>
        <v>2.1198989850446936E-4</v>
      </c>
      <c r="G234" s="11">
        <f>INDEX(Ether!$G$5:$G$397,MATCH(Analysis!$C234,Ether!$C$5:$C4635,0))</f>
        <v>699.22</v>
      </c>
      <c r="H234" s="32">
        <f t="shared" si="17"/>
        <v>-2.257573004179652E-2</v>
      </c>
      <c r="I234" s="12">
        <f>INDEX(Ether!$I$5:$I$397,MATCH(Analysis!$C234,Ether!$C$5:$C4635,0))</f>
        <v>69631032596</v>
      </c>
      <c r="J234" s="15">
        <f>INDEX(DAI!$K$5:$K$379,MATCH(Analysis!$C234,DAI!$C$5:$C$379,0),0)</f>
        <v>37541806.862745099</v>
      </c>
      <c r="K234" s="17">
        <f>INDEX(DAI!$G$5:$G$379,MATCH(Analysis!$C234,DAI!$C$5:$C$379,0))</f>
        <v>1.02</v>
      </c>
      <c r="L234" s="17">
        <f>INDEX(DAI!$I$5:$I$379,MATCH(Analysis!$C234,DAI!$C$5:$C$379,0))</f>
        <v>38292643</v>
      </c>
      <c r="M234" s="41">
        <f>INDEX(DAI!$N$5:$N$388,MATCH(Analysis!C234,DAI!$C$5:$C$388,0))</f>
        <v>187586</v>
      </c>
      <c r="N234" s="39">
        <f t="shared" si="18"/>
        <v>269</v>
      </c>
      <c r="O234" s="24">
        <f t="shared" si="19"/>
        <v>1.4360682692975009E-3</v>
      </c>
      <c r="P234" s="24">
        <f>M234/D234</f>
        <v>1.8836986617879741E-3</v>
      </c>
    </row>
    <row r="235" spans="3:16" x14ac:dyDescent="0.2">
      <c r="C235" s="6">
        <v>43240</v>
      </c>
      <c r="D235" s="15">
        <f>INDEX(Ether!$K$5:$K$397,MATCH(Analysis!$C235,Ether!$C$5:$C4636,0))</f>
        <v>99562762.290842503</v>
      </c>
      <c r="E235" s="15">
        <f t="shared" si="15"/>
        <v>20534.666763141751</v>
      </c>
      <c r="F235" s="14">
        <f t="shared" si="16"/>
        <v>2.0629101089329445E-4</v>
      </c>
      <c r="G235" s="11">
        <f>INDEX(Ether!$G$5:$G$397,MATCH(Analysis!$C235,Ether!$C$5:$C4636,0))</f>
        <v>715.37</v>
      </c>
      <c r="H235" s="32">
        <f t="shared" si="17"/>
        <v>2.7048368340200756E-2</v>
      </c>
      <c r="I235" s="12">
        <f>INDEX(Ether!$I$5:$I$397,MATCH(Analysis!$C235,Ether!$C$5:$C4636,0))</f>
        <v>71224213260</v>
      </c>
      <c r="J235" s="15">
        <f>INDEX(DAI!$K$5:$K$379,MATCH(Analysis!$C235,DAI!$C$5:$C$379,0),0)</f>
        <v>37606173.931665845</v>
      </c>
      <c r="K235" s="17">
        <f>INDEX(DAI!$G$5:$G$379,MATCH(Analysis!$C235,DAI!$C$5:$C$379,0))</f>
        <v>0.99926599999999999</v>
      </c>
      <c r="L235" s="17">
        <f>INDEX(DAI!$I$5:$I$379,MATCH(Analysis!$C235,DAI!$C$5:$C$379,0))</f>
        <v>37578571</v>
      </c>
      <c r="M235" s="41">
        <f>INDEX(DAI!$N$5:$N$388,MATCH(Analysis!C235,DAI!$C$5:$C$388,0))</f>
        <v>187317</v>
      </c>
      <c r="N235" s="39">
        <f t="shared" si="18"/>
        <v>33</v>
      </c>
      <c r="O235" s="24">
        <f t="shared" si="19"/>
        <v>1.7620298583968731E-4</v>
      </c>
      <c r="P235" s="24">
        <f>M235/D235</f>
        <v>1.8813961735293164E-3</v>
      </c>
    </row>
    <row r="236" spans="3:16" x14ac:dyDescent="0.2">
      <c r="C236" s="6">
        <v>43239</v>
      </c>
      <c r="D236" s="15">
        <f>INDEX(Ether!$K$5:$K$397,MATCH(Analysis!$C236,Ether!$C$5:$C4637,0))</f>
        <v>99542227.624079362</v>
      </c>
      <c r="E236" s="15">
        <f t="shared" si="15"/>
        <v>21142.541198477149</v>
      </c>
      <c r="F236" s="14">
        <f t="shared" si="16"/>
        <v>2.1244283239948297E-4</v>
      </c>
      <c r="G236" s="11">
        <f>INDEX(Ether!$G$5:$G$397,MATCH(Analysis!$C236,Ether!$C$5:$C4637,0))</f>
        <v>696.53</v>
      </c>
      <c r="H236" s="32">
        <f t="shared" si="17"/>
        <v>3.1107334706280054E-3</v>
      </c>
      <c r="I236" s="12">
        <f>INDEX(Ether!$I$5:$I$397,MATCH(Analysis!$C236,Ether!$C$5:$C4637,0))</f>
        <v>69334147807</v>
      </c>
      <c r="J236" s="15">
        <f>INDEX(DAI!$K$5:$K$379,MATCH(Analysis!$C236,DAI!$C$5:$C$379,0),0)</f>
        <v>37594934</v>
      </c>
      <c r="K236" s="17">
        <f>INDEX(DAI!$G$5:$G$379,MATCH(Analysis!$C236,DAI!$C$5:$C$379,0))</f>
        <v>1</v>
      </c>
      <c r="L236" s="17">
        <f>INDEX(DAI!$I$5:$I$379,MATCH(Analysis!$C236,DAI!$C$5:$C$379,0))</f>
        <v>37594934</v>
      </c>
      <c r="M236" s="41">
        <f>INDEX(DAI!$N$5:$N$388,MATCH(Analysis!C236,DAI!$C$5:$C$388,0))</f>
        <v>187284</v>
      </c>
      <c r="N236" s="39">
        <f t="shared" si="18"/>
        <v>678</v>
      </c>
      <c r="O236" s="24">
        <f t="shared" si="19"/>
        <v>3.6333236873412429E-3</v>
      </c>
      <c r="P236" s="24">
        <f>M236/D236</f>
        <v>1.8814527710518689E-3</v>
      </c>
    </row>
    <row r="237" spans="3:16" x14ac:dyDescent="0.2">
      <c r="C237" s="6">
        <v>43238</v>
      </c>
      <c r="D237" s="15">
        <f>INDEX(Ether!$K$5:$K$397,MATCH(Analysis!$C237,Ether!$C$5:$C4638,0))</f>
        <v>99521085.082880884</v>
      </c>
      <c r="E237" s="15">
        <f t="shared" si="15"/>
        <v>20685.754839971662</v>
      </c>
      <c r="F237" s="14">
        <f t="shared" si="16"/>
        <v>2.0789619920793688E-4</v>
      </c>
      <c r="G237" s="11">
        <f>INDEX(Ether!$G$5:$G$397,MATCH(Analysis!$C237,Ether!$C$5:$C4638,0))</f>
        <v>694.37</v>
      </c>
      <c r="H237" s="32">
        <f t="shared" si="17"/>
        <v>3.2274849106532333E-2</v>
      </c>
      <c r="I237" s="12">
        <f>INDEX(Ether!$I$5:$I$397,MATCH(Analysis!$C237,Ether!$C$5:$C4638,0))</f>
        <v>69104455849</v>
      </c>
      <c r="J237" s="15">
        <f>INDEX(DAI!$K$5:$K$379,MATCH(Analysis!$C237,DAI!$C$5:$C$379,0),0)</f>
        <v>37238414.783613563</v>
      </c>
      <c r="K237" s="17">
        <f>INDEX(DAI!$G$5:$G$379,MATCH(Analysis!$C237,DAI!$C$5:$C$379,0))</f>
        <v>0.99948499999999996</v>
      </c>
      <c r="L237" s="17">
        <f>INDEX(DAI!$I$5:$I$379,MATCH(Analysis!$C237,DAI!$C$5:$C$379,0))</f>
        <v>37219237</v>
      </c>
      <c r="M237" s="41">
        <f>INDEX(DAI!$N$5:$N$388,MATCH(Analysis!C237,DAI!$C$5:$C$388,0))</f>
        <v>186606</v>
      </c>
      <c r="N237" s="39">
        <f t="shared" si="18"/>
        <v>931</v>
      </c>
      <c r="O237" s="24">
        <f t="shared" si="19"/>
        <v>5.014137606032045E-3</v>
      </c>
      <c r="P237" s="24">
        <f>M237/D237</f>
        <v>1.8750398455221328E-3</v>
      </c>
    </row>
    <row r="238" spans="3:16" x14ac:dyDescent="0.2">
      <c r="C238" s="6">
        <v>43237</v>
      </c>
      <c r="D238" s="15">
        <f>INDEX(Ether!$K$5:$K$397,MATCH(Analysis!$C238,Ether!$C$5:$C4639,0))</f>
        <v>99500399.328040913</v>
      </c>
      <c r="E238" s="15">
        <f t="shared" si="15"/>
        <v>20240.766411602497</v>
      </c>
      <c r="F238" s="14">
        <f t="shared" si="16"/>
        <v>2.0346536137719429E-4</v>
      </c>
      <c r="G238" s="11">
        <f>INDEX(Ether!$G$5:$G$397,MATCH(Analysis!$C238,Ether!$C$5:$C4639,0))</f>
        <v>672.66</v>
      </c>
      <c r="H238" s="32">
        <f t="shared" si="17"/>
        <v>-4.8638710133653895E-2</v>
      </c>
      <c r="I238" s="12">
        <f>INDEX(Ether!$I$5:$I$397,MATCH(Analysis!$C238,Ether!$C$5:$C4639,0))</f>
        <v>66929938612</v>
      </c>
      <c r="J238" s="15">
        <f>INDEX(DAI!$K$5:$K$379,MATCH(Analysis!$C238,DAI!$C$5:$C$379,0),0)</f>
        <v>37173897</v>
      </c>
      <c r="K238" s="17">
        <f>INDEX(DAI!$G$5:$G$379,MATCH(Analysis!$C238,DAI!$C$5:$C$379,0))</f>
        <v>1</v>
      </c>
      <c r="L238" s="17">
        <f>INDEX(DAI!$I$5:$I$379,MATCH(Analysis!$C238,DAI!$C$5:$C$379,0))</f>
        <v>37173897</v>
      </c>
      <c r="M238" s="41">
        <f>INDEX(DAI!$N$5:$N$388,MATCH(Analysis!C238,DAI!$C$5:$C$388,0))</f>
        <v>185675</v>
      </c>
      <c r="N238" s="39">
        <f t="shared" si="18"/>
        <v>413</v>
      </c>
      <c r="O238" s="24">
        <f t="shared" si="19"/>
        <v>2.2292752966069675E-3</v>
      </c>
      <c r="P238" s="24">
        <f>M238/D238</f>
        <v>1.8660729128116536E-3</v>
      </c>
    </row>
    <row r="239" spans="3:16" x14ac:dyDescent="0.2">
      <c r="C239" s="6">
        <v>43236</v>
      </c>
      <c r="D239" s="15">
        <f>INDEX(Ether!$K$5:$K$397,MATCH(Analysis!$C239,Ether!$C$5:$C4640,0))</f>
        <v>99480158.56162931</v>
      </c>
      <c r="E239" s="15">
        <f t="shared" si="15"/>
        <v>20299.629808247089</v>
      </c>
      <c r="F239" s="14">
        <f t="shared" si="16"/>
        <v>2.0409871908387003E-4</v>
      </c>
      <c r="G239" s="11">
        <f>INDEX(Ether!$G$5:$G$397,MATCH(Analysis!$C239,Ether!$C$5:$C4640,0))</f>
        <v>707.05</v>
      </c>
      <c r="H239" s="32">
        <f t="shared" si="17"/>
        <v>-2.567466531239931E-3</v>
      </c>
      <c r="I239" s="12">
        <f>INDEX(Ether!$I$5:$I$397,MATCH(Analysis!$C239,Ether!$C$5:$C4640,0))</f>
        <v>70337446111</v>
      </c>
      <c r="J239" s="15">
        <f>INDEX(DAI!$K$5:$K$379,MATCH(Analysis!$C239,DAI!$C$5:$C$379,0),0)</f>
        <v>35978538.552773364</v>
      </c>
      <c r="K239" s="17">
        <f>INDEX(DAI!$G$5:$G$379,MATCH(Analysis!$C239,DAI!$C$5:$C$379,0))</f>
        <v>0.99573900000000004</v>
      </c>
      <c r="L239" s="17">
        <f>INDEX(DAI!$I$5:$I$379,MATCH(Analysis!$C239,DAI!$C$5:$C$379,0))</f>
        <v>35825234</v>
      </c>
      <c r="M239" s="41">
        <f>INDEX(DAI!$N$5:$N$388,MATCH(Analysis!C239,DAI!$C$5:$C$388,0))</f>
        <v>185262</v>
      </c>
      <c r="N239" s="39">
        <f t="shared" si="18"/>
        <v>591</v>
      </c>
      <c r="O239" s="24">
        <f t="shared" si="19"/>
        <v>3.2002859138684473E-3</v>
      </c>
      <c r="P239" s="24">
        <f>M239/D239</f>
        <v>1.8623010123694935E-3</v>
      </c>
    </row>
    <row r="240" spans="3:16" x14ac:dyDescent="0.2">
      <c r="C240" s="6">
        <v>43235</v>
      </c>
      <c r="D240" s="15">
        <f>INDEX(Ether!$K$5:$K$397,MATCH(Analysis!$C240,Ether!$C$5:$C4641,0))</f>
        <v>99459858.931821063</v>
      </c>
      <c r="E240" s="15">
        <f t="shared" si="15"/>
        <v>20831.204766094685</v>
      </c>
      <c r="F240" s="14">
        <f t="shared" si="16"/>
        <v>2.0948721284034654E-4</v>
      </c>
      <c r="G240" s="11">
        <f>INDEX(Ether!$G$5:$G$397,MATCH(Analysis!$C240,Ether!$C$5:$C4641,0))</f>
        <v>708.87</v>
      </c>
      <c r="H240" s="32">
        <f t="shared" si="17"/>
        <v>-2.9676271302443297E-2</v>
      </c>
      <c r="I240" s="12">
        <f>INDEX(Ether!$I$5:$I$397,MATCH(Analysis!$C240,Ether!$C$5:$C4641,0))</f>
        <v>70504110201</v>
      </c>
      <c r="J240" s="15">
        <f>INDEX(DAI!$K$5:$K$379,MATCH(Analysis!$C240,DAI!$C$5:$C$379,0),0)</f>
        <v>35833425</v>
      </c>
      <c r="K240" s="17">
        <f>INDEX(DAI!$G$5:$G$379,MATCH(Analysis!$C240,DAI!$C$5:$C$379,0))</f>
        <v>1</v>
      </c>
      <c r="L240" s="17">
        <f>INDEX(DAI!$I$5:$I$379,MATCH(Analysis!$C240,DAI!$C$5:$C$379,0))</f>
        <v>35833425</v>
      </c>
      <c r="M240" s="41">
        <f>INDEX(DAI!$N$5:$N$388,MATCH(Analysis!C240,DAI!$C$5:$C$388,0))</f>
        <v>184671</v>
      </c>
      <c r="N240" s="39">
        <f t="shared" si="18"/>
        <v>448</v>
      </c>
      <c r="O240" s="24">
        <f t="shared" si="19"/>
        <v>2.4318353300076538E-3</v>
      </c>
      <c r="P240" s="24">
        <f>M240/D240</f>
        <v>1.8567390099214849E-3</v>
      </c>
    </row>
    <row r="241" spans="3:16" x14ac:dyDescent="0.2">
      <c r="C241" s="6">
        <v>43234</v>
      </c>
      <c r="D241" s="15">
        <f>INDEX(Ether!$K$5:$K$397,MATCH(Analysis!$C241,Ether!$C$5:$C4642,0))</f>
        <v>99439027.727054968</v>
      </c>
      <c r="E241" s="15">
        <f t="shared" si="15"/>
        <v>20788.982678696513</v>
      </c>
      <c r="F241" s="14">
        <f t="shared" si="16"/>
        <v>2.0910632637688393E-4</v>
      </c>
      <c r="G241" s="11">
        <f>INDEX(Ether!$G$5:$G$397,MATCH(Analysis!$C241,Ether!$C$5:$C4642,0))</f>
        <v>730.55</v>
      </c>
      <c r="H241" s="32">
        <f t="shared" si="17"/>
        <v>-4.021813224267274E-3</v>
      </c>
      <c r="I241" s="12">
        <f>INDEX(Ether!$I$5:$I$397,MATCH(Analysis!$C241,Ether!$C$5:$C4642,0))</f>
        <v>72645181706</v>
      </c>
      <c r="J241" s="15">
        <f>INDEX(DAI!$K$5:$K$379,MATCH(Analysis!$C241,DAI!$C$5:$C$379,0),0)</f>
        <v>35616801.118186802</v>
      </c>
      <c r="K241" s="17">
        <f>INDEX(DAI!$G$5:$G$379,MATCH(Analysis!$C241,DAI!$C$5:$C$379,0))</f>
        <v>0.99589799999999995</v>
      </c>
      <c r="L241" s="17">
        <f>INDEX(DAI!$I$5:$I$379,MATCH(Analysis!$C241,DAI!$C$5:$C$379,0))</f>
        <v>35470701</v>
      </c>
      <c r="M241" s="41">
        <f>INDEX(DAI!$N$5:$N$388,MATCH(Analysis!C241,DAI!$C$5:$C$388,0))</f>
        <v>184223</v>
      </c>
      <c r="N241" s="39">
        <f t="shared" si="18"/>
        <v>194</v>
      </c>
      <c r="O241" s="24">
        <f t="shared" si="19"/>
        <v>1.0541816778877242E-3</v>
      </c>
      <c r="P241" s="24">
        <f>M241/D241</f>
        <v>1.8526226996674199E-3</v>
      </c>
    </row>
    <row r="242" spans="3:16" x14ac:dyDescent="0.2">
      <c r="C242" s="6">
        <v>43233</v>
      </c>
      <c r="D242" s="15">
        <f>INDEX(Ether!$K$5:$K$397,MATCH(Analysis!$C242,Ether!$C$5:$C4643,0))</f>
        <v>99418238.744376272</v>
      </c>
      <c r="E242" s="15">
        <f t="shared" si="15"/>
        <v>20194.202433258295</v>
      </c>
      <c r="F242" s="14">
        <f t="shared" si="16"/>
        <v>2.0316498706105776E-4</v>
      </c>
      <c r="G242" s="11">
        <f>INDEX(Ether!$G$5:$G$397,MATCH(Analysis!$C242,Ether!$C$5:$C4643,0))</f>
        <v>733.5</v>
      </c>
      <c r="H242" s="32">
        <f t="shared" si="17"/>
        <v>6.9164055098024993E-2</v>
      </c>
      <c r="I242" s="12">
        <f>INDEX(Ether!$I$5:$I$397,MATCH(Analysis!$C242,Ether!$C$5:$C4643,0))</f>
        <v>72923278119</v>
      </c>
      <c r="J242" s="15">
        <f>INDEX(DAI!$K$5:$K$379,MATCH(Analysis!$C242,DAI!$C$5:$C$379,0),0)</f>
        <v>35710255.863474801</v>
      </c>
      <c r="K242" s="17">
        <f>INDEX(DAI!$G$5:$G$379,MATCH(Analysis!$C242,DAI!$C$5:$C$379,0))</f>
        <v>0.98947300000000005</v>
      </c>
      <c r="L242" s="17">
        <f>INDEX(DAI!$I$5:$I$379,MATCH(Analysis!$C242,DAI!$C$5:$C$379,0))</f>
        <v>35334334</v>
      </c>
      <c r="M242" s="41">
        <f>INDEX(DAI!$N$5:$N$388,MATCH(Analysis!C242,DAI!$C$5:$C$388,0))</f>
        <v>184029</v>
      </c>
      <c r="N242" s="39">
        <f t="shared" si="18"/>
        <v>813</v>
      </c>
      <c r="O242" s="24">
        <f t="shared" si="19"/>
        <v>4.4373853811894154E-3</v>
      </c>
      <c r="P242" s="24">
        <f>M242/D242</f>
        <v>1.8510587425831847E-3</v>
      </c>
    </row>
    <row r="243" spans="3:16" x14ac:dyDescent="0.2">
      <c r="C243" s="6">
        <v>43232</v>
      </c>
      <c r="D243" s="15">
        <f>INDEX(Ether!$K$5:$K$397,MATCH(Analysis!$C243,Ether!$C$5:$C4644,0))</f>
        <v>99398044.541943014</v>
      </c>
      <c r="E243" s="15">
        <f t="shared" si="15"/>
        <v>20916.314629495144</v>
      </c>
      <c r="F243" s="14">
        <f t="shared" si="16"/>
        <v>2.1047413024103019E-4</v>
      </c>
      <c r="G243" s="11">
        <f>INDEX(Ether!$G$5:$G$397,MATCH(Analysis!$C243,Ether!$C$5:$C4644,0))</f>
        <v>686.05</v>
      </c>
      <c r="H243" s="32">
        <f t="shared" si="17"/>
        <v>9.5057313968715286E-3</v>
      </c>
      <c r="I243" s="12">
        <f>INDEX(Ether!$I$5:$I$397,MATCH(Analysis!$C243,Ether!$C$5:$C4644,0))</f>
        <v>68192028458</v>
      </c>
      <c r="J243" s="15">
        <f>INDEX(DAI!$K$5:$K$379,MATCH(Analysis!$C243,DAI!$C$5:$C$379,0),0)</f>
        <v>35586528</v>
      </c>
      <c r="K243" s="17">
        <f>INDEX(DAI!$G$5:$G$379,MATCH(Analysis!$C243,DAI!$C$5:$C$379,0))</f>
        <v>1</v>
      </c>
      <c r="L243" s="17">
        <f>INDEX(DAI!$I$5:$I$379,MATCH(Analysis!$C243,DAI!$C$5:$C$379,0))</f>
        <v>35586528</v>
      </c>
      <c r="M243" s="41">
        <f>INDEX(DAI!$N$5:$N$388,MATCH(Analysis!C243,DAI!$C$5:$C$388,0))</f>
        <v>183216</v>
      </c>
      <c r="N243" s="39">
        <f t="shared" si="18"/>
        <v>1638</v>
      </c>
      <c r="O243" s="24">
        <f t="shared" si="19"/>
        <v>9.0209166308693779E-3</v>
      </c>
      <c r="P243" s="24">
        <f>M243/D243</f>
        <v>1.8432555775550323E-3</v>
      </c>
    </row>
    <row r="244" spans="3:16" x14ac:dyDescent="0.2">
      <c r="C244" s="6">
        <v>43231</v>
      </c>
      <c r="D244" s="15">
        <f>INDEX(Ether!$K$5:$K$397,MATCH(Analysis!$C244,Ether!$C$5:$C4645,0))</f>
        <v>99377128.227313519</v>
      </c>
      <c r="E244" s="15">
        <f t="shared" si="15"/>
        <v>20459.853372260928</v>
      </c>
      <c r="F244" s="14">
        <f t="shared" si="16"/>
        <v>2.0592330345918714E-4</v>
      </c>
      <c r="G244" s="11">
        <f>INDEX(Ether!$G$5:$G$397,MATCH(Analysis!$C244,Ether!$C$5:$C4645,0))</f>
        <v>679.59</v>
      </c>
      <c r="H244" s="32">
        <f t="shared" si="17"/>
        <v>-6.5573094269057233E-2</v>
      </c>
      <c r="I244" s="12">
        <f>INDEX(Ether!$I$5:$I$397,MATCH(Analysis!$C244,Ether!$C$5:$C4645,0))</f>
        <v>67535702572</v>
      </c>
      <c r="J244" s="15">
        <f>INDEX(DAI!$K$5:$K$379,MATCH(Analysis!$C244,DAI!$C$5:$C$379,0),0)</f>
        <v>34959394.117647059</v>
      </c>
      <c r="K244" s="17">
        <f>INDEX(DAI!$G$5:$G$379,MATCH(Analysis!$C244,DAI!$C$5:$C$379,0))</f>
        <v>1.02</v>
      </c>
      <c r="L244" s="17">
        <f>INDEX(DAI!$I$5:$I$379,MATCH(Analysis!$C244,DAI!$C$5:$C$379,0))</f>
        <v>35658582</v>
      </c>
      <c r="M244" s="41">
        <f>INDEX(DAI!$N$5:$N$388,MATCH(Analysis!C244,DAI!$C$5:$C$388,0))</f>
        <v>181578</v>
      </c>
      <c r="N244" s="39">
        <f t="shared" si="18"/>
        <v>2087</v>
      </c>
      <c r="O244" s="24">
        <f t="shared" si="19"/>
        <v>1.1627323932676291E-2</v>
      </c>
      <c r="P244" s="24">
        <f>M244/D244</f>
        <v>1.8271608692964204E-3</v>
      </c>
    </row>
    <row r="245" spans="3:16" x14ac:dyDescent="0.2">
      <c r="C245" s="6">
        <v>43230</v>
      </c>
      <c r="D245" s="15">
        <f>INDEX(Ether!$K$5:$K$397,MATCH(Analysis!$C245,Ether!$C$5:$C4646,0))</f>
        <v>99356668.373941258</v>
      </c>
      <c r="E245" s="15">
        <f t="shared" si="15"/>
        <v>20729.986638650298</v>
      </c>
      <c r="F245" s="14">
        <f t="shared" si="16"/>
        <v>2.0868566779754771E-4</v>
      </c>
      <c r="G245" s="11">
        <f>INDEX(Ether!$G$5:$G$397,MATCH(Analysis!$C245,Ether!$C$5:$C4646,0))</f>
        <v>727.28</v>
      </c>
      <c r="H245" s="32">
        <f t="shared" si="17"/>
        <v>-3.3232307119689476E-2</v>
      </c>
      <c r="I245" s="12">
        <f>INDEX(Ether!$I$5:$I$397,MATCH(Analysis!$C245,Ether!$C$5:$C4646,0))</f>
        <v>72260117775</v>
      </c>
      <c r="J245" s="15">
        <f>INDEX(DAI!$K$5:$K$379,MATCH(Analysis!$C245,DAI!$C$5:$C$379,0),0)</f>
        <v>34494042.498820372</v>
      </c>
      <c r="K245" s="17">
        <f>INDEX(DAI!$G$5:$G$379,MATCH(Analysis!$C245,DAI!$C$5:$C$379,0))</f>
        <v>0.99395699999999998</v>
      </c>
      <c r="L245" s="17">
        <f>INDEX(DAI!$I$5:$I$379,MATCH(Analysis!$C245,DAI!$C$5:$C$379,0))</f>
        <v>34285595</v>
      </c>
      <c r="M245" s="41">
        <f>INDEX(DAI!$N$5:$N$388,MATCH(Analysis!C245,DAI!$C$5:$C$388,0))</f>
        <v>179491</v>
      </c>
      <c r="N245" s="39">
        <f t="shared" si="18"/>
        <v>1037</v>
      </c>
      <c r="O245" s="24">
        <f t="shared" si="19"/>
        <v>5.8110213276250464E-3</v>
      </c>
      <c r="P245" s="24">
        <f>M245/D245</f>
        <v>1.8065319916370701E-3</v>
      </c>
    </row>
    <row r="246" spans="3:16" x14ac:dyDescent="0.2">
      <c r="C246" s="6">
        <v>43229</v>
      </c>
      <c r="D246" s="15">
        <f>INDEX(Ether!$K$5:$K$397,MATCH(Analysis!$C246,Ether!$C$5:$C4647,0))</f>
        <v>99335938.387302607</v>
      </c>
      <c r="E246" s="15">
        <f t="shared" si="15"/>
        <v>20243.612709715962</v>
      </c>
      <c r="F246" s="14">
        <f t="shared" si="16"/>
        <v>2.0383095295925692E-4</v>
      </c>
      <c r="G246" s="11">
        <f>INDEX(Ether!$G$5:$G$397,MATCH(Analysis!$C246,Ether!$C$5:$C4647,0))</f>
        <v>752.28</v>
      </c>
      <c r="H246" s="32">
        <f t="shared" si="17"/>
        <v>-7.7039555827118048E-4</v>
      </c>
      <c r="I246" s="12">
        <f>INDEX(Ether!$I$5:$I$397,MATCH(Analysis!$C246,Ether!$C$5:$C4647,0))</f>
        <v>74728439730</v>
      </c>
      <c r="J246" s="15">
        <f>INDEX(DAI!$K$5:$K$379,MATCH(Analysis!$C246,DAI!$C$5:$C$379,0),0)</f>
        <v>33864739.584224395</v>
      </c>
      <c r="K246" s="17">
        <f>INDEX(DAI!$G$5:$G$379,MATCH(Analysis!$C246,DAI!$C$5:$C$379,0))</f>
        <v>0.99366100000000002</v>
      </c>
      <c r="L246" s="17">
        <f>INDEX(DAI!$I$5:$I$379,MATCH(Analysis!$C246,DAI!$C$5:$C$379,0))</f>
        <v>33650071</v>
      </c>
      <c r="M246" s="41">
        <f>INDEX(DAI!$N$5:$N$388,MATCH(Analysis!C246,DAI!$C$5:$C$388,0))</f>
        <v>178454</v>
      </c>
      <c r="N246" s="39">
        <f t="shared" si="18"/>
        <v>2071</v>
      </c>
      <c r="O246" s="24">
        <f t="shared" si="19"/>
        <v>1.1741494361701525E-2</v>
      </c>
      <c r="P246" s="24">
        <f>M246/D246</f>
        <v>1.7964696654318864E-3</v>
      </c>
    </row>
    <row r="247" spans="3:16" x14ac:dyDescent="0.2">
      <c r="C247" s="6">
        <v>43228</v>
      </c>
      <c r="D247" s="15">
        <f>INDEX(Ether!$K$5:$K$397,MATCH(Analysis!$C247,Ether!$C$5:$C4648,0))</f>
        <v>99315694.774592891</v>
      </c>
      <c r="E247" s="15">
        <f t="shared" si="15"/>
        <v>19330.352791696787</v>
      </c>
      <c r="F247" s="14">
        <f t="shared" si="16"/>
        <v>1.9467331864823719E-4</v>
      </c>
      <c r="G247" s="11">
        <f>INDEX(Ether!$G$5:$G$397,MATCH(Analysis!$C247,Ether!$C$5:$C4648,0))</f>
        <v>752.86</v>
      </c>
      <c r="H247" s="32">
        <f t="shared" si="17"/>
        <v>-1.1410072706044866E-3</v>
      </c>
      <c r="I247" s="12">
        <f>INDEX(Ether!$I$5:$I$397,MATCH(Analysis!$C247,Ether!$C$5:$C4648,0))</f>
        <v>74770813968</v>
      </c>
      <c r="J247" s="15">
        <f>INDEX(DAI!$K$5:$K$379,MATCH(Analysis!$C247,DAI!$C$5:$C$379,0),0)</f>
        <v>33239525.786155947</v>
      </c>
      <c r="K247" s="17">
        <f>INDEX(DAI!$G$5:$G$379,MATCH(Analysis!$C247,DAI!$C$5:$C$379,0))</f>
        <v>0.99592199999999997</v>
      </c>
      <c r="L247" s="17">
        <f>INDEX(DAI!$I$5:$I$379,MATCH(Analysis!$C247,DAI!$C$5:$C$379,0))</f>
        <v>33103975</v>
      </c>
      <c r="M247" s="41">
        <f>INDEX(DAI!$N$5:$N$388,MATCH(Analysis!C247,DAI!$C$5:$C$388,0))</f>
        <v>176383</v>
      </c>
      <c r="N247" s="39">
        <f t="shared" si="18"/>
        <v>1906</v>
      </c>
      <c r="O247" s="24">
        <f t="shared" si="19"/>
        <v>1.0924075952704369E-2</v>
      </c>
      <c r="P247" s="24">
        <f>M247/D247</f>
        <v>1.7759831454667787E-3</v>
      </c>
    </row>
    <row r="248" spans="3:16" x14ac:dyDescent="0.2">
      <c r="C248" s="6">
        <v>43227</v>
      </c>
      <c r="D248" s="15">
        <f>INDEX(Ether!$K$5:$K$397,MATCH(Analysis!$C248,Ether!$C$5:$C4649,0))</f>
        <v>99296364.421801195</v>
      </c>
      <c r="E248" s="15">
        <f t="shared" si="15"/>
        <v>21253.937268614769</v>
      </c>
      <c r="F248" s="14">
        <f t="shared" si="16"/>
        <v>2.1409129805930772E-4</v>
      </c>
      <c r="G248" s="11">
        <f>INDEX(Ether!$G$5:$G$397,MATCH(Analysis!$C248,Ether!$C$5:$C4649,0))</f>
        <v>753.72</v>
      </c>
      <c r="H248" s="32">
        <f t="shared" si="17"/>
        <v>-4.8705683381504612E-2</v>
      </c>
      <c r="I248" s="12">
        <f>INDEX(Ether!$I$5:$I$397,MATCH(Analysis!$C248,Ether!$C$5:$C4649,0))</f>
        <v>74841655792</v>
      </c>
      <c r="J248" s="15">
        <f>INDEX(DAI!$K$5:$K$379,MATCH(Analysis!$C248,DAI!$C$5:$C$379,0),0)</f>
        <v>32849795</v>
      </c>
      <c r="K248" s="17">
        <f>INDEX(DAI!$G$5:$G$379,MATCH(Analysis!$C248,DAI!$C$5:$C$379,0))</f>
        <v>1</v>
      </c>
      <c r="L248" s="17">
        <f>INDEX(DAI!$I$5:$I$379,MATCH(Analysis!$C248,DAI!$C$5:$C$379,0))</f>
        <v>32849795</v>
      </c>
      <c r="M248" s="41">
        <f>INDEX(DAI!$N$5:$N$388,MATCH(Analysis!C248,DAI!$C$5:$C$388,0))</f>
        <v>174477</v>
      </c>
      <c r="N248" s="39">
        <f t="shared" si="18"/>
        <v>1495</v>
      </c>
      <c r="O248" s="24">
        <f t="shared" si="19"/>
        <v>8.6425177186065603E-3</v>
      </c>
      <c r="P248" s="24">
        <f>M248/D248</f>
        <v>1.7571338187049716E-3</v>
      </c>
    </row>
    <row r="249" spans="3:16" x14ac:dyDescent="0.2">
      <c r="C249" s="6">
        <v>43226</v>
      </c>
      <c r="D249" s="15">
        <f>INDEX(Ether!$K$5:$K$397,MATCH(Analysis!$C249,Ether!$C$5:$C4650,0))</f>
        <v>99275110.48453258</v>
      </c>
      <c r="E249" s="15">
        <f t="shared" si="15"/>
        <v>20776.828942716122</v>
      </c>
      <c r="F249" s="14">
        <f t="shared" si="16"/>
        <v>2.0932918672157143E-4</v>
      </c>
      <c r="G249" s="11">
        <f>INDEX(Ether!$G$5:$G$397,MATCH(Analysis!$C249,Ether!$C$5:$C4650,0))</f>
        <v>792.31</v>
      </c>
      <c r="H249" s="32">
        <f t="shared" si="17"/>
        <v>-2.9174631181689038E-2</v>
      </c>
      <c r="I249" s="12">
        <f>INDEX(Ether!$I$5:$I$397,MATCH(Analysis!$C249,Ether!$C$5:$C4650,0))</f>
        <v>78656662788</v>
      </c>
      <c r="J249" s="15">
        <f>INDEX(DAI!$K$5:$K$379,MATCH(Analysis!$C249,DAI!$C$5:$C$379,0),0)</f>
        <v>32272424</v>
      </c>
      <c r="K249" s="17">
        <f>INDEX(DAI!$G$5:$G$379,MATCH(Analysis!$C249,DAI!$C$5:$C$379,0))</f>
        <v>1</v>
      </c>
      <c r="L249" s="17">
        <f>INDEX(DAI!$I$5:$I$379,MATCH(Analysis!$C249,DAI!$C$5:$C$379,0))</f>
        <v>32272424</v>
      </c>
      <c r="M249" s="41">
        <f>INDEX(DAI!$N$5:$N$388,MATCH(Analysis!C249,DAI!$C$5:$C$388,0))</f>
        <v>172982</v>
      </c>
      <c r="N249" s="39">
        <f t="shared" si="18"/>
        <v>289</v>
      </c>
      <c r="O249" s="24">
        <f t="shared" si="19"/>
        <v>1.6734899503743639E-3</v>
      </c>
      <c r="P249" s="24">
        <f>M249/D249</f>
        <v>1.7424508434765351E-3</v>
      </c>
    </row>
    <row r="250" spans="3:16" x14ac:dyDescent="0.2">
      <c r="C250" s="6">
        <v>43225</v>
      </c>
      <c r="D250" s="15">
        <f>INDEX(Ether!$K$5:$K$397,MATCH(Analysis!$C250,Ether!$C$5:$C4651,0))</f>
        <v>99254333.655589864</v>
      </c>
      <c r="E250" s="15">
        <f t="shared" si="15"/>
        <v>20217.62493892014</v>
      </c>
      <c r="F250" s="14">
        <f t="shared" si="16"/>
        <v>2.0373663562111462E-4</v>
      </c>
      <c r="G250" s="11">
        <f>INDEX(Ether!$G$5:$G$397,MATCH(Analysis!$C250,Ether!$C$5:$C4651,0))</f>
        <v>816.12</v>
      </c>
      <c r="H250" s="32">
        <f t="shared" si="17"/>
        <v>3.8822840559048902E-2</v>
      </c>
      <c r="I250" s="12">
        <f>INDEX(Ether!$I$5:$I$397,MATCH(Analysis!$C250,Ether!$C$5:$C4651,0))</f>
        <v>81003446783</v>
      </c>
      <c r="J250" s="15">
        <f>INDEX(DAI!$K$5:$K$379,MATCH(Analysis!$C250,DAI!$C$5:$C$379,0),0)</f>
        <v>31899895.049504951</v>
      </c>
      <c r="K250" s="17">
        <f>INDEX(DAI!$G$5:$G$379,MATCH(Analysis!$C250,DAI!$C$5:$C$379,0))</f>
        <v>1.01</v>
      </c>
      <c r="L250" s="17">
        <f>INDEX(DAI!$I$5:$I$379,MATCH(Analysis!$C250,DAI!$C$5:$C$379,0))</f>
        <v>32218894</v>
      </c>
      <c r="M250" s="41">
        <f>INDEX(DAI!$N$5:$N$388,MATCH(Analysis!C250,DAI!$C$5:$C$388,0))</f>
        <v>172693</v>
      </c>
      <c r="N250" s="39">
        <f t="shared" si="18"/>
        <v>-364</v>
      </c>
      <c r="O250" s="24">
        <f t="shared" si="19"/>
        <v>-2.103353230438526E-3</v>
      </c>
      <c r="P250" s="24">
        <f>M250/D250</f>
        <v>1.7399038776406532E-3</v>
      </c>
    </row>
    <row r="251" spans="3:16" x14ac:dyDescent="0.2">
      <c r="C251" s="6">
        <v>43224</v>
      </c>
      <c r="D251" s="15">
        <f>INDEX(Ether!$K$5:$K$397,MATCH(Analysis!$C251,Ether!$C$5:$C4652,0))</f>
        <v>99234116.030650944</v>
      </c>
      <c r="E251" s="15">
        <f t="shared" si="15"/>
        <v>20683.46785749495</v>
      </c>
      <c r="F251" s="14">
        <f t="shared" si="16"/>
        <v>2.0847447087776264E-4</v>
      </c>
      <c r="G251" s="11">
        <f>INDEX(Ether!$G$5:$G$397,MATCH(Analysis!$C251,Ether!$C$5:$C4652,0))</f>
        <v>785.62</v>
      </c>
      <c r="H251" s="32">
        <f t="shared" si="17"/>
        <v>7.7994714831824425E-3</v>
      </c>
      <c r="I251" s="12">
        <f>INDEX(Ether!$I$5:$I$397,MATCH(Analysis!$C251,Ether!$C$5:$C4652,0))</f>
        <v>77960306236</v>
      </c>
      <c r="J251" s="15">
        <f>INDEX(DAI!$K$5:$K$379,MATCH(Analysis!$C251,DAI!$C$5:$C$379,0),0)</f>
        <v>31656643.251076851</v>
      </c>
      <c r="K251" s="17">
        <f>INDEX(DAI!$G$5:$G$379,MATCH(Analysis!$C251,DAI!$C$5:$C$379,0))</f>
        <v>0.99363999999999997</v>
      </c>
      <c r="L251" s="17">
        <f>INDEX(DAI!$I$5:$I$379,MATCH(Analysis!$C251,DAI!$C$5:$C$379,0))</f>
        <v>31455307</v>
      </c>
      <c r="M251" s="41">
        <f>INDEX(DAI!$N$5:$N$388,MATCH(Analysis!C251,DAI!$C$5:$C$388,0))</f>
        <v>173057</v>
      </c>
      <c r="N251" s="39">
        <f t="shared" si="18"/>
        <v>-1448</v>
      </c>
      <c r="O251" s="24">
        <f t="shared" si="19"/>
        <v>-8.2977565112747481E-3</v>
      </c>
      <c r="P251" s="24">
        <f>M251/D251</f>
        <v>1.7439264531418511E-3</v>
      </c>
    </row>
    <row r="252" spans="3:16" x14ac:dyDescent="0.2">
      <c r="C252" s="6">
        <v>43223</v>
      </c>
      <c r="D252" s="15">
        <f>INDEX(Ether!$K$5:$K$397,MATCH(Analysis!$C252,Ether!$C$5:$C4653,0))</f>
        <v>99213432.562793449</v>
      </c>
      <c r="E252" s="15">
        <f t="shared" si="15"/>
        <v>21146.667428538203</v>
      </c>
      <c r="F252" s="14">
        <f t="shared" si="16"/>
        <v>2.1318862891057087E-4</v>
      </c>
      <c r="G252" s="11">
        <f>INDEX(Ether!$G$5:$G$397,MATCH(Analysis!$C252,Ether!$C$5:$C4653,0))</f>
        <v>779.54</v>
      </c>
      <c r="H252" s="32">
        <f t="shared" si="17"/>
        <v>0.13445390380557373</v>
      </c>
      <c r="I252" s="12">
        <f>INDEX(Ether!$I$5:$I$397,MATCH(Analysis!$C252,Ether!$C$5:$C4653,0))</f>
        <v>77340839220</v>
      </c>
      <c r="J252" s="15">
        <f>INDEX(DAI!$K$5:$K$379,MATCH(Analysis!$C252,DAI!$C$5:$C$379,0),0)</f>
        <v>31171963</v>
      </c>
      <c r="K252" s="17">
        <f>INDEX(DAI!$G$5:$G$379,MATCH(Analysis!$C252,DAI!$C$5:$C$379,0))</f>
        <v>1</v>
      </c>
      <c r="L252" s="17">
        <f>INDEX(DAI!$I$5:$I$379,MATCH(Analysis!$C252,DAI!$C$5:$C$379,0))</f>
        <v>31171963</v>
      </c>
      <c r="M252" s="41">
        <f>INDEX(DAI!$N$5:$N$388,MATCH(Analysis!C252,DAI!$C$5:$C$388,0))</f>
        <v>174505</v>
      </c>
      <c r="N252" s="39">
        <f t="shared" si="18"/>
        <v>799</v>
      </c>
      <c r="O252" s="24">
        <f t="shared" si="19"/>
        <v>4.5997259737717757E-3</v>
      </c>
      <c r="P252" s="24">
        <f>M252/D252</f>
        <v>1.7588848152144474E-3</v>
      </c>
    </row>
    <row r="253" spans="3:16" x14ac:dyDescent="0.2">
      <c r="C253" s="6">
        <v>43222</v>
      </c>
      <c r="D253" s="15">
        <f>INDEX(Ether!$K$5:$K$397,MATCH(Analysis!$C253,Ether!$C$5:$C4654,0))</f>
        <v>99192285.89536491</v>
      </c>
      <c r="E253" s="15">
        <f t="shared" si="15"/>
        <v>20311.037509471178</v>
      </c>
      <c r="F253" s="14">
        <f t="shared" si="16"/>
        <v>2.0480622210642944E-4</v>
      </c>
      <c r="G253" s="11">
        <f>INDEX(Ether!$G$5:$G$397,MATCH(Analysis!$C253,Ether!$C$5:$C4654,0))</f>
        <v>687.15</v>
      </c>
      <c r="H253" s="32">
        <f t="shared" si="17"/>
        <v>2.0100651712415141E-2</v>
      </c>
      <c r="I253" s="12">
        <f>INDEX(Ether!$I$5:$I$397,MATCH(Analysis!$C253,Ether!$C$5:$C4654,0))</f>
        <v>68159979253</v>
      </c>
      <c r="J253" s="15">
        <f>INDEX(DAI!$K$5:$K$379,MATCH(Analysis!$C253,DAI!$C$5:$C$379,0),0)</f>
        <v>30552184.647425704</v>
      </c>
      <c r="K253" s="17">
        <f>INDEX(DAI!$G$5:$G$379,MATCH(Analysis!$C253,DAI!$C$5:$C$379,0))</f>
        <v>0.99679700000000004</v>
      </c>
      <c r="L253" s="17">
        <f>INDEX(DAI!$I$5:$I$379,MATCH(Analysis!$C253,DAI!$C$5:$C$379,0))</f>
        <v>30454326</v>
      </c>
      <c r="M253" s="41">
        <f>INDEX(DAI!$N$5:$N$388,MATCH(Analysis!C253,DAI!$C$5:$C$388,0))</f>
        <v>173706</v>
      </c>
      <c r="N253" s="39">
        <f t="shared" si="18"/>
        <v>-220</v>
      </c>
      <c r="O253" s="24">
        <f t="shared" si="19"/>
        <v>-1.2649057645205432E-3</v>
      </c>
      <c r="P253" s="24">
        <f>M253/D253</f>
        <v>1.7512047275857466E-3</v>
      </c>
    </row>
    <row r="254" spans="3:16" x14ac:dyDescent="0.2">
      <c r="C254" s="6">
        <v>43221</v>
      </c>
      <c r="D254" s="15">
        <f>INDEX(Ether!$K$5:$K$397,MATCH(Analysis!$C254,Ether!$C$5:$C4655,0))</f>
        <v>99171974.857855439</v>
      </c>
      <c r="E254" s="15">
        <f t="shared" si="15"/>
        <v>20266.809133201838</v>
      </c>
      <c r="F254" s="14">
        <f t="shared" si="16"/>
        <v>2.0440201719210843E-4</v>
      </c>
      <c r="G254" s="11">
        <f>INDEX(Ether!$G$5:$G$397,MATCH(Analysis!$C254,Ether!$C$5:$C4655,0))</f>
        <v>673.61</v>
      </c>
      <c r="H254" s="32">
        <f t="shared" si="17"/>
        <v>5.5081203725818829E-3</v>
      </c>
      <c r="I254" s="12">
        <f>INDEX(Ether!$I$5:$I$397,MATCH(Analysis!$C254,Ether!$C$5:$C4655,0))</f>
        <v>66803233984</v>
      </c>
      <c r="J254" s="15">
        <f>INDEX(DAI!$K$5:$K$379,MATCH(Analysis!$C254,DAI!$C$5:$C$379,0),0)</f>
        <v>30372940.741574116</v>
      </c>
      <c r="K254" s="17">
        <f>INDEX(DAI!$G$5:$G$379,MATCH(Analysis!$C254,DAI!$C$5:$C$379,0))</f>
        <v>0.99550400000000006</v>
      </c>
      <c r="L254" s="17">
        <f>INDEX(DAI!$I$5:$I$379,MATCH(Analysis!$C254,DAI!$C$5:$C$379,0))</f>
        <v>30236384</v>
      </c>
      <c r="M254" s="41">
        <f>INDEX(DAI!$N$5:$N$388,MATCH(Analysis!C254,DAI!$C$5:$C$388,0))</f>
        <v>173926</v>
      </c>
      <c r="N254" s="39">
        <f t="shared" si="18"/>
        <v>-3287</v>
      </c>
      <c r="O254" s="24">
        <f t="shared" si="19"/>
        <v>-1.8548300632572103E-2</v>
      </c>
      <c r="P254" s="24">
        <f>M254/D254</f>
        <v>1.7537817538603071E-3</v>
      </c>
    </row>
    <row r="255" spans="3:16" x14ac:dyDescent="0.2">
      <c r="C255" s="6">
        <v>43220</v>
      </c>
      <c r="D255" s="15">
        <f>INDEX(Ether!$K$5:$K$397,MATCH(Analysis!$C255,Ether!$C$5:$C4656,0))</f>
        <v>99151708.048722237</v>
      </c>
      <c r="E255" s="15">
        <f t="shared" si="15"/>
        <v>21012.272970288992</v>
      </c>
      <c r="F255" s="14">
        <f t="shared" si="16"/>
        <v>2.1196535347458681E-4</v>
      </c>
      <c r="G255" s="11">
        <f>INDEX(Ether!$G$5:$G$397,MATCH(Analysis!$C255,Ether!$C$5:$C4656,0))</f>
        <v>669.92</v>
      </c>
      <c r="H255" s="32">
        <f t="shared" si="17"/>
        <v>-2.7522935779816567E-2</v>
      </c>
      <c r="I255" s="12">
        <f>INDEX(Ether!$I$5:$I$397,MATCH(Analysis!$C255,Ether!$C$5:$C4656,0))</f>
        <v>66423712256</v>
      </c>
      <c r="J255" s="15">
        <f>INDEX(DAI!$K$5:$K$379,MATCH(Analysis!$C255,DAI!$C$5:$C$379,0),0)</f>
        <v>30251991</v>
      </c>
      <c r="K255" s="17">
        <f>INDEX(DAI!$G$5:$G$379,MATCH(Analysis!$C255,DAI!$C$5:$C$379,0))</f>
        <v>1</v>
      </c>
      <c r="L255" s="17">
        <f>INDEX(DAI!$I$5:$I$379,MATCH(Analysis!$C255,DAI!$C$5:$C$379,0))</f>
        <v>30251991</v>
      </c>
      <c r="M255" s="41">
        <f>INDEX(DAI!$N$5:$N$388,MATCH(Analysis!C255,DAI!$C$5:$C$388,0))</f>
        <v>177213</v>
      </c>
      <c r="N255" s="39">
        <f t="shared" si="18"/>
        <v>198</v>
      </c>
      <c r="O255" s="24">
        <f t="shared" si="19"/>
        <v>1.1185492754851283E-3</v>
      </c>
      <c r="P255" s="24">
        <f>M255/D255</f>
        <v>1.7872914495120867E-3</v>
      </c>
    </row>
    <row r="256" spans="3:16" x14ac:dyDescent="0.2">
      <c r="C256" s="6">
        <v>43219</v>
      </c>
      <c r="D256" s="15">
        <f>INDEX(Ether!$K$5:$K$397,MATCH(Analysis!$C256,Ether!$C$5:$C4657,0))</f>
        <v>99130695.775751948</v>
      </c>
      <c r="E256" s="15">
        <f t="shared" si="15"/>
        <v>21159.144579470158</v>
      </c>
      <c r="F256" s="14">
        <f t="shared" si="16"/>
        <v>2.1349251846683608E-4</v>
      </c>
      <c r="G256" s="11">
        <f>INDEX(Ether!$G$5:$G$397,MATCH(Analysis!$C256,Ether!$C$5:$C4657,0))</f>
        <v>688.88</v>
      </c>
      <c r="H256" s="32">
        <f t="shared" si="17"/>
        <v>7.6058974959045834E-3</v>
      </c>
      <c r="I256" s="12">
        <f>INDEX(Ether!$I$5:$I$397,MATCH(Analysis!$C256,Ether!$C$5:$C4657,0))</f>
        <v>68289153706</v>
      </c>
      <c r="J256" s="15">
        <f>INDEX(DAI!$K$5:$K$379,MATCH(Analysis!$C256,DAI!$C$5:$C$379,0),0)</f>
        <v>30335713</v>
      </c>
      <c r="K256" s="17">
        <f>INDEX(DAI!$G$5:$G$379,MATCH(Analysis!$C256,DAI!$C$5:$C$379,0))</f>
        <v>1</v>
      </c>
      <c r="L256" s="17">
        <f>INDEX(DAI!$I$5:$I$379,MATCH(Analysis!$C256,DAI!$C$5:$C$379,0))</f>
        <v>30335713</v>
      </c>
      <c r="M256" s="41">
        <f>INDEX(DAI!$N$5:$N$388,MATCH(Analysis!C256,DAI!$C$5:$C$388,0))</f>
        <v>177015</v>
      </c>
      <c r="N256" s="39">
        <f t="shared" si="18"/>
        <v>235</v>
      </c>
      <c r="O256" s="24">
        <f t="shared" si="19"/>
        <v>1.3293358977259871E-3</v>
      </c>
      <c r="P256" s="24">
        <f>M256/D256</f>
        <v>1.7856729302136009E-3</v>
      </c>
    </row>
    <row r="257" spans="3:16" x14ac:dyDescent="0.2">
      <c r="C257" s="6">
        <v>43218</v>
      </c>
      <c r="D257" s="15">
        <f>INDEX(Ether!$K$5:$K$397,MATCH(Analysis!$C257,Ether!$C$5:$C4658,0))</f>
        <v>99109536.631172478</v>
      </c>
      <c r="E257" s="15">
        <f t="shared" si="15"/>
        <v>19686.967323809862</v>
      </c>
      <c r="F257" s="14">
        <f t="shared" si="16"/>
        <v>1.9867794118767681E-4</v>
      </c>
      <c r="G257" s="11">
        <f>INDEX(Ether!$G$5:$G$397,MATCH(Analysis!$C257,Ether!$C$5:$C4658,0))</f>
        <v>683.68</v>
      </c>
      <c r="H257" s="32">
        <f t="shared" si="17"/>
        <v>5.6643432298347805E-2</v>
      </c>
      <c r="I257" s="12">
        <f>INDEX(Ether!$I$5:$I$397,MATCH(Analysis!$C257,Ether!$C$5:$C4658,0))</f>
        <v>67759208004</v>
      </c>
      <c r="J257" s="15">
        <f>INDEX(DAI!$K$5:$K$379,MATCH(Analysis!$C257,DAI!$C$5:$C$379,0),0)</f>
        <v>30128524.34416246</v>
      </c>
      <c r="K257" s="17">
        <f>INDEX(DAI!$G$5:$G$379,MATCH(Analysis!$C257,DAI!$C$5:$C$379,0))</f>
        <v>0.99426300000000001</v>
      </c>
      <c r="L257" s="17">
        <f>INDEX(DAI!$I$5:$I$379,MATCH(Analysis!$C257,DAI!$C$5:$C$379,0))</f>
        <v>29955677</v>
      </c>
      <c r="M257" s="41">
        <f>INDEX(DAI!$N$5:$N$388,MATCH(Analysis!C257,DAI!$C$5:$C$388,0))</f>
        <v>176780</v>
      </c>
      <c r="N257" s="39">
        <f t="shared" si="18"/>
        <v>3447</v>
      </c>
      <c r="O257" s="24">
        <f t="shared" si="19"/>
        <v>1.9886576704955201E-2</v>
      </c>
      <c r="P257" s="24">
        <f>M257/D257</f>
        <v>1.783683044123911E-3</v>
      </c>
    </row>
    <row r="258" spans="3:16" x14ac:dyDescent="0.2">
      <c r="C258" s="6">
        <v>43217</v>
      </c>
      <c r="D258" s="15">
        <f>INDEX(Ether!$K$5:$K$397,MATCH(Analysis!$C258,Ether!$C$5:$C4659,0))</f>
        <v>99089849.663848668</v>
      </c>
      <c r="E258" s="15">
        <f t="shared" si="15"/>
        <v>20816.102194488049</v>
      </c>
      <c r="F258" s="14">
        <f t="shared" si="16"/>
        <v>2.1011714201828212E-4</v>
      </c>
      <c r="G258" s="11">
        <f>INDEX(Ether!$G$5:$G$397,MATCH(Analysis!$C258,Ether!$C$5:$C4659,0))</f>
        <v>647.03</v>
      </c>
      <c r="H258" s="32">
        <f t="shared" si="17"/>
        <v>-2.3807727704772068E-2</v>
      </c>
      <c r="I258" s="12">
        <f>INDEX(Ether!$I$5:$I$397,MATCH(Analysis!$C258,Ether!$C$5:$C4659,0))</f>
        <v>64114105428</v>
      </c>
      <c r="J258" s="15">
        <f>INDEX(DAI!$K$5:$K$379,MATCH(Analysis!$C258,DAI!$C$5:$C$379,0),0)</f>
        <v>29933793.710402489</v>
      </c>
      <c r="K258" s="17">
        <f>INDEX(DAI!$G$5:$G$379,MATCH(Analysis!$C258,DAI!$C$5:$C$379,0))</f>
        <v>0.99990500000000004</v>
      </c>
      <c r="L258" s="17">
        <f>INDEX(DAI!$I$5:$I$379,MATCH(Analysis!$C258,DAI!$C$5:$C$379,0))</f>
        <v>29930950</v>
      </c>
      <c r="M258" s="41">
        <f>INDEX(DAI!$N$5:$N$388,MATCH(Analysis!C258,DAI!$C$5:$C$388,0))</f>
        <v>173333</v>
      </c>
      <c r="N258" s="39">
        <f t="shared" si="18"/>
        <v>6667</v>
      </c>
      <c r="O258" s="24">
        <f t="shared" si="19"/>
        <v>4.0002160008640035E-2</v>
      </c>
      <c r="P258" s="24">
        <f>M258/D258</f>
        <v>1.7492508121468848E-3</v>
      </c>
    </row>
    <row r="259" spans="3:16" x14ac:dyDescent="0.2">
      <c r="C259" s="6">
        <v>43216</v>
      </c>
      <c r="D259" s="15">
        <f>INDEX(Ether!$K$5:$K$397,MATCH(Analysis!$C259,Ether!$C$5:$C4660,0))</f>
        <v>99069033.56165418</v>
      </c>
      <c r="E259" s="15">
        <f t="shared" si="15"/>
        <v>21282.901942104101</v>
      </c>
      <c r="F259" s="14">
        <f t="shared" si="16"/>
        <v>2.1487516677913792E-4</v>
      </c>
      <c r="G259" s="11">
        <f>INDEX(Ether!$G$5:$G$397,MATCH(Analysis!$C259,Ether!$C$5:$C4660,0))</f>
        <v>662.81</v>
      </c>
      <c r="H259" s="32">
        <f t="shared" si="17"/>
        <v>7.7004322251470525E-2</v>
      </c>
      <c r="I259" s="12">
        <f>INDEX(Ether!$I$5:$I$397,MATCH(Analysis!$C259,Ether!$C$5:$C4660,0))</f>
        <v>65663946135</v>
      </c>
      <c r="J259" s="15">
        <f>INDEX(DAI!$K$5:$K$379,MATCH(Analysis!$C259,DAI!$C$5:$C$379,0),0)</f>
        <v>29023649.89823328</v>
      </c>
      <c r="K259" s="17">
        <f>INDEX(DAI!$G$5:$G$379,MATCH(Analysis!$C259,DAI!$C$5:$C$379,0))</f>
        <v>0.98951800000000001</v>
      </c>
      <c r="L259" s="17">
        <f>INDEX(DAI!$I$5:$I$379,MATCH(Analysis!$C259,DAI!$C$5:$C$379,0))</f>
        <v>28719424</v>
      </c>
      <c r="M259" s="41">
        <f>INDEX(DAI!$N$5:$N$388,MATCH(Analysis!C259,DAI!$C$5:$C$388,0))</f>
        <v>166666</v>
      </c>
      <c r="N259" s="39">
        <f t="shared" si="18"/>
        <v>2292</v>
      </c>
      <c r="O259" s="24">
        <f t="shared" si="19"/>
        <v>1.3943811065010282E-2</v>
      </c>
      <c r="P259" s="24">
        <f>M259/D259</f>
        <v>1.6823218518254529E-3</v>
      </c>
    </row>
    <row r="260" spans="3:16" x14ac:dyDescent="0.2">
      <c r="C260" s="6">
        <v>43215</v>
      </c>
      <c r="D260" s="15">
        <f>INDEX(Ether!$K$5:$K$397,MATCH(Analysis!$C260,Ether!$C$5:$C4661,0))</f>
        <v>99047750.659712076</v>
      </c>
      <c r="E260" s="15">
        <f t="shared" si="15"/>
        <v>20210.931402087212</v>
      </c>
      <c r="F260" s="14">
        <f t="shared" si="16"/>
        <v>2.0409404755018174E-4</v>
      </c>
      <c r="G260" s="11">
        <f>INDEX(Ether!$G$5:$G$397,MATCH(Analysis!$C260,Ether!$C$5:$C4661,0))</f>
        <v>615.41999999999996</v>
      </c>
      <c r="H260" s="32">
        <f t="shared" si="17"/>
        <v>-0.13095910528694082</v>
      </c>
      <c r="I260" s="12">
        <f>INDEX(Ether!$I$5:$I$397,MATCH(Analysis!$C260,Ether!$C$5:$C4661,0))</f>
        <v>60955966711</v>
      </c>
      <c r="J260" s="15">
        <f>INDEX(DAI!$K$5:$K$379,MATCH(Analysis!$C260,DAI!$C$5:$C$379,0),0)</f>
        <v>28162738.906566855</v>
      </c>
      <c r="K260" s="17">
        <f>INDEX(DAI!$G$5:$G$379,MATCH(Analysis!$C260,DAI!$C$5:$C$379,0))</f>
        <v>0.98427600000000004</v>
      </c>
      <c r="L260" s="17">
        <f>INDEX(DAI!$I$5:$I$379,MATCH(Analysis!$C260,DAI!$C$5:$C$379,0))</f>
        <v>27719908</v>
      </c>
      <c r="M260" s="41">
        <f>INDEX(DAI!$N$5:$N$388,MATCH(Analysis!C260,DAI!$C$5:$C$388,0))</f>
        <v>164374</v>
      </c>
      <c r="N260" s="39">
        <f t="shared" si="18"/>
        <v>2801</v>
      </c>
      <c r="O260" s="24">
        <f t="shared" si="19"/>
        <v>1.7335817246693443E-2</v>
      </c>
      <c r="P260" s="24">
        <f>M260/D260</f>
        <v>1.6595429871469009E-3</v>
      </c>
    </row>
    <row r="261" spans="3:16" x14ac:dyDescent="0.2">
      <c r="C261" s="6">
        <v>43214</v>
      </c>
      <c r="D261" s="15">
        <f>INDEX(Ether!$K$5:$K$397,MATCH(Analysis!$C261,Ether!$C$5:$C4662,0))</f>
        <v>99027539.728309989</v>
      </c>
      <c r="E261" s="15">
        <f t="shared" si="15"/>
        <v>20427.181426465511</v>
      </c>
      <c r="F261" s="14">
        <f t="shared" si="16"/>
        <v>2.0632034306416609E-4</v>
      </c>
      <c r="G261" s="11">
        <f>INDEX(Ether!$G$5:$G$397,MATCH(Analysis!$C261,Ether!$C$5:$C4662,0))</f>
        <v>708.16</v>
      </c>
      <c r="H261" s="32">
        <f t="shared" si="17"/>
        <v>0.10210878530853633</v>
      </c>
      <c r="I261" s="12">
        <f>INDEX(Ether!$I$5:$I$397,MATCH(Analysis!$C261,Ether!$C$5:$C4662,0))</f>
        <v>70127342534</v>
      </c>
      <c r="J261" s="15">
        <f>INDEX(DAI!$K$5:$K$379,MATCH(Analysis!$C261,DAI!$C$5:$C$379,0),0)</f>
        <v>27580848</v>
      </c>
      <c r="K261" s="17">
        <f>INDEX(DAI!$G$5:$G$379,MATCH(Analysis!$C261,DAI!$C$5:$C$379,0))</f>
        <v>1</v>
      </c>
      <c r="L261" s="17">
        <f>INDEX(DAI!$I$5:$I$379,MATCH(Analysis!$C261,DAI!$C$5:$C$379,0))</f>
        <v>27580848</v>
      </c>
      <c r="M261" s="41">
        <f>INDEX(DAI!$N$5:$N$388,MATCH(Analysis!C261,DAI!$C$5:$C$388,0))</f>
        <v>161573</v>
      </c>
      <c r="N261" s="39">
        <f t="shared" si="18"/>
        <v>-435</v>
      </c>
      <c r="O261" s="24">
        <f t="shared" si="19"/>
        <v>-2.6850525899955557E-3</v>
      </c>
      <c r="P261" s="24">
        <f>M261/D261</f>
        <v>1.6315966290113689E-3</v>
      </c>
    </row>
    <row r="262" spans="3:16" x14ac:dyDescent="0.2">
      <c r="C262" s="6">
        <v>43213</v>
      </c>
      <c r="D262" s="15">
        <f>INDEX(Ether!$K$5:$K$397,MATCH(Analysis!$C262,Ether!$C$5:$C4663,0))</f>
        <v>99007112.546883523</v>
      </c>
      <c r="E262" s="15">
        <f t="shared" ref="E262:E325" si="20">D262-D263</f>
        <v>20147.611045882106</v>
      </c>
      <c r="F262" s="14">
        <f t="shared" ref="F262:F325" si="21">(D262-D263)/D263</f>
        <v>2.0353802199048719E-4</v>
      </c>
      <c r="G262" s="11">
        <f>INDEX(Ether!$G$5:$G$397,MATCH(Analysis!$C262,Ether!$C$5:$C4663,0))</f>
        <v>642.54999999999995</v>
      </c>
      <c r="H262" s="32">
        <f t="shared" ref="H262:H325" si="22">(G262-G263)/G263</f>
        <v>3.3271154279098096E-2</v>
      </c>
      <c r="I262" s="12">
        <f>INDEX(Ether!$I$5:$I$397,MATCH(Analysis!$C262,Ether!$C$5:$C4663,0))</f>
        <v>63617020167</v>
      </c>
      <c r="J262" s="15">
        <f>INDEX(DAI!$K$5:$K$379,MATCH(Analysis!$C262,DAI!$C$5:$C$379,0),0)</f>
        <v>27116927.589521918</v>
      </c>
      <c r="K262" s="17">
        <f>INDEX(DAI!$G$5:$G$379,MATCH(Analysis!$C262,DAI!$C$5:$C$379,0))</f>
        <v>0.99754900000000002</v>
      </c>
      <c r="L262" s="17">
        <f>INDEX(DAI!$I$5:$I$379,MATCH(Analysis!$C262,DAI!$C$5:$C$379,0))</f>
        <v>27050464</v>
      </c>
      <c r="M262" s="41">
        <f>INDEX(DAI!$N$5:$N$388,MATCH(Analysis!C262,DAI!$C$5:$C$388,0))</f>
        <v>162008</v>
      </c>
      <c r="N262" s="39">
        <f t="shared" ref="N262:N325" si="23">(M262-M263)</f>
        <v>-1645</v>
      </c>
      <c r="O262" s="24">
        <f t="shared" ref="O262:O325" si="24">(M262-M263)/M263</f>
        <v>-1.0051755849266436E-2</v>
      </c>
      <c r="P262" s="24">
        <f>M262/D262</f>
        <v>1.6363268843264491E-3</v>
      </c>
    </row>
    <row r="263" spans="3:16" x14ac:dyDescent="0.2">
      <c r="C263" s="6">
        <v>43212</v>
      </c>
      <c r="D263" s="15">
        <f>INDEX(Ether!$K$5:$K$397,MATCH(Analysis!$C263,Ether!$C$5:$C4664,0))</f>
        <v>98986964.935837641</v>
      </c>
      <c r="E263" s="15">
        <f t="shared" si="20"/>
        <v>21269.207393631339</v>
      </c>
      <c r="F263" s="14">
        <f t="shared" si="21"/>
        <v>2.1491494842811778E-4</v>
      </c>
      <c r="G263" s="11">
        <f>INDEX(Ether!$G$5:$G$397,MATCH(Analysis!$C263,Ether!$C$5:$C4664,0))</f>
        <v>621.86</v>
      </c>
      <c r="H263" s="32">
        <f t="shared" si="22"/>
        <v>2.7188635612818032E-2</v>
      </c>
      <c r="I263" s="12">
        <f>INDEX(Ether!$I$5:$I$397,MATCH(Analysis!$C263,Ether!$C$5:$C4664,0))</f>
        <v>61556034015</v>
      </c>
      <c r="J263" s="15">
        <f>INDEX(DAI!$K$5:$K$379,MATCH(Analysis!$C263,DAI!$C$5:$C$379,0),0)</f>
        <v>27170314.700792789</v>
      </c>
      <c r="K263" s="17">
        <f>INDEX(DAI!$G$5:$G$379,MATCH(Analysis!$C263,DAI!$C$5:$C$379,0))</f>
        <v>0.99395999999999995</v>
      </c>
      <c r="L263" s="17">
        <f>INDEX(DAI!$I$5:$I$379,MATCH(Analysis!$C263,DAI!$C$5:$C$379,0))</f>
        <v>27006206</v>
      </c>
      <c r="M263" s="41">
        <f>INDEX(DAI!$N$5:$N$388,MATCH(Analysis!C263,DAI!$C$5:$C$388,0))</f>
        <v>163653</v>
      </c>
      <c r="N263" s="39">
        <f t="shared" si="23"/>
        <v>94</v>
      </c>
      <c r="O263" s="24">
        <f t="shared" si="24"/>
        <v>5.7471615747222717E-4</v>
      </c>
      <c r="P263" s="24">
        <f>M263/D263</f>
        <v>1.6532782887734585E-3</v>
      </c>
    </row>
    <row r="264" spans="3:16" x14ac:dyDescent="0.2">
      <c r="C264" s="6">
        <v>43211</v>
      </c>
      <c r="D264" s="15">
        <f>INDEX(Ether!$K$5:$K$397,MATCH(Analysis!$C264,Ether!$C$5:$C4665,0))</f>
        <v>98965695.72844401</v>
      </c>
      <c r="E264" s="15">
        <f t="shared" si="20"/>
        <v>20041.379064425826</v>
      </c>
      <c r="F264" s="14">
        <f t="shared" si="21"/>
        <v>2.0254936102255904E-4</v>
      </c>
      <c r="G264" s="11">
        <f>INDEX(Ether!$G$5:$G$397,MATCH(Analysis!$C264,Ether!$C$5:$C4665,0))</f>
        <v>605.4</v>
      </c>
      <c r="H264" s="32">
        <f t="shared" si="22"/>
        <v>-1.6760865328396105E-2</v>
      </c>
      <c r="I264" s="12">
        <f>INDEX(Ether!$I$5:$I$397,MATCH(Analysis!$C264,Ether!$C$5:$C4665,0))</f>
        <v>59913832194</v>
      </c>
      <c r="J264" s="15">
        <f>INDEX(DAI!$K$5:$K$379,MATCH(Analysis!$C264,DAI!$C$5:$C$379,0),0)</f>
        <v>26918144.162725508</v>
      </c>
      <c r="K264" s="17">
        <f>INDEX(DAI!$G$5:$G$379,MATCH(Analysis!$C264,DAI!$C$5:$C$379,0))</f>
        <v>0.997803</v>
      </c>
      <c r="L264" s="17">
        <f>INDEX(DAI!$I$5:$I$379,MATCH(Analysis!$C264,DAI!$C$5:$C$379,0))</f>
        <v>26859005</v>
      </c>
      <c r="M264" s="41">
        <f>INDEX(DAI!$N$5:$N$388,MATCH(Analysis!C264,DAI!$C$5:$C$388,0))</f>
        <v>163559</v>
      </c>
      <c r="N264" s="39">
        <f t="shared" si="23"/>
        <v>506</v>
      </c>
      <c r="O264" s="24">
        <f t="shared" si="24"/>
        <v>3.1032854347972745E-3</v>
      </c>
      <c r="P264" s="24">
        <f>M264/D264</f>
        <v>1.6526837789206897E-3</v>
      </c>
    </row>
    <row r="265" spans="3:16" x14ac:dyDescent="0.2">
      <c r="C265" s="6">
        <v>43210</v>
      </c>
      <c r="D265" s="15">
        <f>INDEX(Ether!$K$5:$K$397,MATCH(Analysis!$C265,Ether!$C$5:$C4666,0))</f>
        <v>98945654.349379584</v>
      </c>
      <c r="E265" s="15">
        <f t="shared" si="20"/>
        <v>20207.518127053976</v>
      </c>
      <c r="F265" s="14">
        <f t="shared" si="21"/>
        <v>2.0427017288609321E-4</v>
      </c>
      <c r="G265" s="11">
        <f>INDEX(Ether!$G$5:$G$397,MATCH(Analysis!$C265,Ether!$C$5:$C4666,0))</f>
        <v>615.72</v>
      </c>
      <c r="H265" s="32">
        <f t="shared" si="22"/>
        <v>8.4224057475919711E-2</v>
      </c>
      <c r="I265" s="12">
        <f>INDEX(Ether!$I$5:$I$397,MATCH(Analysis!$C265,Ether!$C$5:$C4666,0))</f>
        <v>60922818296</v>
      </c>
      <c r="J265" s="15">
        <f>INDEX(DAI!$K$5:$K$379,MATCH(Analysis!$C265,DAI!$C$5:$C$379,0),0)</f>
        <v>26588311.079051044</v>
      </c>
      <c r="K265" s="17">
        <f>INDEX(DAI!$G$5:$G$379,MATCH(Analysis!$C265,DAI!$C$5:$C$379,0))</f>
        <v>0.99119500000000005</v>
      </c>
      <c r="L265" s="17">
        <f>INDEX(DAI!$I$5:$I$379,MATCH(Analysis!$C265,DAI!$C$5:$C$379,0))</f>
        <v>26354201</v>
      </c>
      <c r="M265" s="41">
        <f>INDEX(DAI!$N$5:$N$388,MATCH(Analysis!C265,DAI!$C$5:$C$388,0))</f>
        <v>163053</v>
      </c>
      <c r="N265" s="39">
        <f t="shared" si="23"/>
        <v>761</v>
      </c>
      <c r="O265" s="24">
        <f t="shared" si="24"/>
        <v>4.6890789441254039E-3</v>
      </c>
      <c r="P265" s="24">
        <f>M265/D265</f>
        <v>1.6479046105881091E-3</v>
      </c>
    </row>
    <row r="266" spans="3:16" x14ac:dyDescent="0.2">
      <c r="C266" s="6">
        <v>43209</v>
      </c>
      <c r="D266" s="15">
        <f>INDEX(Ether!$K$5:$K$397,MATCH(Analysis!$C266,Ether!$C$5:$C4667,0))</f>
        <v>98925446.83125253</v>
      </c>
      <c r="E266" s="15">
        <f t="shared" si="20"/>
        <v>20688.95476859808</v>
      </c>
      <c r="F266" s="14">
        <f t="shared" si="21"/>
        <v>2.0918058152910341E-4</v>
      </c>
      <c r="G266" s="11">
        <f>INDEX(Ether!$G$5:$G$397,MATCH(Analysis!$C266,Ether!$C$5:$C4667,0))</f>
        <v>567.89</v>
      </c>
      <c r="H266" s="32">
        <f t="shared" si="22"/>
        <v>8.212808933097053E-2</v>
      </c>
      <c r="I266" s="12">
        <f>INDEX(Ether!$I$5:$I$397,MATCH(Analysis!$C266,Ether!$C$5:$C4667,0))</f>
        <v>56178772001</v>
      </c>
      <c r="J266" s="15">
        <f>INDEX(DAI!$K$5:$K$379,MATCH(Analysis!$C266,DAI!$C$5:$C$379,0),0)</f>
        <v>25962602.585485395</v>
      </c>
      <c r="K266" s="17">
        <f>INDEX(DAI!$G$5:$G$379,MATCH(Analysis!$C266,DAI!$C$5:$C$379,0))</f>
        <v>0.99648599999999998</v>
      </c>
      <c r="L266" s="17">
        <f>INDEX(DAI!$I$5:$I$379,MATCH(Analysis!$C266,DAI!$C$5:$C$379,0))</f>
        <v>25871370</v>
      </c>
      <c r="M266" s="41">
        <f>INDEX(DAI!$N$5:$N$388,MATCH(Analysis!C266,DAI!$C$5:$C$388,0))</f>
        <v>162292</v>
      </c>
      <c r="N266" s="39">
        <f t="shared" si="23"/>
        <v>780</v>
      </c>
      <c r="O266" s="24">
        <f t="shared" si="24"/>
        <v>4.829362524146813E-3</v>
      </c>
      <c r="P266" s="24">
        <f>M266/D266</f>
        <v>1.6405485666073202E-3</v>
      </c>
    </row>
    <row r="267" spans="3:16" x14ac:dyDescent="0.2">
      <c r="C267" s="6">
        <v>43208</v>
      </c>
      <c r="D267" s="15">
        <f>INDEX(Ether!$K$5:$K$397,MATCH(Analysis!$C267,Ether!$C$5:$C4668,0))</f>
        <v>98904757.876483932</v>
      </c>
      <c r="E267" s="15">
        <f t="shared" si="20"/>
        <v>19277.721778124571</v>
      </c>
      <c r="F267" s="14">
        <f t="shared" si="21"/>
        <v>1.9494997392908116E-4</v>
      </c>
      <c r="G267" s="11">
        <f>INDEX(Ether!$G$5:$G$397,MATCH(Analysis!$C267,Ether!$C$5:$C4668,0))</f>
        <v>524.79</v>
      </c>
      <c r="H267" s="32">
        <f t="shared" si="22"/>
        <v>4.3548290878720947E-2</v>
      </c>
      <c r="I267" s="12">
        <f>INDEX(Ether!$I$5:$I$397,MATCH(Analysis!$C267,Ether!$C$5:$C4668,0))</f>
        <v>51904227886</v>
      </c>
      <c r="J267" s="15">
        <f>INDEX(DAI!$K$5:$K$379,MATCH(Analysis!$C267,DAI!$C$5:$C$379,0),0)</f>
        <v>25688665.060125019</v>
      </c>
      <c r="K267" s="17">
        <f>INDEX(DAI!$G$5:$G$379,MATCH(Analysis!$C267,DAI!$C$5:$C$379,0))</f>
        <v>0.99758800000000003</v>
      </c>
      <c r="L267" s="17">
        <f>INDEX(DAI!$I$5:$I$379,MATCH(Analysis!$C267,DAI!$C$5:$C$379,0))</f>
        <v>25626704</v>
      </c>
      <c r="M267" s="41">
        <f>INDEX(DAI!$N$5:$N$388,MATCH(Analysis!C267,DAI!$C$5:$C$388,0))</f>
        <v>161512</v>
      </c>
      <c r="N267" s="39">
        <f t="shared" si="23"/>
        <v>2870</v>
      </c>
      <c r="O267" s="24">
        <f t="shared" si="24"/>
        <v>1.8091047767930309E-2</v>
      </c>
      <c r="P267" s="24">
        <f>M267/D267</f>
        <v>1.6330053626105875E-3</v>
      </c>
    </row>
    <row r="268" spans="3:16" x14ac:dyDescent="0.2">
      <c r="C268" s="6">
        <v>43207</v>
      </c>
      <c r="D268" s="15">
        <f>INDEX(Ether!$K$5:$K$397,MATCH(Analysis!$C268,Ether!$C$5:$C4669,0))</f>
        <v>98885480.154705808</v>
      </c>
      <c r="E268" s="15">
        <f t="shared" si="20"/>
        <v>21769.308574527502</v>
      </c>
      <c r="F268" s="14">
        <f t="shared" si="21"/>
        <v>2.201951392296881E-4</v>
      </c>
      <c r="G268" s="11">
        <f>INDEX(Ether!$G$5:$G$397,MATCH(Analysis!$C268,Ether!$C$5:$C4669,0))</f>
        <v>502.89</v>
      </c>
      <c r="H268" s="32">
        <f t="shared" si="22"/>
        <v>-1.6159640027389205E-2</v>
      </c>
      <c r="I268" s="12">
        <f>INDEX(Ether!$I$5:$I$397,MATCH(Analysis!$C268,Ether!$C$5:$C4669,0))</f>
        <v>49728519115</v>
      </c>
      <c r="J268" s="15">
        <f>INDEX(DAI!$K$5:$K$379,MATCH(Analysis!$C268,DAI!$C$5:$C$379,0),0)</f>
        <v>25208041.243942019</v>
      </c>
      <c r="K268" s="17">
        <f>INDEX(DAI!$G$5:$G$379,MATCH(Analysis!$C268,DAI!$C$5:$C$379,0))</f>
        <v>0.99641299999999999</v>
      </c>
      <c r="L268" s="17">
        <f>INDEX(DAI!$I$5:$I$379,MATCH(Analysis!$C268,DAI!$C$5:$C$379,0))</f>
        <v>25117620</v>
      </c>
      <c r="M268" s="41">
        <f>INDEX(DAI!$N$5:$N$388,MATCH(Analysis!C268,DAI!$C$5:$C$388,0))</f>
        <v>158642</v>
      </c>
      <c r="N268" s="39">
        <f t="shared" si="23"/>
        <v>1344</v>
      </c>
      <c r="O268" s="24">
        <f t="shared" si="24"/>
        <v>8.5442917265318059E-3</v>
      </c>
      <c r="P268" s="24">
        <f>M268/D268</f>
        <v>1.6043002446042172E-3</v>
      </c>
    </row>
    <row r="269" spans="3:16" x14ac:dyDescent="0.2">
      <c r="C269" s="6">
        <v>43206</v>
      </c>
      <c r="D269" s="15">
        <f>INDEX(Ether!$K$5:$K$397,MATCH(Analysis!$C269,Ether!$C$5:$C4670,0))</f>
        <v>98863710.84613128</v>
      </c>
      <c r="E269" s="15">
        <f t="shared" si="20"/>
        <v>19589.232439354062</v>
      </c>
      <c r="F269" s="14">
        <f t="shared" si="21"/>
        <v>1.9818307977801438E-4</v>
      </c>
      <c r="G269" s="11">
        <f>INDEX(Ether!$G$5:$G$397,MATCH(Analysis!$C269,Ether!$C$5:$C4670,0))</f>
        <v>511.15</v>
      </c>
      <c r="H269" s="32">
        <f t="shared" si="22"/>
        <v>-3.8649614444235598E-2</v>
      </c>
      <c r="I269" s="12">
        <f>INDEX(Ether!$I$5:$I$397,MATCH(Analysis!$C269,Ether!$C$5:$C4670,0))</f>
        <v>50534185799</v>
      </c>
      <c r="J269" s="15">
        <f>INDEX(DAI!$K$5:$K$379,MATCH(Analysis!$C269,DAI!$C$5:$C$379,0),0)</f>
        <v>25105937</v>
      </c>
      <c r="K269" s="17">
        <f>INDEX(DAI!$G$5:$G$379,MATCH(Analysis!$C269,DAI!$C$5:$C$379,0))</f>
        <v>1</v>
      </c>
      <c r="L269" s="17">
        <f>INDEX(DAI!$I$5:$I$379,MATCH(Analysis!$C269,DAI!$C$5:$C$379,0))</f>
        <v>25105937</v>
      </c>
      <c r="M269" s="41">
        <f>INDEX(DAI!$N$5:$N$388,MATCH(Analysis!C269,DAI!$C$5:$C$388,0))</f>
        <v>157298</v>
      </c>
      <c r="N269" s="39">
        <f t="shared" si="23"/>
        <v>1205</v>
      </c>
      <c r="O269" s="24">
        <f t="shared" si="24"/>
        <v>7.7197568116443406E-3</v>
      </c>
      <c r="P269" s="24">
        <f>M269/D269</f>
        <v>1.5910590312032107E-3</v>
      </c>
    </row>
    <row r="270" spans="3:16" x14ac:dyDescent="0.2">
      <c r="C270" s="6">
        <v>43205</v>
      </c>
      <c r="D270" s="15">
        <f>INDEX(Ether!$K$5:$K$397,MATCH(Analysis!$C270,Ether!$C$5:$C4671,0))</f>
        <v>98844121.613691926</v>
      </c>
      <c r="E270" s="15">
        <f t="shared" si="20"/>
        <v>21186.834637925029</v>
      </c>
      <c r="F270" s="14">
        <f t="shared" si="21"/>
        <v>2.1439187861900738E-4</v>
      </c>
      <c r="G270" s="11">
        <f>INDEX(Ether!$G$5:$G$397,MATCH(Analysis!$C270,Ether!$C$5:$C4671,0))</f>
        <v>531.70000000000005</v>
      </c>
      <c r="H270" s="32">
        <f t="shared" si="22"/>
        <v>6.0261625588258809E-2</v>
      </c>
      <c r="I270" s="12">
        <f>INDEX(Ether!$I$5:$I$397,MATCH(Analysis!$C270,Ether!$C$5:$C4671,0))</f>
        <v>52555419462</v>
      </c>
      <c r="J270" s="15">
        <f>INDEX(DAI!$K$5:$K$379,MATCH(Analysis!$C270,DAI!$C$5:$C$379,0),0)</f>
        <v>24741802.741802741</v>
      </c>
      <c r="K270" s="17">
        <f>INDEX(DAI!$G$5:$G$379,MATCH(Analysis!$C270,DAI!$C$5:$C$379,0))</f>
        <v>0.99999899999999997</v>
      </c>
      <c r="L270" s="17">
        <f>INDEX(DAI!$I$5:$I$379,MATCH(Analysis!$C270,DAI!$C$5:$C$379,0))</f>
        <v>24741778</v>
      </c>
      <c r="M270" s="41">
        <f>INDEX(DAI!$N$5:$N$388,MATCH(Analysis!C270,DAI!$C$5:$C$388,0))</f>
        <v>156093</v>
      </c>
      <c r="N270" s="39">
        <f t="shared" si="23"/>
        <v>-4</v>
      </c>
      <c r="O270" s="24">
        <f t="shared" si="24"/>
        <v>-2.5625092090174698E-5</v>
      </c>
      <c r="P270" s="24">
        <f>M270/D270</f>
        <v>1.5791834400638543E-3</v>
      </c>
    </row>
    <row r="271" spans="3:16" x14ac:dyDescent="0.2">
      <c r="C271" s="6">
        <v>43204</v>
      </c>
      <c r="D271" s="15">
        <f>INDEX(Ether!$K$5:$K$397,MATCH(Analysis!$C271,Ether!$C$5:$C4672,0))</f>
        <v>98822934.779054001</v>
      </c>
      <c r="E271" s="15">
        <f t="shared" si="20"/>
        <v>19004.673316583037</v>
      </c>
      <c r="F271" s="14">
        <f t="shared" si="21"/>
        <v>1.9234734181367813E-4</v>
      </c>
      <c r="G271" s="11">
        <f>INDEX(Ether!$G$5:$G$397,MATCH(Analysis!$C271,Ether!$C$5:$C4672,0))</f>
        <v>501.48</v>
      </c>
      <c r="H271" s="32">
        <f t="shared" si="22"/>
        <v>1.7758204290382155E-2</v>
      </c>
      <c r="I271" s="12">
        <f>INDEX(Ether!$I$5:$I$397,MATCH(Analysis!$C271,Ether!$C$5:$C4672,0))</f>
        <v>49557725333</v>
      </c>
      <c r="J271" s="15">
        <f>INDEX(DAI!$K$5:$K$379,MATCH(Analysis!$C271,DAI!$C$5:$C$379,0),0)</f>
        <v>24477548</v>
      </c>
      <c r="K271" s="17">
        <f>INDEX(DAI!$G$5:$G$379,MATCH(Analysis!$C271,DAI!$C$5:$C$379,0))</f>
        <v>1</v>
      </c>
      <c r="L271" s="17">
        <f>INDEX(DAI!$I$5:$I$379,MATCH(Analysis!$C271,DAI!$C$5:$C$379,0))</f>
        <v>24477548</v>
      </c>
      <c r="M271" s="41">
        <f>INDEX(DAI!$N$5:$N$388,MATCH(Analysis!C271,DAI!$C$5:$C$388,0))</f>
        <v>156097</v>
      </c>
      <c r="N271" s="39">
        <f t="shared" si="23"/>
        <v>849</v>
      </c>
      <c r="O271" s="24">
        <f t="shared" si="24"/>
        <v>5.4686694836648458E-3</v>
      </c>
      <c r="P271" s="24">
        <f>M271/D271</f>
        <v>1.5795624806022813E-3</v>
      </c>
    </row>
    <row r="272" spans="3:16" x14ac:dyDescent="0.2">
      <c r="C272" s="6">
        <v>43203</v>
      </c>
      <c r="D272" s="15">
        <f>INDEX(Ether!$K$5:$K$397,MATCH(Analysis!$C272,Ether!$C$5:$C4673,0))</f>
        <v>98803930.105737418</v>
      </c>
      <c r="E272" s="15">
        <f t="shared" si="20"/>
        <v>21432.274358347058</v>
      </c>
      <c r="F272" s="14">
        <f t="shared" si="21"/>
        <v>2.1696428850110451E-4</v>
      </c>
      <c r="G272" s="11">
        <f>INDEX(Ether!$G$5:$G$397,MATCH(Analysis!$C272,Ether!$C$5:$C4673,0))</f>
        <v>492.73</v>
      </c>
      <c r="H272" s="32">
        <f t="shared" si="22"/>
        <v>-4.2601533655207437E-4</v>
      </c>
      <c r="I272" s="12">
        <f>INDEX(Ether!$I$5:$I$397,MATCH(Analysis!$C272,Ether!$C$5:$C4673,0))</f>
        <v>48683660481</v>
      </c>
      <c r="J272" s="15">
        <f>INDEX(DAI!$K$5:$K$379,MATCH(Analysis!$C272,DAI!$C$5:$C$379,0),0)</f>
        <v>24219469.241452392</v>
      </c>
      <c r="K272" s="17">
        <f>INDEX(DAI!$G$5:$G$379,MATCH(Analysis!$C272,DAI!$C$5:$C$379,0))</f>
        <v>0.99653599999999998</v>
      </c>
      <c r="L272" s="17">
        <f>INDEX(DAI!$I$5:$I$379,MATCH(Analysis!$C272,DAI!$C$5:$C$379,0))</f>
        <v>24135573</v>
      </c>
      <c r="M272" s="41">
        <f>INDEX(DAI!$N$5:$N$388,MATCH(Analysis!C272,DAI!$C$5:$C$388,0))</f>
        <v>155248</v>
      </c>
      <c r="N272" s="39">
        <f t="shared" si="23"/>
        <v>3904</v>
      </c>
      <c r="O272" s="24">
        <f t="shared" si="24"/>
        <v>2.579553864044825E-2</v>
      </c>
      <c r="P272" s="24">
        <f>M272/D272</f>
        <v>1.571273529644596E-3</v>
      </c>
    </row>
    <row r="273" spans="3:16" x14ac:dyDescent="0.2">
      <c r="C273" s="6">
        <v>43202</v>
      </c>
      <c r="D273" s="15">
        <f>INDEX(Ether!$K$5:$K$397,MATCH(Analysis!$C273,Ether!$C$5:$C4674,0))</f>
        <v>98782497.831379071</v>
      </c>
      <c r="E273" s="15">
        <f t="shared" si="20"/>
        <v>20373.708184942603</v>
      </c>
      <c r="F273" s="14">
        <f t="shared" si="21"/>
        <v>2.0629070471923832E-4</v>
      </c>
      <c r="G273" s="11">
        <f>INDEX(Ether!$G$5:$G$397,MATCH(Analysis!$C273,Ether!$C$5:$C4674,0))</f>
        <v>492.94</v>
      </c>
      <c r="H273" s="32">
        <f t="shared" si="22"/>
        <v>0.14493426859292974</v>
      </c>
      <c r="I273" s="12">
        <f>INDEX(Ether!$I$5:$I$397,MATCH(Analysis!$C273,Ether!$C$5:$C4674,0))</f>
        <v>48693844481</v>
      </c>
      <c r="J273" s="15">
        <f>INDEX(DAI!$K$5:$K$379,MATCH(Analysis!$C273,DAI!$C$5:$C$379,0),0)</f>
        <v>23324956.139031753</v>
      </c>
      <c r="K273" s="17">
        <f>INDEX(DAI!$G$5:$G$379,MATCH(Analysis!$C273,DAI!$C$5:$C$379,0))</f>
        <v>0.99746999999999997</v>
      </c>
      <c r="L273" s="17">
        <f>INDEX(DAI!$I$5:$I$379,MATCH(Analysis!$C273,DAI!$C$5:$C$379,0))</f>
        <v>23265944</v>
      </c>
      <c r="M273" s="41">
        <f>INDEX(DAI!$N$5:$N$388,MATCH(Analysis!C273,DAI!$C$5:$C$388,0))</f>
        <v>151344</v>
      </c>
      <c r="N273" s="39">
        <f t="shared" si="23"/>
        <v>5897</v>
      </c>
      <c r="O273" s="24">
        <f t="shared" si="24"/>
        <v>4.0543978218870104E-2</v>
      </c>
      <c r="P273" s="24">
        <f>M273/D273</f>
        <v>1.5320932687726016E-3</v>
      </c>
    </row>
    <row r="274" spans="3:16" x14ac:dyDescent="0.2">
      <c r="C274" s="6">
        <v>43201</v>
      </c>
      <c r="D274" s="15">
        <f>INDEX(Ether!$K$5:$K$397,MATCH(Analysis!$C274,Ether!$C$5:$C4675,0))</f>
        <v>98762124.123194128</v>
      </c>
      <c r="E274" s="15">
        <f t="shared" si="20"/>
        <v>19534.329837620258</v>
      </c>
      <c r="F274" s="14">
        <f t="shared" si="21"/>
        <v>1.9783084359546084E-4</v>
      </c>
      <c r="G274" s="11">
        <f>INDEX(Ether!$G$5:$G$397,MATCH(Analysis!$C274,Ether!$C$5:$C4675,0))</f>
        <v>430.54</v>
      </c>
      <c r="H274" s="32">
        <f t="shared" si="22"/>
        <v>3.9349169563538074E-2</v>
      </c>
      <c r="I274" s="12">
        <f>INDEX(Ether!$I$5:$I$397,MATCH(Analysis!$C274,Ether!$C$5:$C4675,0))</f>
        <v>42521044920</v>
      </c>
      <c r="J274" s="15">
        <f>INDEX(DAI!$K$5:$K$379,MATCH(Analysis!$C274,DAI!$C$5:$C$379,0),0)</f>
        <v>21684791.09126227</v>
      </c>
      <c r="K274" s="17">
        <f>INDEX(DAI!$G$5:$G$379,MATCH(Analysis!$C274,DAI!$C$5:$C$379,0))</f>
        <v>0.99821099999999996</v>
      </c>
      <c r="L274" s="17">
        <f>INDEX(DAI!$I$5:$I$379,MATCH(Analysis!$C274,DAI!$C$5:$C$379,0))</f>
        <v>21645997</v>
      </c>
      <c r="M274" s="41">
        <f>INDEX(DAI!$N$5:$N$388,MATCH(Analysis!C274,DAI!$C$5:$C$388,0))</f>
        <v>145447</v>
      </c>
      <c r="N274" s="39">
        <f t="shared" si="23"/>
        <v>2385</v>
      </c>
      <c r="O274" s="24">
        <f t="shared" si="24"/>
        <v>1.6671093651703457E-2</v>
      </c>
      <c r="P274" s="24">
        <f>M274/D274</f>
        <v>1.4727002005199077E-3</v>
      </c>
    </row>
    <row r="275" spans="3:16" x14ac:dyDescent="0.2">
      <c r="C275" s="6">
        <v>43200</v>
      </c>
      <c r="D275" s="15">
        <f>INDEX(Ether!$K$5:$K$397,MATCH(Analysis!$C275,Ether!$C$5:$C4676,0))</f>
        <v>98742589.793356508</v>
      </c>
      <c r="E275" s="15">
        <f t="shared" si="20"/>
        <v>22247.056297808886</v>
      </c>
      <c r="F275" s="14">
        <f t="shared" si="21"/>
        <v>2.2535432597781639E-4</v>
      </c>
      <c r="G275" s="11">
        <f>INDEX(Ether!$G$5:$G$397,MATCH(Analysis!$C275,Ether!$C$5:$C4676,0))</f>
        <v>414.24</v>
      </c>
      <c r="H275" s="32">
        <f t="shared" si="22"/>
        <v>3.9419868014955055E-2</v>
      </c>
      <c r="I275" s="12">
        <f>INDEX(Ether!$I$5:$I$397,MATCH(Analysis!$C275,Ether!$C$5:$C4676,0))</f>
        <v>40903130396</v>
      </c>
      <c r="J275" s="15">
        <f>INDEX(DAI!$K$5:$K$379,MATCH(Analysis!$C275,DAI!$C$5:$C$379,0),0)</f>
        <v>21079789.14100194</v>
      </c>
      <c r="K275" s="17">
        <f>INDEX(DAI!$G$5:$G$379,MATCH(Analysis!$C275,DAI!$C$5:$C$379,0))</f>
        <v>0.99858199999999997</v>
      </c>
      <c r="L275" s="17">
        <f>INDEX(DAI!$I$5:$I$379,MATCH(Analysis!$C275,DAI!$C$5:$C$379,0))</f>
        <v>21049898</v>
      </c>
      <c r="M275" s="41">
        <f>INDEX(DAI!$N$5:$N$388,MATCH(Analysis!C275,DAI!$C$5:$C$388,0))</f>
        <v>143062</v>
      </c>
      <c r="N275" s="39">
        <f t="shared" si="23"/>
        <v>1409</v>
      </c>
      <c r="O275" s="24">
        <f t="shared" si="24"/>
        <v>9.9468419306333079E-3</v>
      </c>
      <c r="P275" s="24">
        <f>M275/D275</f>
        <v>1.4488378348126469E-3</v>
      </c>
    </row>
    <row r="276" spans="3:16" x14ac:dyDescent="0.2">
      <c r="C276" s="6">
        <v>43199</v>
      </c>
      <c r="D276" s="15">
        <f>INDEX(Ether!$K$5:$K$397,MATCH(Analysis!$C276,Ether!$C$5:$C4677,0))</f>
        <v>98720342.737058699</v>
      </c>
      <c r="E276" s="15">
        <f t="shared" si="20"/>
        <v>19783.989461883903</v>
      </c>
      <c r="F276" s="14">
        <f t="shared" si="21"/>
        <v>2.0044455383962665E-4</v>
      </c>
      <c r="G276" s="11">
        <f>INDEX(Ether!$G$5:$G$397,MATCH(Analysis!$C276,Ether!$C$5:$C4677,0))</f>
        <v>398.53</v>
      </c>
      <c r="H276" s="32">
        <f t="shared" si="22"/>
        <v>-4.9436967865971338E-3</v>
      </c>
      <c r="I276" s="12">
        <f>INDEX(Ether!$I$5:$I$397,MATCH(Analysis!$C276,Ether!$C$5:$C4677,0))</f>
        <v>39343018191</v>
      </c>
      <c r="J276" s="15">
        <f>INDEX(DAI!$K$5:$K$379,MATCH(Analysis!$C276,DAI!$C$5:$C$379,0),0)</f>
        <v>20540856.435643565</v>
      </c>
      <c r="K276" s="17">
        <f>INDEX(DAI!$G$5:$G$379,MATCH(Analysis!$C276,DAI!$C$5:$C$379,0))</f>
        <v>1.01</v>
      </c>
      <c r="L276" s="17">
        <f>INDEX(DAI!$I$5:$I$379,MATCH(Analysis!$C276,DAI!$C$5:$C$379,0))</f>
        <v>20746265</v>
      </c>
      <c r="M276" s="41">
        <f>INDEX(DAI!$N$5:$N$388,MATCH(Analysis!C276,DAI!$C$5:$C$388,0))</f>
        <v>141653</v>
      </c>
      <c r="N276" s="39">
        <f t="shared" si="23"/>
        <v>2259</v>
      </c>
      <c r="O276" s="24">
        <f t="shared" si="24"/>
        <v>1.620586251919021E-2</v>
      </c>
      <c r="P276" s="24">
        <f>M276/D276</f>
        <v>1.4348916958006547E-3</v>
      </c>
    </row>
    <row r="277" spans="3:16" x14ac:dyDescent="0.2">
      <c r="C277" s="6">
        <v>43198</v>
      </c>
      <c r="D277" s="15">
        <f>INDEX(Ether!$K$5:$K$397,MATCH(Analysis!$C277,Ether!$C$5:$C4678,0))</f>
        <v>98700558.747596815</v>
      </c>
      <c r="E277" s="15">
        <f t="shared" si="20"/>
        <v>18828.787305101752</v>
      </c>
      <c r="F277" s="14">
        <f t="shared" si="21"/>
        <v>1.908031741303909E-4</v>
      </c>
      <c r="G277" s="11">
        <f>INDEX(Ether!$G$5:$G$397,MATCH(Analysis!$C277,Ether!$C$5:$C4678,0))</f>
        <v>400.51</v>
      </c>
      <c r="H277" s="32">
        <f t="shared" si="22"/>
        <v>3.9448755547481222E-2</v>
      </c>
      <c r="I277" s="12">
        <f>INDEX(Ether!$I$5:$I$397,MATCH(Analysis!$C277,Ether!$C$5:$C4678,0))</f>
        <v>39530560784</v>
      </c>
      <c r="J277" s="15">
        <f>INDEX(DAI!$K$5:$K$379,MATCH(Analysis!$C277,DAI!$C$5:$C$379,0),0)</f>
        <v>20364560</v>
      </c>
      <c r="K277" s="17">
        <f>INDEX(DAI!$G$5:$G$379,MATCH(Analysis!$C277,DAI!$C$5:$C$379,0))</f>
        <v>1</v>
      </c>
      <c r="L277" s="17">
        <f>INDEX(DAI!$I$5:$I$379,MATCH(Analysis!$C277,DAI!$C$5:$C$379,0))</f>
        <v>20364560</v>
      </c>
      <c r="M277" s="41">
        <f>INDEX(DAI!$N$5:$N$388,MATCH(Analysis!C277,DAI!$C$5:$C$388,0))</f>
        <v>139394</v>
      </c>
      <c r="N277" s="39">
        <f t="shared" si="23"/>
        <v>781</v>
      </c>
      <c r="O277" s="24">
        <f t="shared" si="24"/>
        <v>5.6343921565798301E-3</v>
      </c>
      <c r="P277" s="24">
        <f>M277/D277</f>
        <v>1.412291903599725E-3</v>
      </c>
    </row>
    <row r="278" spans="3:16" x14ac:dyDescent="0.2">
      <c r="C278" s="6">
        <v>43197</v>
      </c>
      <c r="D278" s="15">
        <f>INDEX(Ether!$K$5:$K$397,MATCH(Analysis!$C278,Ether!$C$5:$C4679,0))</f>
        <v>98681729.960291713</v>
      </c>
      <c r="E278" s="15">
        <f t="shared" si="20"/>
        <v>22627.915948092937</v>
      </c>
      <c r="F278" s="14">
        <f t="shared" si="21"/>
        <v>2.2935457022427109E-4</v>
      </c>
      <c r="G278" s="11">
        <f>INDEX(Ether!$G$5:$G$397,MATCH(Analysis!$C278,Ether!$C$5:$C4679,0))</f>
        <v>385.31</v>
      </c>
      <c r="H278" s="32">
        <f t="shared" si="22"/>
        <v>4.0562802128061737E-2</v>
      </c>
      <c r="I278" s="12">
        <f>INDEX(Ether!$I$5:$I$397,MATCH(Analysis!$C278,Ether!$C$5:$C4679,0))</f>
        <v>38023057371</v>
      </c>
      <c r="J278" s="15">
        <f>INDEX(DAI!$K$5:$K$379,MATCH(Analysis!$C278,DAI!$C$5:$C$379,0),0)</f>
        <v>20094379</v>
      </c>
      <c r="K278" s="17">
        <f>INDEX(DAI!$G$5:$G$379,MATCH(Analysis!$C278,DAI!$C$5:$C$379,0))</f>
        <v>1</v>
      </c>
      <c r="L278" s="17">
        <f>INDEX(DAI!$I$5:$I$379,MATCH(Analysis!$C278,DAI!$C$5:$C$379,0))</f>
        <v>20094379</v>
      </c>
      <c r="M278" s="41">
        <f>INDEX(DAI!$N$5:$N$388,MATCH(Analysis!C278,DAI!$C$5:$C$388,0))</f>
        <v>138613</v>
      </c>
      <c r="N278" s="39">
        <f t="shared" si="23"/>
        <v>-86</v>
      </c>
      <c r="O278" s="24">
        <f t="shared" si="24"/>
        <v>-6.2004772925543803E-4</v>
      </c>
      <c r="P278" s="24">
        <f>M278/D278</f>
        <v>1.4046470411065567E-3</v>
      </c>
    </row>
    <row r="279" spans="3:16" x14ac:dyDescent="0.2">
      <c r="C279" s="6">
        <v>43196</v>
      </c>
      <c r="D279" s="15">
        <f>INDEX(Ether!$K$5:$K$397,MATCH(Analysis!$C279,Ether!$C$5:$C4680,0))</f>
        <v>98659102.044343621</v>
      </c>
      <c r="E279" s="15">
        <f t="shared" si="20"/>
        <v>18577.012378484011</v>
      </c>
      <c r="F279" s="14">
        <f t="shared" si="21"/>
        <v>1.883304288218661E-4</v>
      </c>
      <c r="G279" s="11">
        <f>INDEX(Ether!$G$5:$G$397,MATCH(Analysis!$C279,Ether!$C$5:$C4680,0))</f>
        <v>370.29</v>
      </c>
      <c r="H279" s="32">
        <f t="shared" si="22"/>
        <v>-3.3765623776844188E-2</v>
      </c>
      <c r="I279" s="12">
        <f>INDEX(Ether!$I$5:$I$397,MATCH(Analysis!$C279,Ether!$C$5:$C4680,0))</f>
        <v>36532478896</v>
      </c>
      <c r="J279" s="15">
        <f>INDEX(DAI!$K$5:$K$379,MATCH(Analysis!$C279,DAI!$C$5:$C$379,0),0)</f>
        <v>20046878.217821781</v>
      </c>
      <c r="K279" s="17">
        <f>INDEX(DAI!$G$5:$G$379,MATCH(Analysis!$C279,DAI!$C$5:$C$379,0))</f>
        <v>1.01</v>
      </c>
      <c r="L279" s="17">
        <f>INDEX(DAI!$I$5:$I$379,MATCH(Analysis!$C279,DAI!$C$5:$C$379,0))</f>
        <v>20247347</v>
      </c>
      <c r="M279" s="41">
        <f>INDEX(DAI!$N$5:$N$388,MATCH(Analysis!C279,DAI!$C$5:$C$388,0))</f>
        <v>138699</v>
      </c>
      <c r="N279" s="39">
        <f t="shared" si="23"/>
        <v>990</v>
      </c>
      <c r="O279" s="24">
        <f t="shared" si="24"/>
        <v>7.1890726096333572E-3</v>
      </c>
      <c r="P279" s="24">
        <f>M279/D279</f>
        <v>1.4058408917776277E-3</v>
      </c>
    </row>
    <row r="280" spans="3:16" x14ac:dyDescent="0.2">
      <c r="C280" s="6">
        <v>43195</v>
      </c>
      <c r="D280" s="15">
        <f>INDEX(Ether!$K$5:$K$397,MATCH(Analysis!$C280,Ether!$C$5:$C4681,0))</f>
        <v>98640525.031965137</v>
      </c>
      <c r="E280" s="15">
        <f t="shared" si="20"/>
        <v>20317.876344189048</v>
      </c>
      <c r="F280" s="14">
        <f t="shared" si="21"/>
        <v>2.0602143242436915E-4</v>
      </c>
      <c r="G280" s="11">
        <f>INDEX(Ether!$G$5:$G$397,MATCH(Analysis!$C280,Ether!$C$5:$C4681,0))</f>
        <v>383.23</v>
      </c>
      <c r="H280" s="32">
        <f t="shared" si="22"/>
        <v>7.068902086508639E-3</v>
      </c>
      <c r="I280" s="12">
        <f>INDEX(Ether!$I$5:$I$397,MATCH(Analysis!$C280,Ether!$C$5:$C4681,0))</f>
        <v>37802008408</v>
      </c>
      <c r="J280" s="15">
        <f>INDEX(DAI!$K$5:$K$379,MATCH(Analysis!$C280,DAI!$C$5:$C$379,0),0)</f>
        <v>20009340.396057706</v>
      </c>
      <c r="K280" s="17">
        <f>INDEX(DAI!$G$5:$G$379,MATCH(Analysis!$C280,DAI!$C$5:$C$379,0))</f>
        <v>0.99546100000000004</v>
      </c>
      <c r="L280" s="17">
        <f>INDEX(DAI!$I$5:$I$379,MATCH(Analysis!$C280,DAI!$C$5:$C$379,0))</f>
        <v>19918518</v>
      </c>
      <c r="M280" s="41">
        <f>INDEX(DAI!$N$5:$N$388,MATCH(Analysis!C280,DAI!$C$5:$C$388,0))</f>
        <v>137709</v>
      </c>
      <c r="N280" s="39">
        <f t="shared" si="23"/>
        <v>1580</v>
      </c>
      <c r="O280" s="24">
        <f t="shared" si="24"/>
        <v>1.1606637821478158E-2</v>
      </c>
      <c r="P280" s="24">
        <f>M280/D280</f>
        <v>1.3960692114663264E-3</v>
      </c>
    </row>
    <row r="281" spans="3:16" x14ac:dyDescent="0.2">
      <c r="C281" s="6">
        <v>43194</v>
      </c>
      <c r="D281" s="15">
        <f>INDEX(Ether!$K$5:$K$397,MATCH(Analysis!$C281,Ether!$C$5:$C4682,0))</f>
        <v>98620207.155620947</v>
      </c>
      <c r="E281" s="15">
        <f t="shared" si="20"/>
        <v>20383.465918630362</v>
      </c>
      <c r="F281" s="14">
        <f t="shared" si="21"/>
        <v>2.0672923293228154E-4</v>
      </c>
      <c r="G281" s="11">
        <f>INDEX(Ether!$G$5:$G$397,MATCH(Analysis!$C281,Ether!$C$5:$C4682,0))</f>
        <v>380.54</v>
      </c>
      <c r="H281" s="32">
        <f t="shared" si="22"/>
        <v>-8.7193264410276014E-2</v>
      </c>
      <c r="I281" s="12">
        <f>INDEX(Ether!$I$5:$I$397,MATCH(Analysis!$C281,Ether!$C$5:$C4682,0))</f>
        <v>37528933631</v>
      </c>
      <c r="J281" s="15">
        <f>INDEX(DAI!$K$5:$K$379,MATCH(Analysis!$C281,DAI!$C$5:$C$379,0),0)</f>
        <v>19680956.495171189</v>
      </c>
      <c r="K281" s="17">
        <f>INDEX(DAI!$G$5:$G$379,MATCH(Analysis!$C281,DAI!$C$5:$C$379,0))</f>
        <v>0.98844200000000004</v>
      </c>
      <c r="L281" s="17">
        <f>INDEX(DAI!$I$5:$I$379,MATCH(Analysis!$C281,DAI!$C$5:$C$379,0))</f>
        <v>19453484</v>
      </c>
      <c r="M281" s="41">
        <f>INDEX(DAI!$N$5:$N$388,MATCH(Analysis!C281,DAI!$C$5:$C$388,0))</f>
        <v>136129</v>
      </c>
      <c r="N281" s="39">
        <f t="shared" si="23"/>
        <v>1154</v>
      </c>
      <c r="O281" s="24">
        <f t="shared" si="24"/>
        <v>8.549731431746619E-3</v>
      </c>
      <c r="P281" s="24">
        <f>M281/D281</f>
        <v>1.3803357742413868E-3</v>
      </c>
    </row>
    <row r="282" spans="3:16" x14ac:dyDescent="0.2">
      <c r="C282" s="6">
        <v>43193</v>
      </c>
      <c r="D282" s="15">
        <f>INDEX(Ether!$K$5:$K$397,MATCH(Analysis!$C282,Ether!$C$5:$C4683,0))</f>
        <v>98599823.689702317</v>
      </c>
      <c r="E282" s="15">
        <f t="shared" si="20"/>
        <v>19838.590587362647</v>
      </c>
      <c r="F282" s="14">
        <f t="shared" si="21"/>
        <v>2.0124359490840253E-4</v>
      </c>
      <c r="G282" s="11">
        <f>INDEX(Ether!$G$5:$G$397,MATCH(Analysis!$C282,Ether!$C$5:$C4683,0))</f>
        <v>416.89</v>
      </c>
      <c r="H282" s="32">
        <f t="shared" si="22"/>
        <v>7.885202629263488E-2</v>
      </c>
      <c r="I282" s="12">
        <f>INDEX(Ether!$I$5:$I$397,MATCH(Analysis!$C282,Ether!$C$5:$C4683,0))</f>
        <v>41105280498</v>
      </c>
      <c r="J282" s="15">
        <f>INDEX(DAI!$K$5:$K$379,MATCH(Analysis!$C282,DAI!$C$5:$C$379,0),0)</f>
        <v>19711295.229229413</v>
      </c>
      <c r="K282" s="17">
        <f>INDEX(DAI!$G$5:$G$379,MATCH(Analysis!$C282,DAI!$C$5:$C$379,0))</f>
        <v>0.99042699999999995</v>
      </c>
      <c r="L282" s="17">
        <f>INDEX(DAI!$I$5:$I$379,MATCH(Analysis!$C282,DAI!$C$5:$C$379,0))</f>
        <v>19522599</v>
      </c>
      <c r="M282" s="41">
        <f>INDEX(DAI!$N$5:$N$388,MATCH(Analysis!C282,DAI!$C$5:$C$388,0))</f>
        <v>134975</v>
      </c>
      <c r="N282" s="39">
        <f t="shared" si="23"/>
        <v>2786</v>
      </c>
      <c r="O282" s="24">
        <f t="shared" si="24"/>
        <v>2.1075883772477287E-2</v>
      </c>
      <c r="P282" s="24">
        <f>M282/D282</f>
        <v>1.368917255113679E-3</v>
      </c>
    </row>
    <row r="283" spans="3:16" x14ac:dyDescent="0.2">
      <c r="C283" s="6">
        <v>43192</v>
      </c>
      <c r="D283" s="15">
        <f>INDEX(Ether!$K$5:$K$397,MATCH(Analysis!$C283,Ether!$C$5:$C4684,0))</f>
        <v>98579985.099114954</v>
      </c>
      <c r="E283" s="15">
        <f t="shared" si="20"/>
        <v>22498.678841516376</v>
      </c>
      <c r="F283" s="14">
        <f t="shared" si="21"/>
        <v>2.2827975487906072E-4</v>
      </c>
      <c r="G283" s="11">
        <f>INDEX(Ether!$G$5:$G$397,MATCH(Analysis!$C283,Ether!$C$5:$C4684,0))</f>
        <v>386.42</v>
      </c>
      <c r="H283" s="32">
        <f t="shared" si="22"/>
        <v>1.7939464186928697E-2</v>
      </c>
      <c r="I283" s="12">
        <f>INDEX(Ether!$I$5:$I$397,MATCH(Analysis!$C283,Ether!$C$5:$C4684,0))</f>
        <v>38093277842</v>
      </c>
      <c r="J283" s="15">
        <f>INDEX(DAI!$K$5:$K$379,MATCH(Analysis!$C283,DAI!$C$5:$C$379,0),0)</f>
        <v>19511070.297029704</v>
      </c>
      <c r="K283" s="17">
        <f>INDEX(DAI!$G$5:$G$379,MATCH(Analysis!$C283,DAI!$C$5:$C$379,0))</f>
        <v>1.01</v>
      </c>
      <c r="L283" s="17">
        <f>INDEX(DAI!$I$5:$I$379,MATCH(Analysis!$C283,DAI!$C$5:$C$379,0))</f>
        <v>19706181</v>
      </c>
      <c r="M283" s="41">
        <f>INDEX(DAI!$N$5:$N$388,MATCH(Analysis!C283,DAI!$C$5:$C$388,0))</f>
        <v>132189</v>
      </c>
      <c r="N283" s="39">
        <f t="shared" si="23"/>
        <v>2504</v>
      </c>
      <c r="O283" s="24">
        <f t="shared" si="24"/>
        <v>1.9308324015884643E-2</v>
      </c>
      <c r="P283" s="24">
        <f>M283/D283</f>
        <v>1.3409314260607124E-3</v>
      </c>
    </row>
    <row r="284" spans="3:16" x14ac:dyDescent="0.2">
      <c r="C284" s="6">
        <v>43191</v>
      </c>
      <c r="D284" s="15">
        <f>INDEX(Ether!$K$5:$K$397,MATCH(Analysis!$C284,Ether!$C$5:$C4685,0))</f>
        <v>98557486.420273438</v>
      </c>
      <c r="E284" s="15">
        <f t="shared" si="20"/>
        <v>20218.24189478159</v>
      </c>
      <c r="F284" s="14">
        <f t="shared" si="21"/>
        <v>2.0518370631283583E-4</v>
      </c>
      <c r="G284" s="11">
        <f>INDEX(Ether!$G$5:$G$397,MATCH(Analysis!$C284,Ether!$C$5:$C4685,0))</f>
        <v>379.61</v>
      </c>
      <c r="H284" s="32">
        <f t="shared" si="22"/>
        <v>-4.2501135045149491E-2</v>
      </c>
      <c r="I284" s="12">
        <f>INDEX(Ether!$I$5:$I$397,MATCH(Analysis!$C284,Ether!$C$5:$C4685,0))</f>
        <v>37413407420</v>
      </c>
      <c r="J284" s="15">
        <f>INDEX(DAI!$K$5:$K$379,MATCH(Analysis!$C284,DAI!$C$5:$C$379,0),0)</f>
        <v>19251502.411984388</v>
      </c>
      <c r="K284" s="17">
        <f>INDEX(DAI!$G$5:$G$379,MATCH(Analysis!$C284,DAI!$C$5:$C$379,0))</f>
        <v>0.99689700000000003</v>
      </c>
      <c r="L284" s="17">
        <f>INDEX(DAI!$I$5:$I$379,MATCH(Analysis!$C284,DAI!$C$5:$C$379,0))</f>
        <v>19191765</v>
      </c>
      <c r="M284" s="41">
        <f>INDEX(DAI!$N$5:$N$388,MATCH(Analysis!C284,DAI!$C$5:$C$388,0))</f>
        <v>129685</v>
      </c>
      <c r="N284" s="39">
        <f t="shared" si="23"/>
        <v>3553</v>
      </c>
      <c r="O284" s="24">
        <f t="shared" si="24"/>
        <v>2.8168902419687312E-2</v>
      </c>
      <c r="P284" s="24">
        <f>M284/D284</f>
        <v>1.3158310414593079E-3</v>
      </c>
    </row>
    <row r="285" spans="3:16" x14ac:dyDescent="0.2">
      <c r="C285" s="6">
        <v>43190</v>
      </c>
      <c r="D285" s="15">
        <f>INDEX(Ether!$K$5:$K$397,MATCH(Analysis!$C285,Ether!$C$5:$C4686,0))</f>
        <v>98537268.178378657</v>
      </c>
      <c r="E285" s="15">
        <f t="shared" si="20"/>
        <v>18451.170472711325</v>
      </c>
      <c r="F285" s="14">
        <f t="shared" si="21"/>
        <v>1.8728574939374935E-4</v>
      </c>
      <c r="G285" s="11">
        <f>INDEX(Ether!$G$5:$G$397,MATCH(Analysis!$C285,Ether!$C$5:$C4686,0))</f>
        <v>396.46</v>
      </c>
      <c r="H285" s="32">
        <f t="shared" si="22"/>
        <v>4.6117980944658252E-3</v>
      </c>
      <c r="I285" s="12">
        <f>INDEX(Ether!$I$5:$I$397,MATCH(Analysis!$C285,Ether!$C$5:$C4686,0))</f>
        <v>39066085342</v>
      </c>
      <c r="J285" s="15">
        <f>INDEX(DAI!$K$5:$K$379,MATCH(Analysis!$C285,DAI!$C$5:$C$379,0),0)</f>
        <v>18933353.680197332</v>
      </c>
      <c r="K285" s="17">
        <f>INDEX(DAI!$G$5:$G$379,MATCH(Analysis!$C285,DAI!$C$5:$C$379,0))</f>
        <v>0.99933499999999997</v>
      </c>
      <c r="L285" s="17">
        <f>INDEX(DAI!$I$5:$I$379,MATCH(Analysis!$C285,DAI!$C$5:$C$379,0))</f>
        <v>18920763</v>
      </c>
      <c r="M285" s="41">
        <f>INDEX(DAI!$N$5:$N$388,MATCH(Analysis!C285,DAI!$C$5:$C$388,0))</f>
        <v>126132</v>
      </c>
      <c r="N285" s="39">
        <f t="shared" si="23"/>
        <v>-1201</v>
      </c>
      <c r="O285" s="24">
        <f t="shared" si="24"/>
        <v>-9.4319618637745128E-3</v>
      </c>
      <c r="P285" s="24">
        <f>M285/D285</f>
        <v>1.2800436051430566E-3</v>
      </c>
    </row>
    <row r="286" spans="3:16" x14ac:dyDescent="0.2">
      <c r="C286" s="6">
        <v>43189</v>
      </c>
      <c r="D286" s="15">
        <f>INDEX(Ether!$K$5:$K$397,MATCH(Analysis!$C286,Ether!$C$5:$C4687,0))</f>
        <v>98518817.007905945</v>
      </c>
      <c r="E286" s="15">
        <f t="shared" si="20"/>
        <v>22231.239581987262</v>
      </c>
      <c r="F286" s="14">
        <f t="shared" si="21"/>
        <v>2.2570568724359505E-4</v>
      </c>
      <c r="G286" s="11">
        <f>INDEX(Ether!$G$5:$G$397,MATCH(Analysis!$C286,Ether!$C$5:$C4687,0))</f>
        <v>394.64</v>
      </c>
      <c r="H286" s="32">
        <f t="shared" si="22"/>
        <v>2.2462885716506356E-2</v>
      </c>
      <c r="I286" s="12">
        <f>INDEX(Ether!$I$5:$I$397,MATCH(Analysis!$C286,Ether!$C$5:$C4687,0))</f>
        <v>38879465944</v>
      </c>
      <c r="J286" s="15">
        <f>INDEX(DAI!$K$5:$K$379,MATCH(Analysis!$C286,DAI!$C$5:$C$379,0),0)</f>
        <v>18825296</v>
      </c>
      <c r="K286" s="17">
        <f>INDEX(DAI!$G$5:$G$379,MATCH(Analysis!$C286,DAI!$C$5:$C$379,0))</f>
        <v>1</v>
      </c>
      <c r="L286" s="17">
        <f>INDEX(DAI!$I$5:$I$379,MATCH(Analysis!$C286,DAI!$C$5:$C$379,0))</f>
        <v>18825296</v>
      </c>
      <c r="M286" s="41">
        <f>INDEX(DAI!$N$5:$N$388,MATCH(Analysis!C286,DAI!$C$5:$C$388,0))</f>
        <v>127333</v>
      </c>
      <c r="N286" s="39">
        <f t="shared" si="23"/>
        <v>14509</v>
      </c>
      <c r="O286" s="24">
        <f t="shared" si="24"/>
        <v>0.12859852513649578</v>
      </c>
      <c r="P286" s="24">
        <f>M286/D286</f>
        <v>1.2924739036379394E-3</v>
      </c>
    </row>
    <row r="287" spans="3:16" x14ac:dyDescent="0.2">
      <c r="C287" s="6">
        <v>43188</v>
      </c>
      <c r="D287" s="15">
        <f>INDEX(Ether!$K$5:$K$397,MATCH(Analysis!$C287,Ether!$C$5:$C4688,0))</f>
        <v>98496585.768323958</v>
      </c>
      <c r="E287" s="15">
        <f t="shared" si="20"/>
        <v>20130.805072188377</v>
      </c>
      <c r="F287" s="14">
        <f t="shared" si="21"/>
        <v>2.0442251987747267E-4</v>
      </c>
      <c r="G287" s="11">
        <f>INDEX(Ether!$G$5:$G$397,MATCH(Analysis!$C287,Ether!$C$5:$C4688,0))</f>
        <v>385.97</v>
      </c>
      <c r="H287" s="32">
        <f t="shared" si="22"/>
        <v>-0.13513937438379481</v>
      </c>
      <c r="I287" s="12">
        <f>INDEX(Ether!$I$5:$I$397,MATCH(Analysis!$C287,Ether!$C$5:$C4688,0))</f>
        <v>38016727209</v>
      </c>
      <c r="J287" s="15">
        <f>INDEX(DAI!$K$5:$K$379,MATCH(Analysis!$C287,DAI!$C$5:$C$379,0),0)</f>
        <v>18949974.904306825</v>
      </c>
      <c r="K287" s="17">
        <f>INDEX(DAI!$G$5:$G$379,MATCH(Analysis!$C287,DAI!$C$5:$C$379,0))</f>
        <v>0.98622500000000002</v>
      </c>
      <c r="L287" s="17">
        <f>INDEX(DAI!$I$5:$I$379,MATCH(Analysis!$C287,DAI!$C$5:$C$379,0))</f>
        <v>18688939</v>
      </c>
      <c r="M287" s="41">
        <f>INDEX(DAI!$N$5:$N$388,MATCH(Analysis!C287,DAI!$C$5:$C$388,0))</f>
        <v>112824</v>
      </c>
      <c r="N287" s="39">
        <f t="shared" si="23"/>
        <v>6955</v>
      </c>
      <c r="O287" s="24">
        <f t="shared" si="24"/>
        <v>6.5694395904372385E-2</v>
      </c>
      <c r="P287" s="24">
        <f>M287/D287</f>
        <v>1.1454610240539289E-3</v>
      </c>
    </row>
    <row r="288" spans="3:16" x14ac:dyDescent="0.2">
      <c r="C288" s="6">
        <v>43187</v>
      </c>
      <c r="D288" s="15">
        <f>INDEX(Ether!$K$5:$K$397,MATCH(Analysis!$C288,Ether!$C$5:$C4689,0))</f>
        <v>98476454.96325177</v>
      </c>
      <c r="E288" s="15">
        <f t="shared" si="20"/>
        <v>20989.491821929812</v>
      </c>
      <c r="F288" s="14">
        <f t="shared" si="21"/>
        <v>2.1318767547770742E-4</v>
      </c>
      <c r="G288" s="11">
        <f>INDEX(Ether!$G$5:$G$397,MATCH(Analysis!$C288,Ether!$C$5:$C4689,0))</f>
        <v>446.28</v>
      </c>
      <c r="H288" s="32">
        <f t="shared" si="22"/>
        <v>-8.5310583844308892E-3</v>
      </c>
      <c r="I288" s="12">
        <f>INDEX(Ether!$I$5:$I$397,MATCH(Analysis!$C288,Ether!$C$5:$C4689,0))</f>
        <v>43948072321</v>
      </c>
      <c r="J288" s="15">
        <f>INDEX(DAI!$K$5:$K$379,MATCH(Analysis!$C288,DAI!$C$5:$C$379,0),0)</f>
        <v>19026363</v>
      </c>
      <c r="K288" s="17">
        <f>INDEX(DAI!$G$5:$G$379,MATCH(Analysis!$C288,DAI!$C$5:$C$379,0))</f>
        <v>1</v>
      </c>
      <c r="L288" s="17">
        <f>INDEX(DAI!$I$5:$I$379,MATCH(Analysis!$C288,DAI!$C$5:$C$379,0))</f>
        <v>19026363</v>
      </c>
      <c r="M288" s="41">
        <f>INDEX(DAI!$N$5:$N$388,MATCH(Analysis!C288,DAI!$C$5:$C$388,0))</f>
        <v>105869</v>
      </c>
      <c r="N288" s="39">
        <f t="shared" si="23"/>
        <v>2821</v>
      </c>
      <c r="O288" s="24">
        <f t="shared" si="24"/>
        <v>2.7375591957146183E-2</v>
      </c>
      <c r="P288" s="24">
        <f>M288/D288</f>
        <v>1.0750691628725556E-3</v>
      </c>
    </row>
    <row r="289" spans="3:16" x14ac:dyDescent="0.2">
      <c r="C289" s="6">
        <v>43186</v>
      </c>
      <c r="D289" s="15">
        <f>INDEX(Ether!$K$5:$K$397,MATCH(Analysis!$C289,Ether!$C$5:$C4690,0))</f>
        <v>98455465.47142984</v>
      </c>
      <c r="E289" s="15">
        <f t="shared" si="20"/>
        <v>19212.125170022249</v>
      </c>
      <c r="F289" s="14">
        <f t="shared" si="21"/>
        <v>1.9517326713402623E-4</v>
      </c>
      <c r="G289" s="11">
        <f>INDEX(Ether!$G$5:$G$397,MATCH(Analysis!$C289,Ether!$C$5:$C4690,0))</f>
        <v>450.12</v>
      </c>
      <c r="H289" s="32">
        <f t="shared" si="22"/>
        <v>-8.1294009592815561E-2</v>
      </c>
      <c r="I289" s="12">
        <f>INDEX(Ether!$I$5:$I$397,MATCH(Analysis!$C289,Ether!$C$5:$C4690,0))</f>
        <v>44316774118</v>
      </c>
      <c r="J289" s="15">
        <f>INDEX(DAI!$K$5:$K$379,MATCH(Analysis!$C289,DAI!$C$5:$C$379,0),0)</f>
        <v>18692314.576192107</v>
      </c>
      <c r="K289" s="17">
        <f>INDEX(DAI!$G$5:$G$379,MATCH(Analysis!$C289,DAI!$C$5:$C$379,0))</f>
        <v>0.99451900000000004</v>
      </c>
      <c r="L289" s="17">
        <f>INDEX(DAI!$I$5:$I$379,MATCH(Analysis!$C289,DAI!$C$5:$C$379,0))</f>
        <v>18589862</v>
      </c>
      <c r="M289" s="41">
        <f>INDEX(DAI!$N$5:$N$388,MATCH(Analysis!C289,DAI!$C$5:$C$388,0))</f>
        <v>103048</v>
      </c>
      <c r="N289" s="39">
        <f t="shared" si="23"/>
        <v>2518</v>
      </c>
      <c r="O289" s="24">
        <f t="shared" si="24"/>
        <v>2.5047249577240624E-2</v>
      </c>
      <c r="P289" s="24">
        <f>M289/D289</f>
        <v>1.0466458058633916E-3</v>
      </c>
    </row>
    <row r="290" spans="3:16" x14ac:dyDescent="0.2">
      <c r="C290" s="6">
        <v>43185</v>
      </c>
      <c r="D290" s="15">
        <f>INDEX(Ether!$K$5:$K$397,MATCH(Analysis!$C290,Ether!$C$5:$C4691,0))</f>
        <v>98436253.346259817</v>
      </c>
      <c r="E290" s="15">
        <f t="shared" si="20"/>
        <v>21162.547274515033</v>
      </c>
      <c r="F290" s="14">
        <f t="shared" si="21"/>
        <v>2.1503355941356533E-4</v>
      </c>
      <c r="G290" s="11">
        <f>INDEX(Ether!$G$5:$G$397,MATCH(Analysis!$C290,Ether!$C$5:$C4691,0))</f>
        <v>489.95</v>
      </c>
      <c r="H290" s="32">
        <f t="shared" si="22"/>
        <v>-6.5498102195349864E-2</v>
      </c>
      <c r="I290" s="12">
        <f>INDEX(Ether!$I$5:$I$397,MATCH(Analysis!$C290,Ether!$C$5:$C4691,0))</f>
        <v>48228842327</v>
      </c>
      <c r="J290" s="15">
        <f>INDEX(DAI!$K$5:$K$379,MATCH(Analysis!$C290,DAI!$C$5:$C$379,0),0)</f>
        <v>18646207.368401762</v>
      </c>
      <c r="K290" s="17">
        <f>INDEX(DAI!$G$5:$G$379,MATCH(Analysis!$C290,DAI!$C$5:$C$379,0))</f>
        <v>0.98219400000000001</v>
      </c>
      <c r="L290" s="17">
        <f>INDEX(DAI!$I$5:$I$379,MATCH(Analysis!$C290,DAI!$C$5:$C$379,0))</f>
        <v>18314193</v>
      </c>
      <c r="M290" s="41">
        <f>INDEX(DAI!$N$5:$N$388,MATCH(Analysis!C290,DAI!$C$5:$C$388,0))</f>
        <v>100530</v>
      </c>
      <c r="N290" s="39">
        <f t="shared" si="23"/>
        <v>1342</v>
      </c>
      <c r="O290" s="24">
        <f t="shared" si="24"/>
        <v>1.3529862483364923E-2</v>
      </c>
      <c r="P290" s="24">
        <f>M290/D290</f>
        <v>1.0212700766492524E-3</v>
      </c>
    </row>
    <row r="291" spans="3:16" x14ac:dyDescent="0.2">
      <c r="C291" s="6">
        <v>43184</v>
      </c>
      <c r="D291" s="15">
        <f>INDEX(Ether!$K$5:$K$397,MATCH(Analysis!$C291,Ether!$C$5:$C4692,0))</f>
        <v>98415090.798985302</v>
      </c>
      <c r="E291" s="15">
        <f t="shared" si="20"/>
        <v>19976.613133177161</v>
      </c>
      <c r="F291" s="14">
        <f t="shared" si="21"/>
        <v>2.0302444179743151E-4</v>
      </c>
      <c r="G291" s="11">
        <f>INDEX(Ether!$G$5:$G$397,MATCH(Analysis!$C291,Ether!$C$5:$C4692,0))</f>
        <v>524.29</v>
      </c>
      <c r="H291" s="32">
        <f t="shared" si="22"/>
        <v>-4.0840361674646507E-3</v>
      </c>
      <c r="I291" s="12">
        <f>INDEX(Ether!$I$5:$I$397,MATCH(Analysis!$C291,Ether!$C$5:$C4692,0))</f>
        <v>51598047955</v>
      </c>
      <c r="J291" s="15">
        <f>INDEX(DAI!$K$5:$K$379,MATCH(Analysis!$C291,DAI!$C$5:$C$379,0),0)</f>
        <v>18466342.812580813</v>
      </c>
      <c r="K291" s="17">
        <f>INDEX(DAI!$G$5:$G$379,MATCH(Analysis!$C291,DAI!$C$5:$C$379,0))</f>
        <v>0.98995200000000005</v>
      </c>
      <c r="L291" s="17">
        <f>INDEX(DAI!$I$5:$I$379,MATCH(Analysis!$C291,DAI!$C$5:$C$379,0))</f>
        <v>18280793</v>
      </c>
      <c r="M291" s="41">
        <f>INDEX(DAI!$N$5:$N$388,MATCH(Analysis!C291,DAI!$C$5:$C$388,0))</f>
        <v>99188</v>
      </c>
      <c r="N291" s="39">
        <f t="shared" si="23"/>
        <v>111</v>
      </c>
      <c r="O291" s="24">
        <f t="shared" si="24"/>
        <v>1.1203407450770613E-3</v>
      </c>
      <c r="P291" s="24">
        <f>M291/D291</f>
        <v>1.0078535638664743E-3</v>
      </c>
    </row>
    <row r="292" spans="3:16" x14ac:dyDescent="0.2">
      <c r="C292" s="6">
        <v>43183</v>
      </c>
      <c r="D292" s="15">
        <f>INDEX(Ether!$K$5:$K$397,MATCH(Analysis!$C292,Ether!$C$5:$C4693,0))</f>
        <v>98395114.185852125</v>
      </c>
      <c r="E292" s="15">
        <f t="shared" si="20"/>
        <v>20506.302526816726</v>
      </c>
      <c r="F292" s="14">
        <f t="shared" si="21"/>
        <v>2.084511742210724E-4</v>
      </c>
      <c r="G292" s="11">
        <f>INDEX(Ether!$G$5:$G$397,MATCH(Analysis!$C292,Ether!$C$5:$C4693,0))</f>
        <v>526.44000000000005</v>
      </c>
      <c r="H292" s="32">
        <f t="shared" si="22"/>
        <v>-2.4424595085430396E-2</v>
      </c>
      <c r="I292" s="12">
        <f>INDEX(Ether!$I$5:$I$397,MATCH(Analysis!$C292,Ether!$C$5:$C4693,0))</f>
        <v>51799123912</v>
      </c>
      <c r="J292" s="15">
        <f>INDEX(DAI!$K$5:$K$379,MATCH(Analysis!$C292,DAI!$C$5:$C$379,0),0)</f>
        <v>18422956.250394315</v>
      </c>
      <c r="K292" s="17">
        <f>INDEX(DAI!$G$5:$G$379,MATCH(Analysis!$C292,DAI!$C$5:$C$379,0))</f>
        <v>0.99856900000000004</v>
      </c>
      <c r="L292" s="17">
        <f>INDEX(DAI!$I$5:$I$379,MATCH(Analysis!$C292,DAI!$C$5:$C$379,0))</f>
        <v>18396593</v>
      </c>
      <c r="M292" s="41">
        <f>INDEX(DAI!$N$5:$N$388,MATCH(Analysis!C292,DAI!$C$5:$C$388,0))</f>
        <v>99077</v>
      </c>
      <c r="N292" s="39">
        <f t="shared" si="23"/>
        <v>193</v>
      </c>
      <c r="O292" s="24">
        <f t="shared" si="24"/>
        <v>1.9517818858460418E-3</v>
      </c>
      <c r="P292" s="24">
        <f>M292/D292</f>
        <v>1.0069300779798874E-3</v>
      </c>
    </row>
    <row r="293" spans="3:16" x14ac:dyDescent="0.2">
      <c r="C293" s="6">
        <v>43182</v>
      </c>
      <c r="D293" s="15">
        <f>INDEX(Ether!$K$5:$K$397,MATCH(Analysis!$C293,Ether!$C$5:$C4694,0))</f>
        <v>98374607.883325309</v>
      </c>
      <c r="E293" s="15">
        <f t="shared" si="20"/>
        <v>19687.281138911843</v>
      </c>
      <c r="F293" s="14">
        <f t="shared" si="21"/>
        <v>2.0016569601576396E-4</v>
      </c>
      <c r="G293" s="11">
        <f>INDEX(Ether!$G$5:$G$397,MATCH(Analysis!$C293,Ether!$C$5:$C4694,0))</f>
        <v>539.62</v>
      </c>
      <c r="H293" s="32">
        <f t="shared" si="22"/>
        <v>-1.4823049842512678E-4</v>
      </c>
      <c r="I293" s="12">
        <f>INDEX(Ether!$I$5:$I$397,MATCH(Analysis!$C293,Ether!$C$5:$C4694,0))</f>
        <v>53084905906</v>
      </c>
      <c r="J293" s="15">
        <f>INDEX(DAI!$K$5:$K$379,MATCH(Analysis!$C293,DAI!$C$5:$C$379,0),0)</f>
        <v>18381836.121595226</v>
      </c>
      <c r="K293" s="17">
        <f>INDEX(DAI!$G$5:$G$379,MATCH(Analysis!$C293,DAI!$C$5:$C$379,0))</f>
        <v>0.99727600000000005</v>
      </c>
      <c r="L293" s="17">
        <f>INDEX(DAI!$I$5:$I$379,MATCH(Analysis!$C293,DAI!$C$5:$C$379,0))</f>
        <v>18331764</v>
      </c>
      <c r="M293" s="41">
        <f>INDEX(DAI!$N$5:$N$388,MATCH(Analysis!C293,DAI!$C$5:$C$388,0))</f>
        <v>98884</v>
      </c>
      <c r="N293" s="39">
        <f t="shared" si="23"/>
        <v>299</v>
      </c>
      <c r="O293" s="24">
        <f t="shared" si="24"/>
        <v>3.0329157579753511E-3</v>
      </c>
      <c r="P293" s="24">
        <f>M293/D293</f>
        <v>1.0051780853579497E-3</v>
      </c>
    </row>
    <row r="294" spans="3:16" x14ac:dyDescent="0.2">
      <c r="C294" s="6">
        <v>43181</v>
      </c>
      <c r="D294" s="15">
        <f>INDEX(Ether!$K$5:$K$397,MATCH(Analysis!$C294,Ether!$C$5:$C4695,0))</f>
        <v>98354920.602186397</v>
      </c>
      <c r="E294" s="15">
        <f t="shared" si="20"/>
        <v>20504.929176241159</v>
      </c>
      <c r="F294" s="14">
        <f t="shared" si="21"/>
        <v>2.0852240831354375E-4</v>
      </c>
      <c r="G294" s="11">
        <f>INDEX(Ether!$G$5:$G$397,MATCH(Analysis!$C294,Ether!$C$5:$C4695,0))</f>
        <v>539.70000000000005</v>
      </c>
      <c r="H294" s="32">
        <f t="shared" si="22"/>
        <v>-3.9218129706442548E-2</v>
      </c>
      <c r="I294" s="12">
        <f>INDEX(Ether!$I$5:$I$397,MATCH(Analysis!$C294,Ether!$C$5:$C4695,0))</f>
        <v>53082150649</v>
      </c>
      <c r="J294" s="15">
        <f>INDEX(DAI!$K$5:$K$379,MATCH(Analysis!$C294,DAI!$C$5:$C$379,0),0)</f>
        <v>18267207</v>
      </c>
      <c r="K294" s="17">
        <f>INDEX(DAI!$G$5:$G$379,MATCH(Analysis!$C294,DAI!$C$5:$C$379,0))</f>
        <v>1</v>
      </c>
      <c r="L294" s="17">
        <f>INDEX(DAI!$I$5:$I$379,MATCH(Analysis!$C294,DAI!$C$5:$C$379,0))</f>
        <v>18267207</v>
      </c>
      <c r="M294" s="41">
        <f>INDEX(DAI!$N$5:$N$388,MATCH(Analysis!C294,DAI!$C$5:$C$388,0))</f>
        <v>98585</v>
      </c>
      <c r="N294" s="39">
        <f t="shared" si="23"/>
        <v>797</v>
      </c>
      <c r="O294" s="24">
        <f t="shared" si="24"/>
        <v>8.1502842884607525E-3</v>
      </c>
      <c r="P294" s="24">
        <f>M294/D294</f>
        <v>1.0023392769411528E-3</v>
      </c>
    </row>
    <row r="295" spans="3:16" x14ac:dyDescent="0.2">
      <c r="C295" s="6">
        <v>43180</v>
      </c>
      <c r="D295" s="15">
        <f>INDEX(Ether!$K$5:$K$397,MATCH(Analysis!$C295,Ether!$C$5:$C4696,0))</f>
        <v>98334415.673010156</v>
      </c>
      <c r="E295" s="15">
        <f t="shared" si="20"/>
        <v>19750.195687249303</v>
      </c>
      <c r="F295" s="14">
        <f t="shared" si="21"/>
        <v>2.0088758468902941E-4</v>
      </c>
      <c r="G295" s="11">
        <f>INDEX(Ether!$G$5:$G$397,MATCH(Analysis!$C295,Ether!$C$5:$C4696,0))</f>
        <v>561.73</v>
      </c>
      <c r="H295" s="32">
        <f t="shared" si="22"/>
        <v>8.1842166663676427E-3</v>
      </c>
      <c r="I295" s="12">
        <f>INDEX(Ether!$I$5:$I$397,MATCH(Analysis!$C295,Ether!$C$5:$C4696,0))</f>
        <v>55237391316</v>
      </c>
      <c r="J295" s="15">
        <f>INDEX(DAI!$K$5:$K$379,MATCH(Analysis!$C295,DAI!$C$5:$C$379,0),0)</f>
        <v>18152593.677383084</v>
      </c>
      <c r="K295" s="17">
        <f>INDEX(DAI!$G$5:$G$379,MATCH(Analysis!$C295,DAI!$C$5:$C$379,0))</f>
        <v>0.99968100000000004</v>
      </c>
      <c r="L295" s="17">
        <f>INDEX(DAI!$I$5:$I$379,MATCH(Analysis!$C295,DAI!$C$5:$C$379,0))</f>
        <v>18146803</v>
      </c>
      <c r="M295" s="41">
        <f>INDEX(DAI!$N$5:$N$388,MATCH(Analysis!C295,DAI!$C$5:$C$388,0))</f>
        <v>97788</v>
      </c>
      <c r="N295" s="39">
        <f t="shared" si="23"/>
        <v>826</v>
      </c>
      <c r="O295" s="24">
        <f t="shared" si="24"/>
        <v>8.5188011798436498E-3</v>
      </c>
      <c r="P295" s="24">
        <f>M295/D295</f>
        <v>9.9444329160578793E-4</v>
      </c>
    </row>
    <row r="296" spans="3:16" x14ac:dyDescent="0.2">
      <c r="C296" s="6">
        <v>43179</v>
      </c>
      <c r="D296" s="15">
        <f>INDEX(Ether!$K$5:$K$397,MATCH(Analysis!$C296,Ether!$C$5:$C4697,0))</f>
        <v>98314665.477322906</v>
      </c>
      <c r="E296" s="15">
        <f t="shared" si="20"/>
        <v>22004.51060654223</v>
      </c>
      <c r="F296" s="14">
        <f t="shared" si="21"/>
        <v>2.2386727951126837E-4</v>
      </c>
      <c r="G296" s="11">
        <f>INDEX(Ether!$G$5:$G$397,MATCH(Analysis!$C296,Ether!$C$5:$C4697,0))</f>
        <v>557.16999999999996</v>
      </c>
      <c r="H296" s="32">
        <f t="shared" si="22"/>
        <v>7.9032924397812382E-4</v>
      </c>
      <c r="I296" s="12">
        <f>INDEX(Ether!$I$5:$I$397,MATCH(Analysis!$C296,Ether!$C$5:$C4697,0))</f>
        <v>54777982164</v>
      </c>
      <c r="J296" s="15">
        <f>INDEX(DAI!$K$5:$K$379,MATCH(Analysis!$C296,DAI!$C$5:$C$379,0),0)</f>
        <v>17930002.676761884</v>
      </c>
      <c r="K296" s="17">
        <f>INDEX(DAI!$G$5:$G$379,MATCH(Analysis!$C296,DAI!$C$5:$C$379,0))</f>
        <v>0.99373800000000001</v>
      </c>
      <c r="L296" s="17">
        <f>INDEX(DAI!$I$5:$I$379,MATCH(Analysis!$C296,DAI!$C$5:$C$379,0))</f>
        <v>17817725</v>
      </c>
      <c r="M296" s="41">
        <f>INDEX(DAI!$N$5:$N$388,MATCH(Analysis!C296,DAI!$C$5:$C$388,0))</f>
        <v>96962</v>
      </c>
      <c r="N296" s="39">
        <f t="shared" si="23"/>
        <v>834</v>
      </c>
      <c r="O296" s="24">
        <f t="shared" si="24"/>
        <v>8.6759320905459396E-3</v>
      </c>
      <c r="P296" s="24">
        <f>M296/D296</f>
        <v>9.8624146793608409E-4</v>
      </c>
    </row>
    <row r="297" spans="3:16" x14ac:dyDescent="0.2">
      <c r="C297" s="6">
        <v>43178</v>
      </c>
      <c r="D297" s="15">
        <f>INDEX(Ether!$K$5:$K$397,MATCH(Analysis!$C297,Ether!$C$5:$C4698,0))</f>
        <v>98292660.966716364</v>
      </c>
      <c r="E297" s="15">
        <f t="shared" si="20"/>
        <v>18889.650067016482</v>
      </c>
      <c r="F297" s="14">
        <f t="shared" si="21"/>
        <v>1.9221456360061595E-4</v>
      </c>
      <c r="G297" s="11">
        <f>INDEX(Ether!$G$5:$G$397,MATCH(Analysis!$C297,Ether!$C$5:$C4698,0))</f>
        <v>556.73</v>
      </c>
      <c r="H297" s="32">
        <f t="shared" si="22"/>
        <v>3.3584583395217645E-2</v>
      </c>
      <c r="I297" s="12">
        <f>INDEX(Ether!$I$5:$I$397,MATCH(Analysis!$C297,Ether!$C$5:$C4698,0))</f>
        <v>54722473140</v>
      </c>
      <c r="J297" s="15">
        <f>INDEX(DAI!$K$5:$K$379,MATCH(Analysis!$C297,DAI!$C$5:$C$379,0),0)</f>
        <v>17666609.576178242</v>
      </c>
      <c r="K297" s="17">
        <f>INDEX(DAI!$G$5:$G$379,MATCH(Analysis!$C297,DAI!$C$5:$C$379,0))</f>
        <v>0.99841500000000005</v>
      </c>
      <c r="L297" s="17">
        <f>INDEX(DAI!$I$5:$I$379,MATCH(Analysis!$C297,DAI!$C$5:$C$379,0))</f>
        <v>17638608</v>
      </c>
      <c r="M297" s="41">
        <f>INDEX(DAI!$N$5:$N$388,MATCH(Analysis!C297,DAI!$C$5:$C$388,0))</f>
        <v>96128</v>
      </c>
      <c r="N297" s="39">
        <f t="shared" si="23"/>
        <v>4242</v>
      </c>
      <c r="O297" s="24">
        <f t="shared" si="24"/>
        <v>4.6165901225431516E-2</v>
      </c>
      <c r="P297" s="24">
        <f>M297/D297</f>
        <v>9.7797738971122823E-4</v>
      </c>
    </row>
    <row r="298" spans="3:16" x14ac:dyDescent="0.2">
      <c r="C298" s="6">
        <v>43177</v>
      </c>
      <c r="D298" s="15">
        <f>INDEX(Ether!$K$5:$K$397,MATCH(Analysis!$C298,Ether!$C$5:$C4699,0))</f>
        <v>98273771.316649348</v>
      </c>
      <c r="E298" s="15">
        <f t="shared" si="20"/>
        <v>21237.778894722462</v>
      </c>
      <c r="F298" s="14">
        <f t="shared" si="21"/>
        <v>2.1615502552472715E-4</v>
      </c>
      <c r="G298" s="11">
        <f>INDEX(Ether!$G$5:$G$397,MATCH(Analysis!$C298,Ether!$C$5:$C4699,0))</f>
        <v>538.64</v>
      </c>
      <c r="H298" s="32">
        <f t="shared" si="22"/>
        <v>-2.5579796664133989E-2</v>
      </c>
      <c r="I298" s="12">
        <f>INDEX(Ether!$I$5:$I$397,MATCH(Analysis!$C298,Ether!$C$5:$C4699,0))</f>
        <v>52934184182</v>
      </c>
      <c r="J298" s="15">
        <f>INDEX(DAI!$K$5:$K$379,MATCH(Analysis!$C298,DAI!$C$5:$C$379,0),0)</f>
        <v>16966485.148514852</v>
      </c>
      <c r="K298" s="17">
        <f>INDEX(DAI!$G$5:$G$379,MATCH(Analysis!$C298,DAI!$C$5:$C$379,0))</f>
        <v>1.01</v>
      </c>
      <c r="L298" s="17">
        <f>INDEX(DAI!$I$5:$I$379,MATCH(Analysis!$C298,DAI!$C$5:$C$379,0))</f>
        <v>17136150</v>
      </c>
      <c r="M298" s="41">
        <f>INDEX(DAI!$N$5:$N$388,MATCH(Analysis!C298,DAI!$C$5:$C$388,0))</f>
        <v>91886</v>
      </c>
      <c r="N298" s="39">
        <f t="shared" si="23"/>
        <v>-2946</v>
      </c>
      <c r="O298" s="24">
        <f t="shared" si="24"/>
        <v>-3.1065463134806817E-2</v>
      </c>
      <c r="P298" s="24">
        <f>M298/D298</f>
        <v>9.3500024237324513E-4</v>
      </c>
    </row>
    <row r="299" spans="3:16" x14ac:dyDescent="0.2">
      <c r="C299" s="6">
        <v>43176</v>
      </c>
      <c r="D299" s="15">
        <f>INDEX(Ether!$K$5:$K$397,MATCH(Analysis!$C299,Ether!$C$5:$C4700,0))</f>
        <v>98252533.537754625</v>
      </c>
      <c r="E299" s="15">
        <f t="shared" si="20"/>
        <v>20891.822196260095</v>
      </c>
      <c r="F299" s="14">
        <f t="shared" si="21"/>
        <v>2.1267915135486485E-4</v>
      </c>
      <c r="G299" s="11">
        <f>INDEX(Ether!$G$5:$G$397,MATCH(Analysis!$C299,Ether!$C$5:$C4700,0))</f>
        <v>552.78</v>
      </c>
      <c r="H299" s="32">
        <f t="shared" si="22"/>
        <v>-8.1257167550318268E-2</v>
      </c>
      <c r="I299" s="12">
        <f>INDEX(Ether!$I$5:$I$397,MATCH(Analysis!$C299,Ether!$C$5:$C4700,0))</f>
        <v>54312035489</v>
      </c>
      <c r="J299" s="15">
        <f>INDEX(DAI!$K$5:$K$379,MATCH(Analysis!$C299,DAI!$C$5:$C$379,0),0)</f>
        <v>22679824.711527038</v>
      </c>
      <c r="K299" s="17">
        <f>INDEX(DAI!$G$5:$G$379,MATCH(Analysis!$C299,DAI!$C$5:$C$379,0))</f>
        <v>0.99333400000000005</v>
      </c>
      <c r="L299" s="17">
        <f>INDEX(DAI!$I$5:$I$379,MATCH(Analysis!$C299,DAI!$C$5:$C$379,0))</f>
        <v>22528641</v>
      </c>
      <c r="M299" s="41">
        <f>INDEX(DAI!$N$5:$N$388,MATCH(Analysis!C299,DAI!$C$5:$C$388,0))</f>
        <v>94832</v>
      </c>
      <c r="N299" s="39">
        <f t="shared" si="23"/>
        <v>1357</v>
      </c>
      <c r="O299" s="24">
        <f t="shared" si="24"/>
        <v>1.4517250601765178E-2</v>
      </c>
      <c r="P299" s="24">
        <f>M299/D299</f>
        <v>9.6518630701324104E-4</v>
      </c>
    </row>
    <row r="300" spans="3:16" x14ac:dyDescent="0.2">
      <c r="C300" s="6">
        <v>43175</v>
      </c>
      <c r="D300" s="15">
        <f>INDEX(Ether!$K$5:$K$397,MATCH(Analysis!$C300,Ether!$C$5:$C4701,0))</f>
        <v>98231641.715558365</v>
      </c>
      <c r="E300" s="15">
        <f t="shared" si="20"/>
        <v>19252.418977305293</v>
      </c>
      <c r="F300" s="14">
        <f t="shared" si="21"/>
        <v>1.9602841469589928E-4</v>
      </c>
      <c r="G300" s="11">
        <f>INDEX(Ether!$G$5:$G$397,MATCH(Analysis!$C300,Ether!$C$5:$C4701,0))</f>
        <v>601.66999999999996</v>
      </c>
      <c r="H300" s="32">
        <f t="shared" si="22"/>
        <v>-1.5753312612465233E-2</v>
      </c>
      <c r="I300" s="12">
        <f>INDEX(Ether!$I$5:$I$397,MATCH(Analysis!$C300,Ether!$C$5:$C4701,0))</f>
        <v>59103031871</v>
      </c>
      <c r="J300" s="15">
        <f>INDEX(DAI!$K$5:$K$379,MATCH(Analysis!$C300,DAI!$C$5:$C$379,0),0)</f>
        <v>22357159.375873517</v>
      </c>
      <c r="K300" s="17">
        <f>INDEX(DAI!$G$5:$G$379,MATCH(Analysis!$C300,DAI!$C$5:$C$379,0))</f>
        <v>0.99454200000000004</v>
      </c>
      <c r="L300" s="17">
        <f>INDEX(DAI!$I$5:$I$379,MATCH(Analysis!$C300,DAI!$C$5:$C$379,0))</f>
        <v>22235134</v>
      </c>
      <c r="M300" s="41">
        <f>INDEX(DAI!$N$5:$N$388,MATCH(Analysis!C300,DAI!$C$5:$C$388,0))</f>
        <v>93475</v>
      </c>
      <c r="N300" s="39">
        <f t="shared" si="23"/>
        <v>2386</v>
      </c>
      <c r="O300" s="24">
        <f t="shared" si="24"/>
        <v>2.6194161753889052E-2</v>
      </c>
      <c r="P300" s="24">
        <f>M300/D300</f>
        <v>9.5157729594572181E-4</v>
      </c>
    </row>
    <row r="301" spans="3:16" x14ac:dyDescent="0.2">
      <c r="C301" s="6">
        <v>43174</v>
      </c>
      <c r="D301" s="15">
        <f>INDEX(Ether!$K$5:$K$397,MATCH(Analysis!$C301,Ether!$C$5:$C4702,0))</f>
        <v>98212389.29658106</v>
      </c>
      <c r="E301" s="15">
        <f t="shared" si="20"/>
        <v>20940.264365002513</v>
      </c>
      <c r="F301" s="14">
        <f t="shared" si="21"/>
        <v>2.1325955132948625E-4</v>
      </c>
      <c r="G301" s="11">
        <f>INDEX(Ether!$G$5:$G$397,MATCH(Analysis!$C301,Ether!$C$5:$C4702,0))</f>
        <v>611.29999999999995</v>
      </c>
      <c r="H301" s="32">
        <f t="shared" si="22"/>
        <v>-4.8674079018053516E-3</v>
      </c>
      <c r="I301" s="12">
        <f>INDEX(Ether!$I$5:$I$397,MATCH(Analysis!$C301,Ether!$C$5:$C4702,0))</f>
        <v>60037233577</v>
      </c>
      <c r="J301" s="15">
        <f>INDEX(DAI!$K$5:$K$379,MATCH(Analysis!$C301,DAI!$C$5:$C$379,0),0)</f>
        <v>22042735</v>
      </c>
      <c r="K301" s="17">
        <f>INDEX(DAI!$G$5:$G$379,MATCH(Analysis!$C301,DAI!$C$5:$C$379,0))</f>
        <v>1</v>
      </c>
      <c r="L301" s="17">
        <f>INDEX(DAI!$I$5:$I$379,MATCH(Analysis!$C301,DAI!$C$5:$C$379,0))</f>
        <v>22042735</v>
      </c>
      <c r="M301" s="41">
        <f>INDEX(DAI!$N$5:$N$388,MATCH(Analysis!C301,DAI!$C$5:$C$388,0))</f>
        <v>91089</v>
      </c>
      <c r="N301" s="39">
        <f t="shared" si="23"/>
        <v>5514</v>
      </c>
      <c r="O301" s="24">
        <f t="shared" si="24"/>
        <v>6.4434706397896585E-2</v>
      </c>
      <c r="P301" s="24">
        <f>M301/D301</f>
        <v>9.274695448547749E-4</v>
      </c>
    </row>
    <row r="302" spans="3:16" x14ac:dyDescent="0.2">
      <c r="C302" s="6">
        <v>43173</v>
      </c>
      <c r="D302" s="15">
        <f>INDEX(Ether!$K$5:$K$397,MATCH(Analysis!$C302,Ether!$C$5:$C4703,0))</f>
        <v>98191449.032216057</v>
      </c>
      <c r="E302" s="15">
        <f t="shared" si="20"/>
        <v>20998.818704783916</v>
      </c>
      <c r="F302" s="14">
        <f t="shared" si="21"/>
        <v>2.139016237484244E-4</v>
      </c>
      <c r="G302" s="11">
        <f>INDEX(Ether!$G$5:$G$397,MATCH(Analysis!$C302,Ether!$C$5:$C4703,0))</f>
        <v>614.29</v>
      </c>
      <c r="H302" s="32">
        <f t="shared" si="22"/>
        <v>-0.11079426197472617</v>
      </c>
      <c r="I302" s="12">
        <f>INDEX(Ether!$I$5:$I$397,MATCH(Analysis!$C302,Ether!$C$5:$C4703,0))</f>
        <v>60318025226</v>
      </c>
      <c r="J302" s="15">
        <f>INDEX(DAI!$K$5:$K$379,MATCH(Analysis!$C302,DAI!$C$5:$C$379,0),0)</f>
        <v>21559890.099009901</v>
      </c>
      <c r="K302" s="17">
        <f>INDEX(DAI!$G$5:$G$379,MATCH(Analysis!$C302,DAI!$C$5:$C$379,0))</f>
        <v>1.01</v>
      </c>
      <c r="L302" s="17">
        <f>INDEX(DAI!$I$5:$I$379,MATCH(Analysis!$C302,DAI!$C$5:$C$379,0))</f>
        <v>21775489</v>
      </c>
      <c r="M302" s="41">
        <f>INDEX(DAI!$N$5:$N$388,MATCH(Analysis!C302,DAI!$C$5:$C$388,0))</f>
        <v>85575</v>
      </c>
      <c r="N302" s="39">
        <f t="shared" si="23"/>
        <v>1809</v>
      </c>
      <c r="O302" s="24">
        <f t="shared" si="24"/>
        <v>2.1595874221044337E-2</v>
      </c>
      <c r="P302" s="24">
        <f>M302/D302</f>
        <v>8.7151173389775848E-4</v>
      </c>
    </row>
    <row r="303" spans="3:16" x14ac:dyDescent="0.2">
      <c r="C303" s="6">
        <v>43172</v>
      </c>
      <c r="D303" s="15">
        <f>INDEX(Ether!$K$5:$K$397,MATCH(Analysis!$C303,Ether!$C$5:$C4704,0))</f>
        <v>98170450.213511273</v>
      </c>
      <c r="E303" s="15">
        <f t="shared" si="20"/>
        <v>19806.715804696083</v>
      </c>
      <c r="F303" s="14">
        <f t="shared" si="21"/>
        <v>2.0179914363127832E-4</v>
      </c>
      <c r="G303" s="11">
        <f>INDEX(Ether!$G$5:$G$397,MATCH(Analysis!$C303,Ether!$C$5:$C4704,0))</f>
        <v>690.83</v>
      </c>
      <c r="H303" s="32">
        <f t="shared" si="22"/>
        <v>-1.2860266064615692E-2</v>
      </c>
      <c r="I303" s="12">
        <f>INDEX(Ether!$I$5:$I$397,MATCH(Analysis!$C303,Ether!$C$5:$C4704,0))</f>
        <v>67819092121</v>
      </c>
      <c r="J303" s="15">
        <f>INDEX(DAI!$K$5:$K$379,MATCH(Analysis!$C303,DAI!$C$5:$C$379,0),0)</f>
        <v>21750487</v>
      </c>
      <c r="K303" s="17">
        <f>INDEX(DAI!$G$5:$G$379,MATCH(Analysis!$C303,DAI!$C$5:$C$379,0))</f>
        <v>1</v>
      </c>
      <c r="L303" s="17">
        <f>INDEX(DAI!$I$5:$I$379,MATCH(Analysis!$C303,DAI!$C$5:$C$379,0))</f>
        <v>21750487</v>
      </c>
      <c r="M303" s="41">
        <f>INDEX(DAI!$N$5:$N$388,MATCH(Analysis!C303,DAI!$C$5:$C$388,0))</f>
        <v>83766</v>
      </c>
      <c r="N303" s="39">
        <f t="shared" si="23"/>
        <v>165</v>
      </c>
      <c r="O303" s="24">
        <f t="shared" si="24"/>
        <v>1.9736606021459073E-3</v>
      </c>
      <c r="P303" s="24">
        <f>M303/D303</f>
        <v>8.5327101808962903E-4</v>
      </c>
    </row>
    <row r="304" spans="3:16" x14ac:dyDescent="0.2">
      <c r="C304" s="6">
        <v>43171</v>
      </c>
      <c r="D304" s="15">
        <f>INDEX(Ether!$K$5:$K$397,MATCH(Analysis!$C304,Ether!$C$5:$C4705,0))</f>
        <v>98150643.497706577</v>
      </c>
      <c r="E304" s="15">
        <f t="shared" si="20"/>
        <v>20658.098032847047</v>
      </c>
      <c r="F304" s="14">
        <f t="shared" si="21"/>
        <v>2.1051769190333266E-4</v>
      </c>
      <c r="G304" s="11">
        <f>INDEX(Ether!$G$5:$G$397,MATCH(Analysis!$C304,Ether!$C$5:$C4705,0))</f>
        <v>699.83</v>
      </c>
      <c r="H304" s="32">
        <f t="shared" si="22"/>
        <v>-3.2502004589819437E-2</v>
      </c>
      <c r="I304" s="12">
        <f>INDEX(Ether!$I$5:$I$397,MATCH(Analysis!$C304,Ether!$C$5:$C4705,0))</f>
        <v>68688764839</v>
      </c>
      <c r="J304" s="15">
        <f>INDEX(DAI!$K$5:$K$379,MATCH(Analysis!$C304,DAI!$C$5:$C$379,0),0)</f>
        <v>21632655.445544556</v>
      </c>
      <c r="K304" s="17">
        <f>INDEX(DAI!$G$5:$G$379,MATCH(Analysis!$C304,DAI!$C$5:$C$379,0))</f>
        <v>1.01</v>
      </c>
      <c r="L304" s="17">
        <f>INDEX(DAI!$I$5:$I$379,MATCH(Analysis!$C304,DAI!$C$5:$C$379,0))</f>
        <v>21848982</v>
      </c>
      <c r="M304" s="41">
        <f>INDEX(DAI!$N$5:$N$388,MATCH(Analysis!C304,DAI!$C$5:$C$388,0))</f>
        <v>83601</v>
      </c>
      <c r="N304" s="39">
        <f t="shared" si="23"/>
        <v>509</v>
      </c>
      <c r="O304" s="24">
        <f t="shared" si="24"/>
        <v>6.1257401434554474E-3</v>
      </c>
      <c r="P304" s="24">
        <f>M304/D304</f>
        <v>8.5176211811544011E-4</v>
      </c>
    </row>
    <row r="305" spans="3:16" x14ac:dyDescent="0.2">
      <c r="C305" s="6">
        <v>43170</v>
      </c>
      <c r="D305" s="15">
        <f>INDEX(Ether!$K$5:$K$397,MATCH(Analysis!$C305,Ether!$C$5:$C4706,0))</f>
        <v>98129985.39967373</v>
      </c>
      <c r="E305" s="15">
        <f t="shared" si="20"/>
        <v>20408.525647312403</v>
      </c>
      <c r="F305" s="14">
        <f t="shared" si="21"/>
        <v>2.0801767062472539E-4</v>
      </c>
      <c r="G305" s="11">
        <f>INDEX(Ether!$G$5:$G$397,MATCH(Analysis!$C305,Ether!$C$5:$C4706,0))</f>
        <v>723.34</v>
      </c>
      <c r="H305" s="32">
        <f t="shared" si="22"/>
        <v>5.3065265180742255E-2</v>
      </c>
      <c r="I305" s="12">
        <f>INDEX(Ether!$I$5:$I$397,MATCH(Analysis!$C305,Ether!$C$5:$C4706,0))</f>
        <v>70981343639</v>
      </c>
      <c r="J305" s="15">
        <f>INDEX(DAI!$K$5:$K$379,MATCH(Analysis!$C305,DAI!$C$5:$C$379,0),0)</f>
        <v>21423421.782178219</v>
      </c>
      <c r="K305" s="17">
        <f>INDEX(DAI!$G$5:$G$379,MATCH(Analysis!$C305,DAI!$C$5:$C$379,0))</f>
        <v>1.01</v>
      </c>
      <c r="L305" s="17">
        <f>INDEX(DAI!$I$5:$I$379,MATCH(Analysis!$C305,DAI!$C$5:$C$379,0))</f>
        <v>21637656</v>
      </c>
      <c r="M305" s="41">
        <f>INDEX(DAI!$N$5:$N$388,MATCH(Analysis!C305,DAI!$C$5:$C$388,0))</f>
        <v>83092</v>
      </c>
      <c r="N305" s="39">
        <f t="shared" si="23"/>
        <v>1226</v>
      </c>
      <c r="O305" s="24">
        <f t="shared" si="24"/>
        <v>1.4975691984462414E-2</v>
      </c>
      <c r="P305" s="24">
        <f>M305/D305</f>
        <v>8.4675443149792085E-4</v>
      </c>
    </row>
    <row r="306" spans="3:16" x14ac:dyDescent="0.2">
      <c r="C306" s="6">
        <v>43169</v>
      </c>
      <c r="D306" s="15">
        <f>INDEX(Ether!$K$5:$K$397,MATCH(Analysis!$C306,Ether!$C$5:$C4707,0))</f>
        <v>98109576.874026418</v>
      </c>
      <c r="E306" s="15">
        <f t="shared" si="20"/>
        <v>20988.614683821797</v>
      </c>
      <c r="F306" s="14">
        <f t="shared" si="21"/>
        <v>2.1397611135281789E-4</v>
      </c>
      <c r="G306" s="11">
        <f>INDEX(Ether!$G$5:$G$397,MATCH(Analysis!$C306,Ether!$C$5:$C4707,0))</f>
        <v>686.89</v>
      </c>
      <c r="H306" s="32">
        <f t="shared" si="22"/>
        <v>-5.7660648630851088E-2</v>
      </c>
      <c r="I306" s="12">
        <f>INDEX(Ether!$I$5:$I$397,MATCH(Analysis!$C306,Ether!$C$5:$C4707,0))</f>
        <v>67390487259</v>
      </c>
      <c r="J306" s="15">
        <f>INDEX(DAI!$K$5:$K$379,MATCH(Analysis!$C306,DAI!$C$5:$C$379,0),0)</f>
        <v>21117459.405940592</v>
      </c>
      <c r="K306" s="17">
        <f>INDEX(DAI!$G$5:$G$379,MATCH(Analysis!$C306,DAI!$C$5:$C$379,0))</f>
        <v>1.01</v>
      </c>
      <c r="L306" s="17">
        <f>INDEX(DAI!$I$5:$I$379,MATCH(Analysis!$C306,DAI!$C$5:$C$379,0))</f>
        <v>21328634</v>
      </c>
      <c r="M306" s="41">
        <f>INDEX(DAI!$N$5:$N$388,MATCH(Analysis!C306,DAI!$C$5:$C$388,0))</f>
        <v>81866</v>
      </c>
      <c r="N306" s="39">
        <f t="shared" si="23"/>
        <v>455</v>
      </c>
      <c r="O306" s="24">
        <f t="shared" si="24"/>
        <v>5.5889253295009272E-3</v>
      </c>
      <c r="P306" s="24">
        <f>M306/D306</f>
        <v>8.3443433972930784E-4</v>
      </c>
    </row>
    <row r="307" spans="3:16" x14ac:dyDescent="0.2">
      <c r="C307" s="6">
        <v>43168</v>
      </c>
      <c r="D307" s="15">
        <f>INDEX(Ether!$K$5:$K$397,MATCH(Analysis!$C307,Ether!$C$5:$C4708,0))</f>
        <v>98088588.259342596</v>
      </c>
      <c r="E307" s="15">
        <f t="shared" si="20"/>
        <v>20391.181567981839</v>
      </c>
      <c r="F307" s="14">
        <f t="shared" si="21"/>
        <v>2.0792858618386012E-4</v>
      </c>
      <c r="G307" s="11">
        <f>INDEX(Ether!$G$5:$G$397,MATCH(Analysis!$C307,Ether!$C$5:$C4708,0))</f>
        <v>728.92</v>
      </c>
      <c r="H307" s="32">
        <f t="shared" si="22"/>
        <v>3.4516037468066897E-2</v>
      </c>
      <c r="I307" s="12">
        <f>INDEX(Ether!$I$5:$I$397,MATCH(Analysis!$C307,Ether!$C$5:$C4708,0))</f>
        <v>71498733754</v>
      </c>
      <c r="J307" s="15">
        <f>INDEX(DAI!$K$5:$K$379,MATCH(Analysis!$C307,DAI!$C$5:$C$379,0),0)</f>
        <v>21116844.554455444</v>
      </c>
      <c r="K307" s="17">
        <f>INDEX(DAI!$G$5:$G$379,MATCH(Analysis!$C307,DAI!$C$5:$C$379,0))</f>
        <v>1.01</v>
      </c>
      <c r="L307" s="17">
        <f>INDEX(DAI!$I$5:$I$379,MATCH(Analysis!$C307,DAI!$C$5:$C$379,0))</f>
        <v>21328013</v>
      </c>
      <c r="M307" s="41">
        <f>INDEX(DAI!$N$5:$N$388,MATCH(Analysis!C307,DAI!$C$5:$C$388,0))</f>
        <v>81411</v>
      </c>
      <c r="N307" s="39">
        <f t="shared" si="23"/>
        <v>-1489</v>
      </c>
      <c r="O307" s="24">
        <f t="shared" si="24"/>
        <v>-1.7961399276236429E-2</v>
      </c>
      <c r="P307" s="24">
        <f>M307/D307</f>
        <v>8.2997422477681427E-4</v>
      </c>
    </row>
    <row r="308" spans="3:16" x14ac:dyDescent="0.2">
      <c r="C308" s="6">
        <v>43167</v>
      </c>
      <c r="D308" s="15">
        <f>INDEX(Ether!$K$5:$K$397,MATCH(Analysis!$C308,Ether!$C$5:$C4709,0))</f>
        <v>98068197.077774614</v>
      </c>
      <c r="E308" s="15">
        <f t="shared" si="20"/>
        <v>19609.339507013559</v>
      </c>
      <c r="F308" s="14">
        <f t="shared" si="21"/>
        <v>1.9999614435405261E-4</v>
      </c>
      <c r="G308" s="11">
        <f>INDEX(Ether!$G$5:$G$397,MATCH(Analysis!$C308,Ether!$C$5:$C4709,0))</f>
        <v>704.6</v>
      </c>
      <c r="H308" s="32">
        <f t="shared" si="22"/>
        <v>-6.4064928337074792E-2</v>
      </c>
      <c r="I308" s="12">
        <f>INDEX(Ether!$I$5:$I$397,MATCH(Analysis!$C308,Ether!$C$5:$C4709,0))</f>
        <v>69098851661</v>
      </c>
      <c r="J308" s="15">
        <f>INDEX(DAI!$K$5:$K$379,MATCH(Analysis!$C308,DAI!$C$5:$C$379,0),0)</f>
        <v>20434703.921568628</v>
      </c>
      <c r="K308" s="17">
        <f>INDEX(DAI!$G$5:$G$379,MATCH(Analysis!$C308,DAI!$C$5:$C$379,0))</f>
        <v>1.02</v>
      </c>
      <c r="L308" s="17">
        <f>INDEX(DAI!$I$5:$I$379,MATCH(Analysis!$C308,DAI!$C$5:$C$379,0))</f>
        <v>20843398</v>
      </c>
      <c r="M308" s="41">
        <f>INDEX(DAI!$N$5:$N$388,MATCH(Analysis!C308,DAI!$C$5:$C$388,0))</f>
        <v>82900</v>
      </c>
      <c r="N308" s="39">
        <f t="shared" si="23"/>
        <v>704</v>
      </c>
      <c r="O308" s="24">
        <f t="shared" si="24"/>
        <v>8.5648936687916684E-3</v>
      </c>
      <c r="P308" s="24">
        <f>M308/D308</f>
        <v>8.4533011180224697E-4</v>
      </c>
    </row>
    <row r="309" spans="3:16" x14ac:dyDescent="0.2">
      <c r="C309" s="6">
        <v>43166</v>
      </c>
      <c r="D309" s="15">
        <f>INDEX(Ether!$K$5:$K$397,MATCH(Analysis!$C309,Ether!$C$5:$C4710,0))</f>
        <v>98048587.738267601</v>
      </c>
      <c r="E309" s="15">
        <f t="shared" si="20"/>
        <v>20642.464995071292</v>
      </c>
      <c r="F309" s="14">
        <f t="shared" si="21"/>
        <v>2.1057735054556419E-4</v>
      </c>
      <c r="G309" s="11">
        <f>INDEX(Ether!$G$5:$G$397,MATCH(Analysis!$C309,Ether!$C$5:$C4710,0))</f>
        <v>752.83</v>
      </c>
      <c r="H309" s="32">
        <f t="shared" si="22"/>
        <v>-7.848705551135321E-2</v>
      </c>
      <c r="I309" s="12">
        <f>INDEX(Ether!$I$5:$I$397,MATCH(Analysis!$C309,Ether!$C$5:$C4710,0))</f>
        <v>73813918307</v>
      </c>
      <c r="J309" s="15">
        <f>INDEX(DAI!$K$5:$K$379,MATCH(Analysis!$C309,DAI!$C$5:$C$379,0),0)</f>
        <v>21029602</v>
      </c>
      <c r="K309" s="17">
        <f>INDEX(DAI!$G$5:$G$379,MATCH(Analysis!$C309,DAI!$C$5:$C$379,0))</f>
        <v>1</v>
      </c>
      <c r="L309" s="17">
        <f>INDEX(DAI!$I$5:$I$379,MATCH(Analysis!$C309,DAI!$C$5:$C$379,0))</f>
        <v>21029602</v>
      </c>
      <c r="M309" s="41">
        <f>INDEX(DAI!$N$5:$N$388,MATCH(Analysis!C309,DAI!$C$5:$C$388,0))</f>
        <v>82196</v>
      </c>
      <c r="N309" s="39">
        <f t="shared" si="23"/>
        <v>1800</v>
      </c>
      <c r="O309" s="24">
        <f t="shared" si="24"/>
        <v>2.2389173590725907E-2</v>
      </c>
      <c r="P309" s="24">
        <f>M309/D309</f>
        <v>8.3831906094777474E-4</v>
      </c>
    </row>
    <row r="310" spans="3:16" x14ac:dyDescent="0.2">
      <c r="C310" s="6">
        <v>43165</v>
      </c>
      <c r="D310" s="15">
        <f>INDEX(Ether!$K$5:$K$397,MATCH(Analysis!$C310,Ether!$C$5:$C4711,0))</f>
        <v>98027945.273272529</v>
      </c>
      <c r="E310" s="15">
        <f t="shared" si="20"/>
        <v>20093.394348338246</v>
      </c>
      <c r="F310" s="14">
        <f t="shared" si="21"/>
        <v>2.0501820989976386E-4</v>
      </c>
      <c r="G310" s="11">
        <f>INDEX(Ether!$G$5:$G$397,MATCH(Analysis!$C310,Ether!$C$5:$C4711,0))</f>
        <v>816.95</v>
      </c>
      <c r="H310" s="32">
        <f t="shared" si="22"/>
        <v>-4.3025489644831681E-2</v>
      </c>
      <c r="I310" s="12">
        <f>INDEX(Ether!$I$5:$I$397,MATCH(Analysis!$C310,Ether!$C$5:$C4711,0))</f>
        <v>80083929891</v>
      </c>
      <c r="J310" s="15">
        <f>INDEX(DAI!$K$5:$K$379,MATCH(Analysis!$C310,DAI!$C$5:$C$379,0),0)</f>
        <v>20671776</v>
      </c>
      <c r="K310" s="17">
        <f>INDEX(DAI!$G$5:$G$379,MATCH(Analysis!$C310,DAI!$C$5:$C$379,0))</f>
        <v>1</v>
      </c>
      <c r="L310" s="17">
        <f>INDEX(DAI!$I$5:$I$379,MATCH(Analysis!$C310,DAI!$C$5:$C$379,0))</f>
        <v>20671776</v>
      </c>
      <c r="M310" s="41">
        <f>INDEX(DAI!$N$5:$N$388,MATCH(Analysis!C310,DAI!$C$5:$C$388,0))</f>
        <v>80396</v>
      </c>
      <c r="N310" s="39">
        <f t="shared" si="23"/>
        <v>136</v>
      </c>
      <c r="O310" s="24">
        <f t="shared" si="24"/>
        <v>1.694492898081236E-3</v>
      </c>
      <c r="P310" s="24">
        <f>M310/D310</f>
        <v>8.2013348107909487E-4</v>
      </c>
    </row>
    <row r="311" spans="3:16" x14ac:dyDescent="0.2">
      <c r="C311" s="6">
        <v>43164</v>
      </c>
      <c r="D311" s="15">
        <f>INDEX(Ether!$K$5:$K$397,MATCH(Analysis!$C311,Ether!$C$5:$C4712,0))</f>
        <v>98007851.878924191</v>
      </c>
      <c r="E311" s="15">
        <f t="shared" si="20"/>
        <v>21004.625035777688</v>
      </c>
      <c r="F311" s="14">
        <f t="shared" si="21"/>
        <v>2.1436167837254465E-4</v>
      </c>
      <c r="G311" s="11">
        <f>INDEX(Ether!$G$5:$G$397,MATCH(Analysis!$C311,Ether!$C$5:$C4712,0))</f>
        <v>853.68</v>
      </c>
      <c r="H311" s="32">
        <f t="shared" si="22"/>
        <v>-1.4999769234319473E-2</v>
      </c>
      <c r="I311" s="12">
        <f>INDEX(Ether!$I$5:$I$397,MATCH(Analysis!$C311,Ether!$C$5:$C4712,0))</f>
        <v>83667342992</v>
      </c>
      <c r="J311" s="15">
        <f>INDEX(DAI!$K$5:$K$379,MATCH(Analysis!$C311,DAI!$C$5:$C$379,0),0)</f>
        <v>20569604.367207054</v>
      </c>
      <c r="K311" s="17">
        <f>INDEX(DAI!$G$5:$G$379,MATCH(Analysis!$C311,DAI!$C$5:$C$379,0))</f>
        <v>0.99761699999999998</v>
      </c>
      <c r="L311" s="17">
        <f>INDEX(DAI!$I$5:$I$379,MATCH(Analysis!$C311,DAI!$C$5:$C$379,0))</f>
        <v>20520587</v>
      </c>
      <c r="M311" s="41">
        <f>INDEX(DAI!$N$5:$N$388,MATCH(Analysis!C311,DAI!$C$5:$C$388,0))</f>
        <v>80260</v>
      </c>
      <c r="N311" s="39">
        <f t="shared" si="23"/>
        <v>-141</v>
      </c>
      <c r="O311" s="24">
        <f t="shared" si="24"/>
        <v>-1.7537095309759828E-3</v>
      </c>
      <c r="P311" s="24">
        <f>M311/D311</f>
        <v>8.189139794549387E-4</v>
      </c>
    </row>
    <row r="312" spans="3:16" x14ac:dyDescent="0.2">
      <c r="C312" s="6">
        <v>43163</v>
      </c>
      <c r="D312" s="15">
        <f>INDEX(Ether!$K$5:$K$397,MATCH(Analysis!$C312,Ether!$C$5:$C4713,0))</f>
        <v>97986847.253888413</v>
      </c>
      <c r="E312" s="15">
        <f t="shared" si="20"/>
        <v>19404.738548129797</v>
      </c>
      <c r="F312" s="14">
        <f t="shared" si="21"/>
        <v>1.9807333997813912E-4</v>
      </c>
      <c r="G312" s="11">
        <f>INDEX(Ether!$G$5:$G$397,MATCH(Analysis!$C312,Ether!$C$5:$C4713,0))</f>
        <v>866.68</v>
      </c>
      <c r="H312" s="32">
        <f t="shared" si="22"/>
        <v>1.1035673456055531E-2</v>
      </c>
      <c r="I312" s="12">
        <f>INDEX(Ether!$I$5:$I$397,MATCH(Analysis!$C312,Ether!$C$5:$C4713,0))</f>
        <v>84923240778</v>
      </c>
      <c r="J312" s="15">
        <f>INDEX(DAI!$K$5:$K$379,MATCH(Analysis!$C312,DAI!$C$5:$C$379,0),0)</f>
        <v>21062220.792079207</v>
      </c>
      <c r="K312" s="17">
        <f>INDEX(DAI!$G$5:$G$379,MATCH(Analysis!$C312,DAI!$C$5:$C$379,0))</f>
        <v>1.01</v>
      </c>
      <c r="L312" s="17">
        <f>INDEX(DAI!$I$5:$I$379,MATCH(Analysis!$C312,DAI!$C$5:$C$379,0))</f>
        <v>21272843</v>
      </c>
      <c r="M312" s="41">
        <f>INDEX(DAI!$N$5:$N$388,MATCH(Analysis!C312,DAI!$C$5:$C$388,0))</f>
        <v>80401</v>
      </c>
      <c r="N312" s="39">
        <f t="shared" si="23"/>
        <v>199</v>
      </c>
      <c r="O312" s="24">
        <f t="shared" si="24"/>
        <v>2.481234881923144E-3</v>
      </c>
      <c r="P312" s="24">
        <f>M312/D312</f>
        <v>8.2052849186664122E-4</v>
      </c>
    </row>
    <row r="313" spans="3:16" x14ac:dyDescent="0.2">
      <c r="C313" s="6">
        <v>43162</v>
      </c>
      <c r="D313" s="15">
        <f>INDEX(Ether!$K$5:$K$397,MATCH(Analysis!$C313,Ether!$C$5:$C4714,0))</f>
        <v>97967442.515340284</v>
      </c>
      <c r="E313" s="15">
        <f t="shared" si="20"/>
        <v>20672.367706507444</v>
      </c>
      <c r="F313" s="14">
        <f t="shared" si="21"/>
        <v>2.1105716579881376E-4</v>
      </c>
      <c r="G313" s="11">
        <f>INDEX(Ether!$G$5:$G$397,MATCH(Analysis!$C313,Ether!$C$5:$C4714,0))</f>
        <v>857.22</v>
      </c>
      <c r="H313" s="32">
        <f t="shared" si="22"/>
        <v>4.3181420318609385E-4</v>
      </c>
      <c r="I313" s="12">
        <f>INDEX(Ether!$I$5:$I$397,MATCH(Analysis!$C313,Ether!$C$5:$C4714,0))</f>
        <v>83979651073</v>
      </c>
      <c r="J313" s="15">
        <f>INDEX(DAI!$K$5:$K$379,MATCH(Analysis!$C313,DAI!$C$5:$C$379,0),0)</f>
        <v>20911388</v>
      </c>
      <c r="K313" s="17">
        <f>INDEX(DAI!$G$5:$G$379,MATCH(Analysis!$C313,DAI!$C$5:$C$379,0))</f>
        <v>1</v>
      </c>
      <c r="L313" s="17">
        <f>INDEX(DAI!$I$5:$I$379,MATCH(Analysis!$C313,DAI!$C$5:$C$379,0))</f>
        <v>20911388</v>
      </c>
      <c r="M313" s="41">
        <f>INDEX(DAI!$N$5:$N$388,MATCH(Analysis!C313,DAI!$C$5:$C$388,0))</f>
        <v>80202</v>
      </c>
      <c r="N313" s="39">
        <f t="shared" si="23"/>
        <v>137</v>
      </c>
      <c r="O313" s="24">
        <f t="shared" si="24"/>
        <v>1.7111097233497782E-3</v>
      </c>
      <c r="P313" s="24">
        <f>M313/D313</f>
        <v>8.1865972960804326E-4</v>
      </c>
    </row>
    <row r="314" spans="3:16" x14ac:dyDescent="0.2">
      <c r="C314" s="6">
        <v>43161</v>
      </c>
      <c r="D314" s="15">
        <f>INDEX(Ether!$K$5:$K$397,MATCH(Analysis!$C314,Ether!$C$5:$C4715,0))</f>
        <v>97946770.147633776</v>
      </c>
      <c r="E314" s="15">
        <f t="shared" si="20"/>
        <v>21034.024038270116</v>
      </c>
      <c r="F314" s="14">
        <f t="shared" si="21"/>
        <v>2.1479566936032359E-4</v>
      </c>
      <c r="G314" s="11">
        <f>INDEX(Ether!$G$5:$G$397,MATCH(Analysis!$C314,Ether!$C$5:$C4715,0))</f>
        <v>856.85</v>
      </c>
      <c r="H314" s="32">
        <f t="shared" si="22"/>
        <v>-1.7599174501261205E-2</v>
      </c>
      <c r="I314" s="12">
        <f>INDEX(Ether!$I$5:$I$397,MATCH(Analysis!$C314,Ether!$C$5:$C4715,0))</f>
        <v>83925690001</v>
      </c>
      <c r="J314" s="15">
        <f>INDEX(DAI!$K$5:$K$379,MATCH(Analysis!$C314,DAI!$C$5:$C$379,0),0)</f>
        <v>20797073.732718896</v>
      </c>
      <c r="K314" s="17">
        <f>INDEX(DAI!$G$5:$G$379,MATCH(Analysis!$C314,DAI!$C$5:$C$379,0))</f>
        <v>0.99819999999999998</v>
      </c>
      <c r="L314" s="17">
        <f>INDEX(DAI!$I$5:$I$379,MATCH(Analysis!$C314,DAI!$C$5:$C$379,0))</f>
        <v>20759639</v>
      </c>
      <c r="M314" s="41">
        <f>INDEX(DAI!$N$5:$N$388,MATCH(Analysis!C314,DAI!$C$5:$C$388,0))</f>
        <v>80065</v>
      </c>
      <c r="N314" s="39">
        <f t="shared" si="23"/>
        <v>785</v>
      </c>
      <c r="O314" s="24">
        <f t="shared" si="24"/>
        <v>9.9016145307769931E-3</v>
      </c>
      <c r="P314" s="24">
        <f>M314/D314</f>
        <v>8.1743379469602893E-4</v>
      </c>
    </row>
    <row r="315" spans="3:16" x14ac:dyDescent="0.2">
      <c r="C315" s="6">
        <v>43160</v>
      </c>
      <c r="D315" s="15">
        <f>INDEX(Ether!$K$5:$K$397,MATCH(Analysis!$C315,Ether!$C$5:$C4716,0))</f>
        <v>97925736.123595506</v>
      </c>
      <c r="E315" s="15">
        <f t="shared" si="20"/>
        <v>20492.73140655458</v>
      </c>
      <c r="F315" s="14">
        <f t="shared" si="21"/>
        <v>2.0931188868470271E-4</v>
      </c>
      <c r="G315" s="11">
        <f>INDEX(Ether!$G$5:$G$397,MATCH(Analysis!$C315,Ether!$C$5:$C4716,0))</f>
        <v>872.2</v>
      </c>
      <c r="H315" s="32">
        <f t="shared" si="22"/>
        <v>1.9878391019644528E-2</v>
      </c>
      <c r="I315" s="12">
        <f>INDEX(Ether!$I$5:$I$397,MATCH(Analysis!$C315,Ether!$C$5:$C4716,0))</f>
        <v>85410827047</v>
      </c>
      <c r="J315" s="15">
        <f>INDEX(DAI!$K$5:$K$379,MATCH(Analysis!$C315,DAI!$C$5:$C$379,0),0)</f>
        <v>20450805.85373272</v>
      </c>
      <c r="K315" s="17">
        <f>INDEX(DAI!$G$5:$G$379,MATCH(Analysis!$C315,DAI!$C$5:$C$379,0))</f>
        <v>0.99949900000000003</v>
      </c>
      <c r="L315" s="17">
        <f>INDEX(DAI!$I$5:$I$379,MATCH(Analysis!$C315,DAI!$C$5:$C$379,0))</f>
        <v>20440560</v>
      </c>
      <c r="M315" s="41">
        <f>INDEX(DAI!$N$5:$N$388,MATCH(Analysis!C315,DAI!$C$5:$C$388,0))</f>
        <v>79280</v>
      </c>
      <c r="N315" s="39">
        <f t="shared" si="23"/>
        <v>-159</v>
      </c>
      <c r="O315" s="24">
        <f t="shared" si="24"/>
        <v>-2.0015357695842093E-3</v>
      </c>
      <c r="P315" s="24">
        <f>M315/D315</f>
        <v>8.095930971602596E-4</v>
      </c>
    </row>
    <row r="316" spans="3:16" x14ac:dyDescent="0.2">
      <c r="C316" s="6">
        <v>43159</v>
      </c>
      <c r="D316" s="15">
        <f>INDEX(Ether!$K$5:$K$397,MATCH(Analysis!$C316,Ether!$C$5:$C4717,0))</f>
        <v>97905243.392188951</v>
      </c>
      <c r="E316" s="15">
        <f t="shared" si="20"/>
        <v>21007.214248225093</v>
      </c>
      <c r="F316" s="14">
        <f t="shared" si="21"/>
        <v>2.1461284337997722E-4</v>
      </c>
      <c r="G316" s="11">
        <f>INDEX(Ether!$G$5:$G$397,MATCH(Analysis!$C316,Ether!$C$5:$C4717,0))</f>
        <v>855.2</v>
      </c>
      <c r="H316" s="32">
        <f t="shared" si="22"/>
        <v>-2.6267548703701522E-2</v>
      </c>
      <c r="I316" s="12">
        <f>INDEX(Ether!$I$5:$I$397,MATCH(Analysis!$C316,Ether!$C$5:$C4717,0))</f>
        <v>83728564149</v>
      </c>
      <c r="J316" s="15">
        <f>INDEX(DAI!$K$5:$K$379,MATCH(Analysis!$C316,DAI!$C$5:$C$379,0),0)</f>
        <v>20259935</v>
      </c>
      <c r="K316" s="17">
        <f>INDEX(DAI!$G$5:$G$379,MATCH(Analysis!$C316,DAI!$C$5:$C$379,0))</f>
        <v>1</v>
      </c>
      <c r="L316" s="17">
        <f>INDEX(DAI!$I$5:$I$379,MATCH(Analysis!$C316,DAI!$C$5:$C$379,0))</f>
        <v>20259935</v>
      </c>
      <c r="M316" s="41">
        <f>INDEX(DAI!$N$5:$N$388,MATCH(Analysis!C316,DAI!$C$5:$C$388,0))</f>
        <v>79439</v>
      </c>
      <c r="N316" s="39">
        <f t="shared" si="23"/>
        <v>1064</v>
      </c>
      <c r="O316" s="24">
        <f t="shared" si="24"/>
        <v>1.3575757575757576E-2</v>
      </c>
      <c r="P316" s="24">
        <f>M316/D316</f>
        <v>8.1138657387105559E-4</v>
      </c>
    </row>
    <row r="317" spans="3:16" x14ac:dyDescent="0.2">
      <c r="C317" s="6">
        <v>43158</v>
      </c>
      <c r="D317" s="15">
        <f>INDEX(Ether!$K$5:$K$397,MATCH(Analysis!$C317,Ether!$C$5:$C4718,0))</f>
        <v>97884236.177940726</v>
      </c>
      <c r="E317" s="15">
        <f t="shared" si="20"/>
        <v>20419.401609808207</v>
      </c>
      <c r="F317" s="14">
        <f t="shared" si="21"/>
        <v>2.0865118776715021E-4</v>
      </c>
      <c r="G317" s="11">
        <f>INDEX(Ether!$G$5:$G$397,MATCH(Analysis!$C317,Ether!$C$5:$C4718,0))</f>
        <v>878.27</v>
      </c>
      <c r="H317" s="32">
        <f t="shared" si="22"/>
        <v>1.0295403303731573E-2</v>
      </c>
      <c r="I317" s="12">
        <f>INDEX(Ether!$I$5:$I$397,MATCH(Analysis!$C317,Ether!$C$5:$C4718,0))</f>
        <v>85968788108</v>
      </c>
      <c r="J317" s="15">
        <f>INDEX(DAI!$K$5:$K$379,MATCH(Analysis!$C317,DAI!$C$5:$C$379,0),0)</f>
        <v>19897642</v>
      </c>
      <c r="K317" s="17">
        <f>INDEX(DAI!$G$5:$G$379,MATCH(Analysis!$C317,DAI!$C$5:$C$379,0))</f>
        <v>1</v>
      </c>
      <c r="L317" s="17">
        <f>INDEX(DAI!$I$5:$I$379,MATCH(Analysis!$C317,DAI!$C$5:$C$379,0))</f>
        <v>19897642</v>
      </c>
      <c r="M317" s="41">
        <f>INDEX(DAI!$N$5:$N$388,MATCH(Analysis!C317,DAI!$C$5:$C$388,0))</f>
        <v>78375</v>
      </c>
      <c r="N317" s="39">
        <f t="shared" si="23"/>
        <v>2715</v>
      </c>
      <c r="O317" s="24">
        <f t="shared" si="24"/>
        <v>3.5884218873909593E-2</v>
      </c>
      <c r="P317" s="24">
        <f>M317/D317</f>
        <v>8.006907246793499E-4</v>
      </c>
    </row>
    <row r="318" spans="3:16" x14ac:dyDescent="0.2">
      <c r="C318" s="6">
        <v>43157</v>
      </c>
      <c r="D318" s="15">
        <f>INDEX(Ether!$K$5:$K$397,MATCH(Analysis!$C318,Ether!$C$5:$C4719,0))</f>
        <v>97863816.776330918</v>
      </c>
      <c r="E318" s="15">
        <f t="shared" si="20"/>
        <v>19801.495972007513</v>
      </c>
      <c r="F318" s="14">
        <f t="shared" si="21"/>
        <v>2.0237820284939228E-4</v>
      </c>
      <c r="G318" s="11">
        <f>INDEX(Ether!$G$5:$G$397,MATCH(Analysis!$C318,Ether!$C$5:$C4719,0))</f>
        <v>869.32</v>
      </c>
      <c r="H318" s="32">
        <f t="shared" si="22"/>
        <v>2.9012440667132381E-2</v>
      </c>
      <c r="I318" s="12">
        <f>INDEX(Ether!$I$5:$I$397,MATCH(Analysis!$C318,Ether!$C$5:$C4719,0))</f>
        <v>85074973200</v>
      </c>
      <c r="J318" s="15">
        <f>INDEX(DAI!$K$5:$K$379,MATCH(Analysis!$C318,DAI!$C$5:$C$379,0),0)</f>
        <v>19415585</v>
      </c>
      <c r="K318" s="17">
        <f>INDEX(DAI!$G$5:$G$379,MATCH(Analysis!$C318,DAI!$C$5:$C$379,0))</f>
        <v>1</v>
      </c>
      <c r="L318" s="17">
        <f>INDEX(DAI!$I$5:$I$379,MATCH(Analysis!$C318,DAI!$C$5:$C$379,0))</f>
        <v>19415585</v>
      </c>
      <c r="M318" s="41">
        <f>INDEX(DAI!$N$5:$N$388,MATCH(Analysis!C318,DAI!$C$5:$C$388,0))</f>
        <v>75660</v>
      </c>
      <c r="N318" s="39">
        <f t="shared" si="23"/>
        <v>1358</v>
      </c>
      <c r="O318" s="24">
        <f t="shared" si="24"/>
        <v>1.8276762402088774E-2</v>
      </c>
      <c r="P318" s="24">
        <f>M318/D318</f>
        <v>7.7311515626783656E-4</v>
      </c>
    </row>
    <row r="319" spans="3:16" x14ac:dyDescent="0.2">
      <c r="C319" s="6">
        <v>43156</v>
      </c>
      <c r="D319" s="15">
        <f>INDEX(Ether!$K$5:$K$397,MATCH(Analysis!$C319,Ether!$C$5:$C4720,0))</f>
        <v>97844015.280358911</v>
      </c>
      <c r="E319" s="15">
        <f t="shared" si="20"/>
        <v>20789.267890438437</v>
      </c>
      <c r="F319" s="14">
        <f t="shared" si="21"/>
        <v>2.1251873136742244E-4</v>
      </c>
      <c r="G319" s="11">
        <f>INDEX(Ether!$G$5:$G$397,MATCH(Analysis!$C319,Ether!$C$5:$C4720,0))</f>
        <v>844.81</v>
      </c>
      <c r="H319" s="32">
        <f t="shared" si="22"/>
        <v>5.1039832484651923E-3</v>
      </c>
      <c r="I319" s="12">
        <f>INDEX(Ether!$I$5:$I$397,MATCH(Analysis!$C319,Ether!$C$5:$C4720,0))</f>
        <v>82659602549</v>
      </c>
      <c r="J319" s="15">
        <f>INDEX(DAI!$K$5:$K$379,MATCH(Analysis!$C319,DAI!$C$5:$C$379,0),0)</f>
        <v>19045183.818870474</v>
      </c>
      <c r="K319" s="17">
        <f>INDEX(DAI!$G$5:$G$379,MATCH(Analysis!$C319,DAI!$C$5:$C$379,0))</f>
        <v>0.99429400000000001</v>
      </c>
      <c r="L319" s="17">
        <f>INDEX(DAI!$I$5:$I$379,MATCH(Analysis!$C319,DAI!$C$5:$C$379,0))</f>
        <v>18936512</v>
      </c>
      <c r="M319" s="41">
        <f>INDEX(DAI!$N$5:$N$388,MATCH(Analysis!C319,DAI!$C$5:$C$388,0))</f>
        <v>74302</v>
      </c>
      <c r="N319" s="39">
        <f t="shared" si="23"/>
        <v>1264</v>
      </c>
      <c r="O319" s="24">
        <f t="shared" si="24"/>
        <v>1.7306059859251349E-2</v>
      </c>
      <c r="P319" s="24">
        <f>M319/D319</f>
        <v>7.5939238375589534E-4</v>
      </c>
    </row>
    <row r="320" spans="3:16" x14ac:dyDescent="0.2">
      <c r="C320" s="6">
        <v>43155</v>
      </c>
      <c r="D320" s="15">
        <f>INDEX(Ether!$K$5:$K$397,MATCH(Analysis!$C320,Ether!$C$5:$C4721,0))</f>
        <v>97823226.012468472</v>
      </c>
      <c r="E320" s="15">
        <f t="shared" si="20"/>
        <v>20002.780308887362</v>
      </c>
      <c r="F320" s="14">
        <f t="shared" si="21"/>
        <v>2.0452066555522337E-4</v>
      </c>
      <c r="G320" s="11">
        <f>INDEX(Ether!$G$5:$G$397,MATCH(Analysis!$C320,Ether!$C$5:$C4721,0))</f>
        <v>840.52</v>
      </c>
      <c r="H320" s="32">
        <f t="shared" si="22"/>
        <v>-2.7389810111202482E-2</v>
      </c>
      <c r="I320" s="12">
        <f>INDEX(Ether!$I$5:$I$397,MATCH(Analysis!$C320,Ether!$C$5:$C4721,0))</f>
        <v>82222377928</v>
      </c>
      <c r="J320" s="15">
        <f>INDEX(DAI!$K$5:$K$379,MATCH(Analysis!$C320,DAI!$C$5:$C$379,0),0)</f>
        <v>18530016</v>
      </c>
      <c r="K320" s="17">
        <f>INDEX(DAI!$G$5:$G$379,MATCH(Analysis!$C320,DAI!$C$5:$C$379,0))</f>
        <v>1</v>
      </c>
      <c r="L320" s="17">
        <f>INDEX(DAI!$I$5:$I$379,MATCH(Analysis!$C320,DAI!$C$5:$C$379,0))</f>
        <v>18530016</v>
      </c>
      <c r="M320" s="41">
        <f>INDEX(DAI!$N$5:$N$388,MATCH(Analysis!C320,DAI!$C$5:$C$388,0))</f>
        <v>73038</v>
      </c>
      <c r="N320" s="39">
        <f t="shared" si="23"/>
        <v>580</v>
      </c>
      <c r="O320" s="24">
        <f t="shared" si="24"/>
        <v>8.004637169118662E-3</v>
      </c>
      <c r="P320" s="24">
        <f>M320/D320</f>
        <v>7.4663250208790533E-4</v>
      </c>
    </row>
    <row r="321" spans="3:16" x14ac:dyDescent="0.2">
      <c r="C321" s="6">
        <v>43154</v>
      </c>
      <c r="D321" s="15">
        <f>INDEX(Ether!$K$5:$K$397,MATCH(Analysis!$C321,Ether!$C$5:$C4722,0))</f>
        <v>97803223.232159585</v>
      </c>
      <c r="E321" s="15">
        <f t="shared" si="20"/>
        <v>19969.401147335768</v>
      </c>
      <c r="F321" s="14">
        <f t="shared" si="21"/>
        <v>2.0422107431448976E-4</v>
      </c>
      <c r="G321" s="11">
        <f>INDEX(Ether!$G$5:$G$397,MATCH(Analysis!$C321,Ether!$C$5:$C4722,0))</f>
        <v>864.19</v>
      </c>
      <c r="H321" s="32">
        <f t="shared" si="22"/>
        <v>6.3173564293095841E-2</v>
      </c>
      <c r="I321" s="12">
        <f>INDEX(Ether!$I$5:$I$397,MATCH(Analysis!$C321,Ether!$C$5:$C4722,0))</f>
        <v>84520567485</v>
      </c>
      <c r="J321" s="15">
        <f>INDEX(DAI!$K$5:$K$379,MATCH(Analysis!$C321,DAI!$C$5:$C$379,0),0)</f>
        <v>18367969.306930695</v>
      </c>
      <c r="K321" s="17">
        <f>INDEX(DAI!$G$5:$G$379,MATCH(Analysis!$C321,DAI!$C$5:$C$379,0))</f>
        <v>1.01</v>
      </c>
      <c r="L321" s="17">
        <f>INDEX(DAI!$I$5:$I$379,MATCH(Analysis!$C321,DAI!$C$5:$C$379,0))</f>
        <v>18551649</v>
      </c>
      <c r="M321" s="41">
        <f>INDEX(DAI!$N$5:$N$388,MATCH(Analysis!C321,DAI!$C$5:$C$388,0))</f>
        <v>72458</v>
      </c>
      <c r="N321" s="39">
        <f t="shared" si="23"/>
        <v>821</v>
      </c>
      <c r="O321" s="24">
        <f t="shared" si="24"/>
        <v>1.1460558091489034E-2</v>
      </c>
      <c r="P321" s="24">
        <f>M321/D321</f>
        <v>7.4085492896285661E-4</v>
      </c>
    </row>
    <row r="322" spans="3:16" x14ac:dyDescent="0.2">
      <c r="C322" s="6">
        <v>43153</v>
      </c>
      <c r="D322" s="15">
        <f>INDEX(Ether!$K$5:$K$397,MATCH(Analysis!$C322,Ether!$C$5:$C4723,0))</f>
        <v>97783253.831012249</v>
      </c>
      <c r="E322" s="15">
        <f t="shared" si="20"/>
        <v>20884.501506507397</v>
      </c>
      <c r="F322" s="14">
        <f t="shared" si="21"/>
        <v>2.1362515710024048E-4</v>
      </c>
      <c r="G322" s="11">
        <f>INDEX(Ether!$G$5:$G$397,MATCH(Analysis!$C322,Ether!$C$5:$C4723,0))</f>
        <v>812.84</v>
      </c>
      <c r="H322" s="32">
        <f t="shared" si="22"/>
        <v>-4.3683894725696192E-2</v>
      </c>
      <c r="I322" s="12">
        <f>INDEX(Ether!$I$5:$I$397,MATCH(Analysis!$C322,Ether!$C$5:$C4723,0))</f>
        <v>79482140044</v>
      </c>
      <c r="J322" s="15">
        <f>INDEX(DAI!$K$5:$K$379,MATCH(Analysis!$C322,DAI!$C$5:$C$379,0),0)</f>
        <v>17655972</v>
      </c>
      <c r="K322" s="17">
        <f>INDEX(DAI!$G$5:$G$379,MATCH(Analysis!$C322,DAI!$C$5:$C$379,0))</f>
        <v>1</v>
      </c>
      <c r="L322" s="17">
        <f>INDEX(DAI!$I$5:$I$379,MATCH(Analysis!$C322,DAI!$C$5:$C$379,0))</f>
        <v>17655972</v>
      </c>
      <c r="M322" s="41">
        <f>INDEX(DAI!$N$5:$N$388,MATCH(Analysis!C322,DAI!$C$5:$C$388,0))</f>
        <v>71637</v>
      </c>
      <c r="N322" s="39">
        <f t="shared" si="23"/>
        <v>123</v>
      </c>
      <c r="O322" s="24">
        <f t="shared" si="24"/>
        <v>1.7199429482339123E-3</v>
      </c>
      <c r="P322" s="24">
        <f>M322/D322</f>
        <v>7.3261010646876335E-4</v>
      </c>
    </row>
    <row r="323" spans="3:16" x14ac:dyDescent="0.2">
      <c r="C323" s="6">
        <v>43152</v>
      </c>
      <c r="D323" s="15">
        <f>INDEX(Ether!$K$5:$K$397,MATCH(Analysis!$C323,Ether!$C$5:$C4724,0))</f>
        <v>97762369.329505742</v>
      </c>
      <c r="E323" s="15">
        <f t="shared" si="20"/>
        <v>20656.35498124361</v>
      </c>
      <c r="F323" s="14">
        <f t="shared" si="21"/>
        <v>2.1133612612894869E-4</v>
      </c>
      <c r="G323" s="11">
        <f>INDEX(Ether!$G$5:$G$397,MATCH(Analysis!$C323,Ether!$C$5:$C4724,0))</f>
        <v>849.97</v>
      </c>
      <c r="H323" s="32">
        <f t="shared" si="22"/>
        <v>-5.0705295017702157E-2</v>
      </c>
      <c r="I323" s="12">
        <f>INDEX(Ether!$I$5:$I$397,MATCH(Analysis!$C323,Ether!$C$5:$C4724,0))</f>
        <v>83095081059</v>
      </c>
      <c r="J323" s="15">
        <f>INDEX(DAI!$K$5:$K$379,MATCH(Analysis!$C323,DAI!$C$5:$C$379,0),0)</f>
        <v>17979766.021484721</v>
      </c>
      <c r="K323" s="17">
        <f>INDEX(DAI!$G$5:$G$379,MATCH(Analysis!$C323,DAI!$C$5:$C$379,0))</f>
        <v>0.99940799999999996</v>
      </c>
      <c r="L323" s="17">
        <f>INDEX(DAI!$I$5:$I$379,MATCH(Analysis!$C323,DAI!$C$5:$C$379,0))</f>
        <v>17969122</v>
      </c>
      <c r="M323" s="41">
        <f>INDEX(DAI!$N$5:$N$388,MATCH(Analysis!C323,DAI!$C$5:$C$388,0))</f>
        <v>71514</v>
      </c>
      <c r="N323" s="39">
        <f t="shared" si="23"/>
        <v>62</v>
      </c>
      <c r="O323" s="24">
        <f t="shared" si="24"/>
        <v>8.677153893522924E-4</v>
      </c>
      <c r="P323" s="24">
        <f>M323/D323</f>
        <v>7.315084576046205E-4</v>
      </c>
    </row>
    <row r="324" spans="3:16" x14ac:dyDescent="0.2">
      <c r="C324" s="6">
        <v>43151</v>
      </c>
      <c r="D324" s="15">
        <f>INDEX(Ether!$K$5:$K$397,MATCH(Analysis!$C324,Ether!$C$5:$C4725,0))</f>
        <v>97741712.974524498</v>
      </c>
      <c r="E324" s="15">
        <f t="shared" si="20"/>
        <v>19972.932569131255</v>
      </c>
      <c r="F324" s="14">
        <f t="shared" si="21"/>
        <v>2.0438576472907844E-4</v>
      </c>
      <c r="G324" s="11">
        <f>INDEX(Ether!$G$5:$G$397,MATCH(Analysis!$C324,Ether!$C$5:$C4725,0))</f>
        <v>895.37</v>
      </c>
      <c r="H324" s="32">
        <f t="shared" si="22"/>
        <v>-5.1374144470578274E-2</v>
      </c>
      <c r="I324" s="12">
        <f>INDEX(Ether!$I$5:$I$397,MATCH(Analysis!$C324,Ether!$C$5:$C4725,0))</f>
        <v>87514997546</v>
      </c>
      <c r="J324" s="15">
        <f>INDEX(DAI!$K$5:$K$379,MATCH(Analysis!$C324,DAI!$C$5:$C$379,0),0)</f>
        <v>17784542</v>
      </c>
      <c r="K324" s="17">
        <f>INDEX(DAI!$G$5:$G$379,MATCH(Analysis!$C324,DAI!$C$5:$C$379,0))</f>
        <v>1</v>
      </c>
      <c r="L324" s="17">
        <f>INDEX(DAI!$I$5:$I$379,MATCH(Analysis!$C324,DAI!$C$5:$C$379,0))</f>
        <v>17784542</v>
      </c>
      <c r="M324" s="41">
        <f>INDEX(DAI!$N$5:$N$388,MATCH(Analysis!C324,DAI!$C$5:$C$388,0))</f>
        <v>71452</v>
      </c>
      <c r="N324" s="39">
        <f t="shared" si="23"/>
        <v>176</v>
      </c>
      <c r="O324" s="24">
        <f t="shared" si="24"/>
        <v>2.4692743700544363E-3</v>
      </c>
      <c r="P324" s="24">
        <f>M324/D324</f>
        <v>7.3102872689189845E-4</v>
      </c>
    </row>
    <row r="325" spans="3:16" x14ac:dyDescent="0.2">
      <c r="C325" s="6">
        <v>43150</v>
      </c>
      <c r="D325" s="15">
        <f>INDEX(Ether!$K$5:$K$397,MATCH(Analysis!$C325,Ether!$C$5:$C4726,0))</f>
        <v>97721740.041955367</v>
      </c>
      <c r="E325" s="15">
        <f t="shared" si="20"/>
        <v>20850.92168520391</v>
      </c>
      <c r="F325" s="14">
        <f t="shared" si="21"/>
        <v>2.1341588467568956E-4</v>
      </c>
      <c r="G325" s="11">
        <f>INDEX(Ether!$G$5:$G$397,MATCH(Analysis!$C325,Ether!$C$5:$C4726,0))</f>
        <v>943.86</v>
      </c>
      <c r="H325" s="32">
        <f t="shared" si="22"/>
        <v>2.1581955147631889E-2</v>
      </c>
      <c r="I325" s="12">
        <f>INDEX(Ether!$I$5:$I$397,MATCH(Analysis!$C325,Ether!$C$5:$C4726,0))</f>
        <v>92235641556</v>
      </c>
      <c r="J325" s="15">
        <f>INDEX(DAI!$K$5:$K$379,MATCH(Analysis!$C325,DAI!$C$5:$C$379,0),0)</f>
        <v>17711295</v>
      </c>
      <c r="K325" s="17">
        <f>INDEX(DAI!$G$5:$G$379,MATCH(Analysis!$C325,DAI!$C$5:$C$379,0))</f>
        <v>1</v>
      </c>
      <c r="L325" s="17">
        <f>INDEX(DAI!$I$5:$I$379,MATCH(Analysis!$C325,DAI!$C$5:$C$379,0))</f>
        <v>17711295</v>
      </c>
      <c r="M325" s="41">
        <f>INDEX(DAI!$N$5:$N$388,MATCH(Analysis!C325,DAI!$C$5:$C$388,0))</f>
        <v>71276</v>
      </c>
      <c r="N325" s="39">
        <f t="shared" si="23"/>
        <v>-492</v>
      </c>
      <c r="O325" s="24">
        <f t="shared" si="24"/>
        <v>-6.8554230297625685E-3</v>
      </c>
      <c r="P325" s="24">
        <f>M325/D325</f>
        <v>7.2937710656194538E-4</v>
      </c>
    </row>
    <row r="326" spans="3:16" x14ac:dyDescent="0.2">
      <c r="C326" s="6">
        <v>43149</v>
      </c>
      <c r="D326" s="15">
        <f>INDEX(Ether!$K$5:$K$397,MATCH(Analysis!$C326,Ether!$C$5:$C4727,0))</f>
        <v>97700889.120270163</v>
      </c>
      <c r="E326" s="15">
        <f t="shared" ref="E326:E388" si="25">D326-D327</f>
        <v>19973.707226470113</v>
      </c>
      <c r="F326" s="14">
        <f t="shared" ref="F326:F388" si="26">(D326-D327)/D327</f>
        <v>2.0447911592567805E-4</v>
      </c>
      <c r="G326" s="11">
        <f>INDEX(Ether!$G$5:$G$397,MATCH(Analysis!$C326,Ether!$C$5:$C4727,0))</f>
        <v>923.92</v>
      </c>
      <c r="H326" s="32">
        <f t="shared" ref="H326:H388" si="27">(G326-G327)/G327</f>
        <v>-5.1523955200131456E-2</v>
      </c>
      <c r="I326" s="12">
        <f>INDEX(Ether!$I$5:$I$397,MATCH(Analysis!$C326,Ether!$C$5:$C4727,0))</f>
        <v>90267805476</v>
      </c>
      <c r="J326" s="15">
        <f>INDEX(DAI!$K$5:$K$379,MATCH(Analysis!$C326,DAI!$C$5:$C$379,0),0)</f>
        <v>17755363</v>
      </c>
      <c r="K326" s="17">
        <f>INDEX(DAI!$G$5:$G$379,MATCH(Analysis!$C326,DAI!$C$5:$C$379,0))</f>
        <v>1</v>
      </c>
      <c r="L326" s="17">
        <f>INDEX(DAI!$I$5:$I$379,MATCH(Analysis!$C326,DAI!$C$5:$C$379,0))</f>
        <v>17755363</v>
      </c>
      <c r="M326" s="41">
        <f>INDEX(DAI!$N$5:$N$388,MATCH(Analysis!C326,DAI!$C$5:$C$388,0))</f>
        <v>71768</v>
      </c>
      <c r="N326" s="39">
        <f t="shared" ref="N326:N388" si="28">(M326-M327)</f>
        <v>318</v>
      </c>
      <c r="O326" s="24">
        <f t="shared" ref="O326:O388" si="29">(M326-M327)/M327</f>
        <v>4.450664800559832E-3</v>
      </c>
      <c r="P326" s="24">
        <f>M326/D326</f>
        <v>7.3456854534510241E-4</v>
      </c>
    </row>
    <row r="327" spans="3:16" x14ac:dyDescent="0.2">
      <c r="C327" s="6">
        <v>43148</v>
      </c>
      <c r="D327" s="15">
        <f>INDEX(Ether!$K$5:$K$397,MATCH(Analysis!$C327,Ether!$C$5:$C4728,0))</f>
        <v>97680915.413043693</v>
      </c>
      <c r="E327" s="15">
        <f t="shared" si="25"/>
        <v>21032.914446979761</v>
      </c>
      <c r="F327" s="14">
        <f t="shared" si="26"/>
        <v>2.1536903290132452E-4</v>
      </c>
      <c r="G327" s="11">
        <f>INDEX(Ether!$G$5:$G$397,MATCH(Analysis!$C327,Ether!$C$5:$C4728,0))</f>
        <v>974.11</v>
      </c>
      <c r="H327" s="32">
        <f t="shared" si="27"/>
        <v>3.1666684318107173E-2</v>
      </c>
      <c r="I327" s="12">
        <f>INDEX(Ether!$I$5:$I$397,MATCH(Analysis!$C327,Ether!$C$5:$C4728,0))</f>
        <v>95151956513</v>
      </c>
      <c r="J327" s="15">
        <f>INDEX(DAI!$K$5:$K$379,MATCH(Analysis!$C327,DAI!$C$5:$C$379,0),0)</f>
        <v>17427025.777134355</v>
      </c>
      <c r="K327" s="17">
        <f>INDEX(DAI!$G$5:$G$379,MATCH(Analysis!$C327,DAI!$C$5:$C$379,0))</f>
        <v>0.99468000000000001</v>
      </c>
      <c r="L327" s="17">
        <f>INDEX(DAI!$I$5:$I$379,MATCH(Analysis!$C327,DAI!$C$5:$C$379,0))</f>
        <v>17334314</v>
      </c>
      <c r="M327" s="41">
        <f>INDEX(DAI!$N$5:$N$388,MATCH(Analysis!C327,DAI!$C$5:$C$388,0))</f>
        <v>71450</v>
      </c>
      <c r="N327" s="39">
        <f t="shared" si="28"/>
        <v>-593</v>
      </c>
      <c r="O327" s="24">
        <f t="shared" si="29"/>
        <v>-8.2311952583873516E-3</v>
      </c>
      <c r="P327" s="24">
        <f>M327/D327</f>
        <v>7.3146325152537443E-4</v>
      </c>
    </row>
    <row r="328" spans="3:16" x14ac:dyDescent="0.2">
      <c r="C328" s="6">
        <v>43147</v>
      </c>
      <c r="D328" s="15">
        <f>INDEX(Ether!$K$5:$K$397,MATCH(Analysis!$C328,Ether!$C$5:$C4729,0))</f>
        <v>97659882.498596713</v>
      </c>
      <c r="E328" s="15">
        <f t="shared" si="25"/>
        <v>20805.013484969735</v>
      </c>
      <c r="F328" s="14">
        <f t="shared" si="26"/>
        <v>2.1308080761150305E-4</v>
      </c>
      <c r="G328" s="11">
        <f>INDEX(Ether!$G$5:$G$397,MATCH(Analysis!$C328,Ether!$C$5:$C4729,0))</f>
        <v>944.21</v>
      </c>
      <c r="H328" s="32">
        <f t="shared" si="27"/>
        <v>7.7162799632863217E-3</v>
      </c>
      <c r="I328" s="12">
        <f>INDEX(Ether!$I$5:$I$397,MATCH(Analysis!$C328,Ether!$C$5:$C4729,0))</f>
        <v>92211437654</v>
      </c>
      <c r="J328" s="15">
        <f>INDEX(DAI!$K$5:$K$379,MATCH(Analysis!$C328,DAI!$C$5:$C$379,0),0)</f>
        <v>17472465</v>
      </c>
      <c r="K328" s="17">
        <f>INDEX(DAI!$G$5:$G$379,MATCH(Analysis!$C328,DAI!$C$5:$C$379,0))</f>
        <v>1</v>
      </c>
      <c r="L328" s="17">
        <f>INDEX(DAI!$I$5:$I$379,MATCH(Analysis!$C328,DAI!$C$5:$C$379,0))</f>
        <v>17472465</v>
      </c>
      <c r="M328" s="41">
        <f>INDEX(DAI!$N$5:$N$388,MATCH(Analysis!C328,DAI!$C$5:$C$388,0))</f>
        <v>72043</v>
      </c>
      <c r="N328" s="39">
        <f t="shared" si="28"/>
        <v>234</v>
      </c>
      <c r="O328" s="24">
        <f t="shared" si="29"/>
        <v>3.2586444596081269E-3</v>
      </c>
      <c r="P328" s="24">
        <f>M328/D328</f>
        <v>7.3769288019607431E-4</v>
      </c>
    </row>
    <row r="329" spans="3:16" x14ac:dyDescent="0.2">
      <c r="C329" s="6">
        <v>43146</v>
      </c>
      <c r="D329" s="15">
        <f>INDEX(Ether!$K$5:$K$397,MATCH(Analysis!$C329,Ether!$C$5:$C4730,0))</f>
        <v>97639077.485111743</v>
      </c>
      <c r="E329" s="15">
        <f t="shared" si="25"/>
        <v>20075.006658792496</v>
      </c>
      <c r="F329" s="14">
        <f t="shared" si="26"/>
        <v>2.0564650476963817E-4</v>
      </c>
      <c r="G329" s="11">
        <f>INDEX(Ether!$G$5:$G$397,MATCH(Analysis!$C329,Ether!$C$5:$C4730,0))</f>
        <v>936.98</v>
      </c>
      <c r="H329" s="32">
        <f t="shared" si="27"/>
        <v>1.4530728918532715E-2</v>
      </c>
      <c r="I329" s="12">
        <f>INDEX(Ether!$I$5:$I$397,MATCH(Analysis!$C329,Ether!$C$5:$C4730,0))</f>
        <v>91485862822</v>
      </c>
      <c r="J329" s="15">
        <f>INDEX(DAI!$K$5:$K$379,MATCH(Analysis!$C329,DAI!$C$5:$C$379,0),0)</f>
        <v>17444550</v>
      </c>
      <c r="K329" s="17">
        <f>INDEX(DAI!$G$5:$G$379,MATCH(Analysis!$C329,DAI!$C$5:$C$379,0))</f>
        <v>1</v>
      </c>
      <c r="L329" s="17">
        <f>INDEX(DAI!$I$5:$I$379,MATCH(Analysis!$C329,DAI!$C$5:$C$379,0))</f>
        <v>17444550</v>
      </c>
      <c r="M329" s="41">
        <f>INDEX(DAI!$N$5:$N$388,MATCH(Analysis!C329,DAI!$C$5:$C$388,0))</f>
        <v>71809</v>
      </c>
      <c r="N329" s="39">
        <f t="shared" si="28"/>
        <v>6687</v>
      </c>
      <c r="O329" s="24">
        <f t="shared" si="29"/>
        <v>0.10268419274592304</v>
      </c>
      <c r="P329" s="24">
        <f>M329/D329</f>
        <v>7.3545348696017353E-4</v>
      </c>
    </row>
    <row r="330" spans="3:16" x14ac:dyDescent="0.2">
      <c r="C330" s="6">
        <v>43145</v>
      </c>
      <c r="D330" s="15">
        <f>INDEX(Ether!$K$5:$K$397,MATCH(Analysis!$C330,Ether!$C$5:$C4731,0))</f>
        <v>97619002.478452951</v>
      </c>
      <c r="E330" s="15">
        <f t="shared" si="25"/>
        <v>20406.536375954747</v>
      </c>
      <c r="F330" s="14">
        <f t="shared" si="26"/>
        <v>2.0908637239070178E-4</v>
      </c>
      <c r="G330" s="11">
        <f>INDEX(Ether!$G$5:$G$397,MATCH(Analysis!$C330,Ether!$C$5:$C4731,0))</f>
        <v>923.56</v>
      </c>
      <c r="H330" s="32">
        <f t="shared" si="27"/>
        <v>9.2634219056858189E-2</v>
      </c>
      <c r="I330" s="12">
        <f>INDEX(Ether!$I$5:$I$397,MATCH(Analysis!$C330,Ether!$C$5:$C4731,0))</f>
        <v>90157005929</v>
      </c>
      <c r="J330" s="15">
        <f>INDEX(DAI!$K$5:$K$379,MATCH(Analysis!$C330,DAI!$C$5:$C$379,0),0)</f>
        <v>15089321.782178218</v>
      </c>
      <c r="K330" s="17">
        <f>INDEX(DAI!$G$5:$G$379,MATCH(Analysis!$C330,DAI!$C$5:$C$379,0))</f>
        <v>1.01</v>
      </c>
      <c r="L330" s="17">
        <f>INDEX(DAI!$I$5:$I$379,MATCH(Analysis!$C330,DAI!$C$5:$C$379,0))</f>
        <v>15240215</v>
      </c>
      <c r="M330" s="41">
        <f>INDEX(DAI!$N$5:$N$388,MATCH(Analysis!C330,DAI!$C$5:$C$388,0))</f>
        <v>65122</v>
      </c>
      <c r="N330" s="39">
        <f t="shared" si="28"/>
        <v>849</v>
      </c>
      <c r="O330" s="24">
        <f t="shared" si="29"/>
        <v>1.3209279168546669E-2</v>
      </c>
      <c r="P330" s="24">
        <f>M330/D330</f>
        <v>6.6710372311348006E-4</v>
      </c>
    </row>
    <row r="331" spans="3:16" x14ac:dyDescent="0.2">
      <c r="C331" s="6">
        <v>43144</v>
      </c>
      <c r="D331" s="15">
        <f>INDEX(Ether!$K$5:$K$397,MATCH(Analysis!$C331,Ether!$C$5:$C4732,0))</f>
        <v>97598595.942076996</v>
      </c>
      <c r="E331" s="15">
        <f t="shared" si="25"/>
        <v>20534.54529325664</v>
      </c>
      <c r="F331" s="14">
        <f t="shared" si="26"/>
        <v>2.1044223465105117E-4</v>
      </c>
      <c r="G331" s="11">
        <f>INDEX(Ether!$G$5:$G$397,MATCH(Analysis!$C331,Ether!$C$5:$C4732,0))</f>
        <v>845.26</v>
      </c>
      <c r="H331" s="32">
        <f t="shared" si="27"/>
        <v>-2.6994048646844224E-2</v>
      </c>
      <c r="I331" s="12">
        <f>INDEX(Ether!$I$5:$I$397,MATCH(Analysis!$C331,Ether!$C$5:$C4732,0))</f>
        <v>82496189206</v>
      </c>
      <c r="J331" s="15">
        <f>INDEX(DAI!$K$5:$K$379,MATCH(Analysis!$C331,DAI!$C$5:$C$379,0),0)</f>
        <v>14615147.524752475</v>
      </c>
      <c r="K331" s="17">
        <f>INDEX(DAI!$G$5:$G$379,MATCH(Analysis!$C331,DAI!$C$5:$C$379,0))</f>
        <v>1.01</v>
      </c>
      <c r="L331" s="17">
        <f>INDEX(DAI!$I$5:$I$379,MATCH(Analysis!$C331,DAI!$C$5:$C$379,0))</f>
        <v>14761299</v>
      </c>
      <c r="M331" s="41">
        <f>INDEX(DAI!$N$5:$N$388,MATCH(Analysis!C331,DAI!$C$5:$C$388,0))</f>
        <v>64273</v>
      </c>
      <c r="N331" s="39">
        <f t="shared" si="28"/>
        <v>1281</v>
      </c>
      <c r="O331" s="24">
        <f t="shared" si="29"/>
        <v>2.0335915671831344E-2</v>
      </c>
      <c r="P331" s="24">
        <f>M331/D331</f>
        <v>6.5854430977823556E-4</v>
      </c>
    </row>
    <row r="332" spans="3:16" x14ac:dyDescent="0.2">
      <c r="C332" s="6">
        <v>43143</v>
      </c>
      <c r="D332" s="15">
        <f>INDEX(Ether!$K$5:$K$397,MATCH(Analysis!$C332,Ether!$C$5:$C4733,0))</f>
        <v>97578061.396783739</v>
      </c>
      <c r="E332" s="15">
        <f t="shared" si="25"/>
        <v>20169.335064738989</v>
      </c>
      <c r="F332" s="14">
        <f t="shared" si="26"/>
        <v>2.0674221878409454E-4</v>
      </c>
      <c r="G332" s="11">
        <f>INDEX(Ether!$G$5:$G$397,MATCH(Analysis!$C332,Ether!$C$5:$C4733,0))</f>
        <v>868.71</v>
      </c>
      <c r="H332" s="32">
        <f t="shared" si="27"/>
        <v>6.6346696781479475E-2</v>
      </c>
      <c r="I332" s="12">
        <f>INDEX(Ether!$I$5:$I$397,MATCH(Analysis!$C332,Ether!$C$5:$C4733,0))</f>
        <v>84767037716</v>
      </c>
      <c r="J332" s="15">
        <f>INDEX(DAI!$K$5:$K$379,MATCH(Analysis!$C332,DAI!$C$5:$C$379,0),0)</f>
        <v>14537862</v>
      </c>
      <c r="K332" s="17">
        <f>INDEX(DAI!$G$5:$G$379,MATCH(Analysis!$C332,DAI!$C$5:$C$379,0))</f>
        <v>1</v>
      </c>
      <c r="L332" s="17">
        <f>INDEX(DAI!$I$5:$I$379,MATCH(Analysis!$C332,DAI!$C$5:$C$379,0))</f>
        <v>14537862</v>
      </c>
      <c r="M332" s="41">
        <f>INDEX(DAI!$N$5:$N$388,MATCH(Analysis!C332,DAI!$C$5:$C$388,0))</f>
        <v>62992</v>
      </c>
      <c r="N332" s="39">
        <f t="shared" si="28"/>
        <v>789</v>
      </c>
      <c r="O332" s="24">
        <f t="shared" si="29"/>
        <v>1.268427567802196E-2</v>
      </c>
      <c r="P332" s="24">
        <f>M332/D332</f>
        <v>6.4555494440347915E-4</v>
      </c>
    </row>
    <row r="333" spans="3:16" x14ac:dyDescent="0.2">
      <c r="C333" s="6">
        <v>43142</v>
      </c>
      <c r="D333" s="15">
        <f>INDEX(Ether!$K$5:$K$397,MATCH(Analysis!$C333,Ether!$C$5:$C4734,0))</f>
        <v>97557892.061719</v>
      </c>
      <c r="E333" s="15">
        <f t="shared" si="25"/>
        <v>19521.752215385437</v>
      </c>
      <c r="F333" s="14">
        <f t="shared" si="26"/>
        <v>2.0014433451615032E-4</v>
      </c>
      <c r="G333" s="11">
        <f>INDEX(Ether!$G$5:$G$397,MATCH(Analysis!$C333,Ether!$C$5:$C4734,0))</f>
        <v>814.66</v>
      </c>
      <c r="H333" s="32">
        <f t="shared" si="27"/>
        <v>-5.3172324821887239E-2</v>
      </c>
      <c r="I333" s="12">
        <f>INDEX(Ether!$I$5:$I$397,MATCH(Analysis!$C333,Ether!$C$5:$C4734,0))</f>
        <v>79476512347</v>
      </c>
      <c r="J333" s="15">
        <f>INDEX(DAI!$K$5:$K$379,MATCH(Analysis!$C333,DAI!$C$5:$C$379,0),0)</f>
        <v>14318247.885238651</v>
      </c>
      <c r="K333" s="17">
        <f>INDEX(DAI!$G$5:$G$379,MATCH(Analysis!$C333,DAI!$C$5:$C$379,0))</f>
        <v>0.99692099999999995</v>
      </c>
      <c r="L333" s="17">
        <f>INDEX(DAI!$I$5:$I$379,MATCH(Analysis!$C333,DAI!$C$5:$C$379,0))</f>
        <v>14274162</v>
      </c>
      <c r="M333" s="41">
        <f>INDEX(DAI!$N$5:$N$388,MATCH(Analysis!C333,DAI!$C$5:$C$388,0))</f>
        <v>62203</v>
      </c>
      <c r="N333" s="39">
        <f t="shared" si="28"/>
        <v>945</v>
      </c>
      <c r="O333" s="24">
        <f t="shared" si="29"/>
        <v>1.5426556531391819E-2</v>
      </c>
      <c r="P333" s="24">
        <f>M333/D333</f>
        <v>6.3760090224835848E-4</v>
      </c>
    </row>
    <row r="334" spans="3:16" x14ac:dyDescent="0.2">
      <c r="C334" s="6">
        <v>43141</v>
      </c>
      <c r="D334" s="15">
        <f>INDEX(Ether!$K$5:$K$397,MATCH(Analysis!$C334,Ether!$C$5:$C4735,0))</f>
        <v>97538370.309503615</v>
      </c>
      <c r="E334" s="15">
        <f t="shared" si="25"/>
        <v>20751.343830317259</v>
      </c>
      <c r="F334" s="14">
        <f t="shared" si="26"/>
        <v>2.1279584192495347E-4</v>
      </c>
      <c r="G334" s="11">
        <f>INDEX(Ether!$G$5:$G$397,MATCH(Analysis!$C334,Ether!$C$5:$C4735,0))</f>
        <v>860.41</v>
      </c>
      <c r="H334" s="32">
        <f t="shared" si="27"/>
        <v>-2.6531351118955541E-2</v>
      </c>
      <c r="I334" s="12">
        <f>INDEX(Ether!$I$5:$I$397,MATCH(Analysis!$C334,Ether!$C$5:$C4735,0))</f>
        <v>83922989198</v>
      </c>
      <c r="J334" s="15">
        <f>INDEX(DAI!$K$5:$K$379,MATCH(Analysis!$C334,DAI!$C$5:$C$379,0),0)</f>
        <v>14040562.376237623</v>
      </c>
      <c r="K334" s="17">
        <f>INDEX(DAI!$G$5:$G$379,MATCH(Analysis!$C334,DAI!$C$5:$C$379,0))</f>
        <v>1.01</v>
      </c>
      <c r="L334" s="17">
        <f>INDEX(DAI!$I$5:$I$379,MATCH(Analysis!$C334,DAI!$C$5:$C$379,0))</f>
        <v>14180968</v>
      </c>
      <c r="M334" s="41">
        <f>INDEX(DAI!$N$5:$N$388,MATCH(Analysis!C334,DAI!$C$5:$C$388,0))</f>
        <v>61258</v>
      </c>
      <c r="N334" s="39">
        <f t="shared" si="28"/>
        <v>327</v>
      </c>
      <c r="O334" s="24">
        <f t="shared" si="29"/>
        <v>5.3667262969588547E-3</v>
      </c>
      <c r="P334" s="24">
        <f>M334/D334</f>
        <v>6.2804001959043752E-4</v>
      </c>
    </row>
    <row r="335" spans="3:16" x14ac:dyDescent="0.2">
      <c r="C335" s="6">
        <v>43140</v>
      </c>
      <c r="D335" s="15">
        <f>INDEX(Ether!$K$5:$K$397,MATCH(Analysis!$C335,Ether!$C$5:$C4736,0))</f>
        <v>97517618.965673298</v>
      </c>
      <c r="E335" s="15">
        <f t="shared" si="25"/>
        <v>21122.461595326662</v>
      </c>
      <c r="F335" s="14">
        <f t="shared" si="26"/>
        <v>2.1664841663764992E-4</v>
      </c>
      <c r="G335" s="11">
        <f>INDEX(Ether!$G$5:$G$397,MATCH(Analysis!$C335,Ether!$C$5:$C4736,0))</f>
        <v>883.86</v>
      </c>
      <c r="H335" s="32">
        <f t="shared" si="27"/>
        <v>8.076448074736195E-2</v>
      </c>
      <c r="I335" s="12">
        <f>INDEX(Ether!$I$5:$I$397,MATCH(Analysis!$C335,Ether!$C$5:$C4736,0))</f>
        <v>86191922699</v>
      </c>
      <c r="J335" s="15">
        <f>INDEX(DAI!$K$5:$K$379,MATCH(Analysis!$C335,DAI!$C$5:$C$379,0),0)</f>
        <v>13969585</v>
      </c>
      <c r="K335" s="17">
        <f>INDEX(DAI!$G$5:$G$379,MATCH(Analysis!$C335,DAI!$C$5:$C$379,0))</f>
        <v>1</v>
      </c>
      <c r="L335" s="17">
        <f>INDEX(DAI!$I$5:$I$379,MATCH(Analysis!$C335,DAI!$C$5:$C$379,0))</f>
        <v>13969585</v>
      </c>
      <c r="M335" s="41">
        <f>INDEX(DAI!$N$5:$N$388,MATCH(Analysis!C335,DAI!$C$5:$C$388,0))</f>
        <v>60931</v>
      </c>
      <c r="N335" s="39">
        <f t="shared" si="28"/>
        <v>7548</v>
      </c>
      <c r="O335" s="24">
        <f t="shared" si="29"/>
        <v>0.14139332746379935</v>
      </c>
      <c r="P335" s="24">
        <f>M335/D335</f>
        <v>6.2482042369644013E-4</v>
      </c>
    </row>
    <row r="336" spans="3:16" x14ac:dyDescent="0.2">
      <c r="C336" s="6">
        <v>43139</v>
      </c>
      <c r="D336" s="15">
        <f>INDEX(Ether!$K$5:$K$397,MATCH(Analysis!$C336,Ether!$C$5:$C4737,0))</f>
        <v>97496496.504077971</v>
      </c>
      <c r="E336" s="15">
        <f t="shared" si="25"/>
        <v>20320.577149152756</v>
      </c>
      <c r="F336" s="14">
        <f t="shared" si="26"/>
        <v>2.0846711471719708E-4</v>
      </c>
      <c r="G336" s="11">
        <f>INDEX(Ether!$G$5:$G$397,MATCH(Analysis!$C336,Ether!$C$5:$C4737,0))</f>
        <v>817.81</v>
      </c>
      <c r="H336" s="32">
        <f t="shared" si="27"/>
        <v>8.0230361789530552E-2</v>
      </c>
      <c r="I336" s="12">
        <f>INDEX(Ether!$I$5:$I$397,MATCH(Analysis!$C336,Ether!$C$5:$C4737,0))</f>
        <v>79733609806</v>
      </c>
      <c r="J336" s="15">
        <f>INDEX(DAI!$K$5:$K$379,MATCH(Analysis!$C336,DAI!$C$5:$C$379,0),0)</f>
        <v>11273614.851485148</v>
      </c>
      <c r="K336" s="17">
        <f>INDEX(DAI!$G$5:$G$379,MATCH(Analysis!$C336,DAI!$C$5:$C$379,0))</f>
        <v>1.01</v>
      </c>
      <c r="L336" s="17">
        <f>INDEX(DAI!$I$5:$I$379,MATCH(Analysis!$C336,DAI!$C$5:$C$379,0))</f>
        <v>11386351</v>
      </c>
      <c r="M336" s="41">
        <f>INDEX(DAI!$N$5:$N$388,MATCH(Analysis!C336,DAI!$C$5:$C$388,0))</f>
        <v>53383</v>
      </c>
      <c r="N336" s="39">
        <f t="shared" si="28"/>
        <v>460</v>
      </c>
      <c r="O336" s="24">
        <f t="shared" si="29"/>
        <v>8.6918730986527588E-3</v>
      </c>
      <c r="P336" s="24">
        <f>M336/D336</f>
        <v>5.4753762354698722E-4</v>
      </c>
    </row>
    <row r="337" spans="3:16" x14ac:dyDescent="0.2">
      <c r="C337" s="6">
        <v>43138</v>
      </c>
      <c r="D337" s="15">
        <f>INDEX(Ether!$K$5:$K$397,MATCH(Analysis!$C337,Ether!$C$5:$C4738,0))</f>
        <v>97476175.926928818</v>
      </c>
      <c r="E337" s="15">
        <f t="shared" si="25"/>
        <v>19917.26745736599</v>
      </c>
      <c r="F337" s="14">
        <f t="shared" si="26"/>
        <v>2.0437135317250655E-4</v>
      </c>
      <c r="G337" s="11">
        <f>INDEX(Ether!$G$5:$G$397,MATCH(Analysis!$C337,Ether!$C$5:$C4738,0))</f>
        <v>757.07</v>
      </c>
      <c r="H337" s="32">
        <f t="shared" si="27"/>
        <v>-4.5453399233407243E-2</v>
      </c>
      <c r="I337" s="12">
        <f>INDEX(Ether!$I$5:$I$397,MATCH(Analysis!$C337,Ether!$C$5:$C4738,0))</f>
        <v>73796288509</v>
      </c>
      <c r="J337" s="15">
        <f>INDEX(DAI!$K$5:$K$379,MATCH(Analysis!$C337,DAI!$C$5:$C$379,0),0)</f>
        <v>11162164</v>
      </c>
      <c r="K337" s="17">
        <f>INDEX(DAI!$G$5:$G$379,MATCH(Analysis!$C337,DAI!$C$5:$C$379,0))</f>
        <v>1</v>
      </c>
      <c r="L337" s="17">
        <f>INDEX(DAI!$I$5:$I$379,MATCH(Analysis!$C337,DAI!$C$5:$C$379,0))</f>
        <v>11162164</v>
      </c>
      <c r="M337" s="41">
        <f>INDEX(DAI!$N$5:$N$388,MATCH(Analysis!C337,DAI!$C$5:$C$388,0))</f>
        <v>52923</v>
      </c>
      <c r="N337" s="39">
        <f t="shared" si="28"/>
        <v>446</v>
      </c>
      <c r="O337" s="24">
        <f t="shared" si="29"/>
        <v>8.4989614497779972E-3</v>
      </c>
      <c r="P337" s="24">
        <f>M337/D337</f>
        <v>5.4293266530760023E-4</v>
      </c>
    </row>
    <row r="338" spans="3:16" x14ac:dyDescent="0.2">
      <c r="C338" s="6">
        <v>43137</v>
      </c>
      <c r="D338" s="15">
        <f>INDEX(Ether!$K$5:$K$397,MATCH(Analysis!$C338,Ether!$C$5:$C4739,0))</f>
        <v>97456258.659471452</v>
      </c>
      <c r="E338" s="15">
        <f t="shared" si="25"/>
        <v>20505.119819626212</v>
      </c>
      <c r="F338" s="14">
        <f t="shared" si="26"/>
        <v>2.1044759315461733E-4</v>
      </c>
      <c r="G338" s="11">
        <f>INDEX(Ether!$G$5:$G$397,MATCH(Analysis!$C338,Ether!$C$5:$C4739,0))</f>
        <v>793.12</v>
      </c>
      <c r="H338" s="32">
        <f t="shared" si="27"/>
        <v>0.13635647252668523</v>
      </c>
      <c r="I338" s="12">
        <f>INDEX(Ether!$I$5:$I$397,MATCH(Analysis!$C338,Ether!$C$5:$C4739,0))</f>
        <v>77294507868</v>
      </c>
      <c r="J338" s="15">
        <f>INDEX(DAI!$K$5:$K$379,MATCH(Analysis!$C338,DAI!$C$5:$C$379,0),0)</f>
        <v>10479333.333333334</v>
      </c>
      <c r="K338" s="17">
        <f>INDEX(DAI!$G$5:$G$379,MATCH(Analysis!$C338,DAI!$C$5:$C$379,0))</f>
        <v>1.02</v>
      </c>
      <c r="L338" s="17">
        <f>INDEX(DAI!$I$5:$I$379,MATCH(Analysis!$C338,DAI!$C$5:$C$379,0))</f>
        <v>10688920</v>
      </c>
      <c r="M338" s="41">
        <f>INDEX(DAI!$N$5:$N$388,MATCH(Analysis!C338,DAI!$C$5:$C$388,0))</f>
        <v>52477</v>
      </c>
      <c r="N338" s="39">
        <f t="shared" si="28"/>
        <v>6181</v>
      </c>
      <c r="O338" s="24">
        <f t="shared" si="29"/>
        <v>0.1335104544669086</v>
      </c>
      <c r="P338" s="24">
        <f>M338/D338</f>
        <v>5.3846721310494238E-4</v>
      </c>
    </row>
    <row r="339" spans="3:16" x14ac:dyDescent="0.2">
      <c r="C339" s="6">
        <v>43136</v>
      </c>
      <c r="D339" s="15">
        <f>INDEX(Ether!$K$5:$K$397,MATCH(Analysis!$C339,Ether!$C$5:$C4740,0))</f>
        <v>97435753.539651826</v>
      </c>
      <c r="E339" s="15">
        <f t="shared" si="25"/>
        <v>20550.309671461582</v>
      </c>
      <c r="F339" s="14">
        <f t="shared" si="26"/>
        <v>2.1095587742034344E-4</v>
      </c>
      <c r="G339" s="11">
        <f>INDEX(Ether!$G$5:$G$397,MATCH(Analysis!$C339,Ether!$C$5:$C4740,0))</f>
        <v>697.95</v>
      </c>
      <c r="H339" s="32">
        <f t="shared" si="27"/>
        <v>-0.16381128096995246</v>
      </c>
      <c r="I339" s="12">
        <f>INDEX(Ether!$I$5:$I$397,MATCH(Analysis!$C339,Ether!$C$5:$C4740,0))</f>
        <v>68005284183</v>
      </c>
      <c r="J339" s="15">
        <f>INDEX(DAI!$K$5:$K$379,MATCH(Analysis!$C339,DAI!$C$5:$C$379,0),0)</f>
        <v>10781801.083003897</v>
      </c>
      <c r="K339" s="17">
        <f>INDEX(DAI!$G$5:$G$379,MATCH(Analysis!$C339,DAI!$C$5:$C$379,0))</f>
        <v>0.99741100000000005</v>
      </c>
      <c r="L339" s="17">
        <f>INDEX(DAI!$I$5:$I$379,MATCH(Analysis!$C339,DAI!$C$5:$C$379,0))</f>
        <v>10753887</v>
      </c>
      <c r="M339" s="41">
        <f>INDEX(DAI!$N$5:$N$388,MATCH(Analysis!C339,DAI!$C$5:$C$388,0))</f>
        <v>46296</v>
      </c>
      <c r="N339" s="39">
        <f t="shared" si="28"/>
        <v>4103</v>
      </c>
      <c r="O339" s="24">
        <f t="shared" si="29"/>
        <v>9.7243618609721985E-2</v>
      </c>
      <c r="P339" s="24">
        <f>M339/D339</f>
        <v>4.7514385960139037E-4</v>
      </c>
    </row>
    <row r="340" spans="3:16" x14ac:dyDescent="0.2">
      <c r="C340" s="6">
        <v>43135</v>
      </c>
      <c r="D340" s="15">
        <f>INDEX(Ether!$K$5:$K$397,MATCH(Analysis!$C340,Ether!$C$5:$C4741,0))</f>
        <v>97415203.229980364</v>
      </c>
      <c r="E340" s="15">
        <f t="shared" si="25"/>
        <v>20648.104568019509</v>
      </c>
      <c r="F340" s="14">
        <f t="shared" si="26"/>
        <v>2.1200471157172495E-4</v>
      </c>
      <c r="G340" s="11">
        <f>INDEX(Ether!$G$5:$G$397,MATCH(Analysis!$C340,Ether!$C$5:$C4741,0))</f>
        <v>834.68</v>
      </c>
      <c r="H340" s="32">
        <f t="shared" si="27"/>
        <v>-0.13416734092653682</v>
      </c>
      <c r="I340" s="12">
        <f>INDEX(Ether!$I$5:$I$397,MATCH(Analysis!$C340,Ether!$C$5:$C4741,0))</f>
        <v>81310521832</v>
      </c>
      <c r="J340" s="15">
        <f>INDEX(DAI!$K$5:$K$379,MATCH(Analysis!$C340,DAI!$C$5:$C$379,0),0)</f>
        <v>11069047.524752475</v>
      </c>
      <c r="K340" s="17">
        <f>INDEX(DAI!$G$5:$G$379,MATCH(Analysis!$C340,DAI!$C$5:$C$379,0))</f>
        <v>1.01</v>
      </c>
      <c r="L340" s="17">
        <f>INDEX(DAI!$I$5:$I$379,MATCH(Analysis!$C340,DAI!$C$5:$C$379,0))</f>
        <v>11179738</v>
      </c>
      <c r="M340" s="41">
        <f>INDEX(DAI!$N$5:$N$388,MATCH(Analysis!C340,DAI!$C$5:$C$388,0))</f>
        <v>42193</v>
      </c>
      <c r="N340" s="39">
        <f t="shared" si="28"/>
        <v>682</v>
      </c>
      <c r="O340" s="24">
        <f t="shared" si="29"/>
        <v>1.6429380164293801E-2</v>
      </c>
      <c r="P340" s="24">
        <f>M340/D340</f>
        <v>4.3312541165047572E-4</v>
      </c>
    </row>
    <row r="341" spans="3:16" x14ac:dyDescent="0.2">
      <c r="C341" s="6">
        <v>43134</v>
      </c>
      <c r="D341" s="15">
        <f>INDEX(Ether!$K$5:$K$397,MATCH(Analysis!$C341,Ether!$C$5:$C4742,0))</f>
        <v>97394555.125412345</v>
      </c>
      <c r="E341" s="15">
        <f t="shared" si="25"/>
        <v>19681.166601270437</v>
      </c>
      <c r="F341" s="14">
        <f t="shared" si="26"/>
        <v>2.0211750527754664E-4</v>
      </c>
      <c r="G341" s="11">
        <f>INDEX(Ether!$G$5:$G$397,MATCH(Analysis!$C341,Ether!$C$5:$C4742,0))</f>
        <v>964.02</v>
      </c>
      <c r="H341" s="32">
        <f t="shared" si="27"/>
        <v>5.2676406997313775E-2</v>
      </c>
      <c r="I341" s="12">
        <f>INDEX(Ether!$I$5:$I$397,MATCH(Analysis!$C341,Ether!$C$5:$C4742,0))</f>
        <v>93890299032</v>
      </c>
      <c r="J341" s="15">
        <f>INDEX(DAI!$K$5:$K$379,MATCH(Analysis!$C341,DAI!$C$5:$C$379,0),0)</f>
        <v>10798731</v>
      </c>
      <c r="K341" s="17">
        <f>INDEX(DAI!$G$5:$G$379,MATCH(Analysis!$C341,DAI!$C$5:$C$379,0))</f>
        <v>1</v>
      </c>
      <c r="L341" s="17">
        <f>INDEX(DAI!$I$5:$I$379,MATCH(Analysis!$C341,DAI!$C$5:$C$379,0))</f>
        <v>10798731</v>
      </c>
      <c r="M341" s="41">
        <f>INDEX(DAI!$N$5:$N$388,MATCH(Analysis!C341,DAI!$C$5:$C$388,0))</f>
        <v>41511</v>
      </c>
      <c r="N341" s="39">
        <f t="shared" si="28"/>
        <v>1041</v>
      </c>
      <c r="O341" s="24">
        <f t="shared" si="29"/>
        <v>2.5722757598220906E-2</v>
      </c>
      <c r="P341" s="24">
        <f>M341/D341</f>
        <v>4.262147914382627E-4</v>
      </c>
    </row>
    <row r="342" spans="3:16" x14ac:dyDescent="0.2">
      <c r="C342" s="6">
        <v>43133</v>
      </c>
      <c r="D342" s="15">
        <f>INDEX(Ether!$K$5:$K$397,MATCH(Analysis!$C342,Ether!$C$5:$C4743,0))</f>
        <v>97374873.958811074</v>
      </c>
      <c r="E342" s="15">
        <f t="shared" si="25"/>
        <v>21162.178219050169</v>
      </c>
      <c r="F342" s="14">
        <f t="shared" si="26"/>
        <v>2.1737412813538929E-4</v>
      </c>
      <c r="G342" s="11">
        <f>INDEX(Ether!$G$5:$G$397,MATCH(Analysis!$C342,Ether!$C$5:$C4743,0))</f>
        <v>915.78</v>
      </c>
      <c r="H342" s="32">
        <f t="shared" si="27"/>
        <v>-0.11671601770850412</v>
      </c>
      <c r="I342" s="12">
        <f>INDEX(Ether!$I$5:$I$397,MATCH(Analysis!$C342,Ether!$C$5:$C4743,0))</f>
        <v>89173962074</v>
      </c>
      <c r="J342" s="15">
        <f>INDEX(DAI!$K$5:$K$379,MATCH(Analysis!$C342,DAI!$C$5:$C$379,0),0)</f>
        <v>10310500.990099009</v>
      </c>
      <c r="K342" s="17">
        <f>INDEX(DAI!$G$5:$G$379,MATCH(Analysis!$C342,DAI!$C$5:$C$379,0))</f>
        <v>1.01</v>
      </c>
      <c r="L342" s="17">
        <f>INDEX(DAI!$I$5:$I$379,MATCH(Analysis!$C342,DAI!$C$5:$C$379,0))</f>
        <v>10413606</v>
      </c>
      <c r="M342" s="41">
        <f>INDEX(DAI!$N$5:$N$388,MATCH(Analysis!C342,DAI!$C$5:$C$388,0))</f>
        <v>40470</v>
      </c>
      <c r="N342" s="39">
        <f t="shared" si="28"/>
        <v>2040</v>
      </c>
      <c r="O342" s="24">
        <f t="shared" si="29"/>
        <v>5.3083528493364562E-2</v>
      </c>
      <c r="P342" s="24">
        <f>M342/D342</f>
        <v>4.1561029405921021E-4</v>
      </c>
    </row>
    <row r="343" spans="3:16" x14ac:dyDescent="0.2">
      <c r="C343" s="6">
        <v>43132</v>
      </c>
      <c r="D343" s="15">
        <f>INDEX(Ether!$K$5:$K$397,MATCH(Analysis!$C343,Ether!$C$5:$C4744,0))</f>
        <v>97353711.780592024</v>
      </c>
      <c r="E343" s="15">
        <f t="shared" si="25"/>
        <v>20558.719276279211</v>
      </c>
      <c r="F343" s="14">
        <f t="shared" si="26"/>
        <v>2.1122010979473862E-4</v>
      </c>
      <c r="G343" s="11">
        <f>INDEX(Ether!$G$5:$G$397,MATCH(Analysis!$C343,Ether!$C$5:$C4744,0))</f>
        <v>1036.79</v>
      </c>
      <c r="H343" s="32">
        <f t="shared" si="27"/>
        <v>-7.2895708703311232E-2</v>
      </c>
      <c r="I343" s="12">
        <f>INDEX(Ether!$I$5:$I$397,MATCH(Analysis!$C343,Ether!$C$5:$C4744,0))</f>
        <v>100935354837</v>
      </c>
      <c r="J343" s="15">
        <f>INDEX(DAI!$K$5:$K$379,MATCH(Analysis!$C343,DAI!$C$5:$C$379,0),0)</f>
        <v>10428404.950495049</v>
      </c>
      <c r="K343" s="17">
        <f>INDEX(DAI!$G$5:$G$379,MATCH(Analysis!$C343,DAI!$C$5:$C$379,0))</f>
        <v>1.01</v>
      </c>
      <c r="L343" s="17">
        <f>INDEX(DAI!$I$5:$I$379,MATCH(Analysis!$C343,DAI!$C$5:$C$379,0))</f>
        <v>10532689</v>
      </c>
      <c r="M343" s="41">
        <f>INDEX(DAI!$N$5:$N$388,MATCH(Analysis!C343,DAI!$C$5:$C$388,0))</f>
        <v>38430</v>
      </c>
      <c r="N343" s="39">
        <f t="shared" si="28"/>
        <v>229</v>
      </c>
      <c r="O343" s="24">
        <f t="shared" si="29"/>
        <v>5.9946074710086122E-3</v>
      </c>
      <c r="P343" s="24">
        <f>M343/D343</f>
        <v>3.9474612007203637E-4</v>
      </c>
    </row>
    <row r="344" spans="3:16" x14ac:dyDescent="0.2">
      <c r="C344" s="6">
        <v>43131</v>
      </c>
      <c r="D344" s="15">
        <f>INDEX(Ether!$K$5:$K$397,MATCH(Analysis!$C344,Ether!$C$5:$C4745,0))</f>
        <v>97333153.061315745</v>
      </c>
      <c r="E344" s="15">
        <f t="shared" si="25"/>
        <v>20519.156000807881</v>
      </c>
      <c r="F344" s="14">
        <f t="shared" si="26"/>
        <v>2.1085808879423604E-4</v>
      </c>
      <c r="G344" s="11">
        <f>INDEX(Ether!$G$5:$G$397,MATCH(Analysis!$C344,Ether!$C$5:$C4745,0))</f>
        <v>1118.31</v>
      </c>
      <c r="H344" s="32">
        <f t="shared" si="27"/>
        <v>4.4046941080914392E-2</v>
      </c>
      <c r="I344" s="12">
        <f>INDEX(Ether!$I$5:$I$397,MATCH(Analysis!$C344,Ether!$C$5:$C4745,0))</f>
        <v>108848638400</v>
      </c>
      <c r="J344" s="15">
        <f>INDEX(DAI!$K$5:$K$379,MATCH(Analysis!$C344,DAI!$C$5:$C$379,0),0)</f>
        <v>10338830.693069307</v>
      </c>
      <c r="K344" s="17">
        <f>INDEX(DAI!$G$5:$G$379,MATCH(Analysis!$C344,DAI!$C$5:$C$379,0))</f>
        <v>1.01</v>
      </c>
      <c r="L344" s="17">
        <f>INDEX(DAI!$I$5:$I$379,MATCH(Analysis!$C344,DAI!$C$5:$C$379,0))</f>
        <v>10442219</v>
      </c>
      <c r="M344" s="41">
        <f>INDEX(DAI!$N$5:$N$388,MATCH(Analysis!C344,DAI!$C$5:$C$388,0))</f>
        <v>38201</v>
      </c>
      <c r="N344" s="39">
        <f t="shared" si="28"/>
        <v>68</v>
      </c>
      <c r="O344" s="24">
        <f t="shared" si="29"/>
        <v>1.7832323709123332E-3</v>
      </c>
      <c r="P344" s="24">
        <f>M344/D344</f>
        <v>3.9247675430729133E-4</v>
      </c>
    </row>
    <row r="345" spans="3:16" x14ac:dyDescent="0.2">
      <c r="C345" s="6">
        <v>43130</v>
      </c>
      <c r="D345" s="15">
        <f>INDEX(Ether!$K$5:$K$397,MATCH(Analysis!$C345,Ether!$C$5:$C4746,0))</f>
        <v>97312633.905314937</v>
      </c>
      <c r="E345" s="15">
        <f t="shared" si="25"/>
        <v>20283.281139552593</v>
      </c>
      <c r="F345" s="14">
        <f t="shared" si="26"/>
        <v>2.0847765532876913E-4</v>
      </c>
      <c r="G345" s="11">
        <f>INDEX(Ether!$G$5:$G$397,MATCH(Analysis!$C345,Ether!$C$5:$C4746,0))</f>
        <v>1071.1300000000001</v>
      </c>
      <c r="H345" s="32">
        <f t="shared" si="27"/>
        <v>-9.4074562738928752E-2</v>
      </c>
      <c r="I345" s="12">
        <f>INDEX(Ether!$I$5:$I$397,MATCH(Analysis!$C345,Ether!$C$5:$C4746,0))</f>
        <v>104234481555</v>
      </c>
      <c r="J345" s="15">
        <f>INDEX(DAI!$K$5:$K$379,MATCH(Analysis!$C345,DAI!$C$5:$C$379,0),0)</f>
        <v>9952503.9603960402</v>
      </c>
      <c r="K345" s="17">
        <f>INDEX(DAI!$G$5:$G$379,MATCH(Analysis!$C345,DAI!$C$5:$C$379,0))</f>
        <v>1.01</v>
      </c>
      <c r="L345" s="17">
        <f>INDEX(DAI!$I$5:$I$379,MATCH(Analysis!$C345,DAI!$C$5:$C$379,0))</f>
        <v>10052029</v>
      </c>
      <c r="M345" s="41">
        <f>INDEX(DAI!$N$5:$N$388,MATCH(Analysis!C345,DAI!$C$5:$C$388,0))</f>
        <v>38133</v>
      </c>
      <c r="N345" s="39">
        <f t="shared" si="28"/>
        <v>763</v>
      </c>
      <c r="O345" s="24">
        <f t="shared" si="29"/>
        <v>2.0417447150120418E-2</v>
      </c>
      <c r="P345" s="24">
        <f>M345/D345</f>
        <v>3.9186073246258403E-4</v>
      </c>
    </row>
    <row r="346" spans="3:16" x14ac:dyDescent="0.2">
      <c r="C346" s="6">
        <v>43129</v>
      </c>
      <c r="D346" s="15">
        <f>INDEX(Ether!$K$5:$K$397,MATCH(Analysis!$C346,Ether!$C$5:$C4747,0))</f>
        <v>97292350.624175385</v>
      </c>
      <c r="E346" s="15">
        <f t="shared" si="25"/>
        <v>20564.437868699431</v>
      </c>
      <c r="F346" s="14">
        <f t="shared" si="26"/>
        <v>2.1141215428399694E-4</v>
      </c>
      <c r="G346" s="11">
        <f>INDEX(Ether!$G$5:$G$397,MATCH(Analysis!$C346,Ether!$C$5:$C4747,0))</f>
        <v>1182.3599999999999</v>
      </c>
      <c r="H346" s="32">
        <f t="shared" si="27"/>
        <v>-5.1083057118321756E-2</v>
      </c>
      <c r="I346" s="12">
        <f>INDEX(Ether!$I$5:$I$397,MATCH(Analysis!$C346,Ether!$C$5:$C4747,0))</f>
        <v>115034583684</v>
      </c>
      <c r="J346" s="15">
        <f>INDEX(DAI!$K$5:$K$379,MATCH(Analysis!$C346,DAI!$C$5:$C$379,0),0)</f>
        <v>9573449.5049504954</v>
      </c>
      <c r="K346" s="17">
        <f>INDEX(DAI!$G$5:$G$379,MATCH(Analysis!$C346,DAI!$C$5:$C$379,0))</f>
        <v>1.01</v>
      </c>
      <c r="L346" s="17">
        <f>INDEX(DAI!$I$5:$I$379,MATCH(Analysis!$C346,DAI!$C$5:$C$379,0))</f>
        <v>9669184</v>
      </c>
      <c r="M346" s="41">
        <f>INDEX(DAI!$N$5:$N$388,MATCH(Analysis!C346,DAI!$C$5:$C$388,0))</f>
        <v>37370</v>
      </c>
      <c r="N346" s="39">
        <f t="shared" si="28"/>
        <v>251</v>
      </c>
      <c r="O346" s="24">
        <f t="shared" si="29"/>
        <v>6.7620356151835989E-3</v>
      </c>
      <c r="P346" s="24">
        <f>M346/D346</f>
        <v>3.8410008351380331E-4</v>
      </c>
    </row>
    <row r="347" spans="3:16" x14ac:dyDescent="0.2">
      <c r="C347" s="6">
        <v>43128</v>
      </c>
      <c r="D347" s="15">
        <f>INDEX(Ether!$K$5:$K$397,MATCH(Analysis!$C347,Ether!$C$5:$C4748,0))</f>
        <v>97271786.186306685</v>
      </c>
      <c r="E347" s="15">
        <f t="shared" si="25"/>
        <v>20563.312414333224</v>
      </c>
      <c r="F347" s="14">
        <f t="shared" si="26"/>
        <v>2.1144528373692628E-4</v>
      </c>
      <c r="G347" s="11">
        <f>INDEX(Ether!$G$5:$G$397,MATCH(Analysis!$C347,Ether!$C$5:$C4748,0))</f>
        <v>1246.01</v>
      </c>
      <c r="H347" s="32">
        <f t="shared" si="27"/>
        <v>0.1255024524194496</v>
      </c>
      <c r="I347" s="12">
        <f>INDEX(Ether!$I$5:$I$397,MATCH(Analysis!$C347,Ether!$C$5:$C4748,0))</f>
        <v>121201618306</v>
      </c>
      <c r="J347" s="15">
        <f>INDEX(DAI!$K$5:$K$379,MATCH(Analysis!$C347,DAI!$C$5:$C$379,0),0)</f>
        <v>9411009.5238095243</v>
      </c>
      <c r="K347" s="17">
        <f>INDEX(DAI!$G$5:$G$379,MATCH(Analysis!$C347,DAI!$C$5:$C$379,0))</f>
        <v>1.05</v>
      </c>
      <c r="L347" s="17">
        <f>INDEX(DAI!$I$5:$I$379,MATCH(Analysis!$C347,DAI!$C$5:$C$379,0))</f>
        <v>9881560</v>
      </c>
      <c r="M347" s="41">
        <f>INDEX(DAI!$N$5:$N$388,MATCH(Analysis!C347,DAI!$C$5:$C$388,0))</f>
        <v>37119</v>
      </c>
      <c r="N347" s="39">
        <f t="shared" si="28"/>
        <v>-22</v>
      </c>
      <c r="O347" s="24">
        <f t="shared" si="29"/>
        <v>-5.9233730917315091E-4</v>
      </c>
      <c r="P347" s="24">
        <f>M347/D347</f>
        <v>3.8160088814350753E-4</v>
      </c>
    </row>
    <row r="348" spans="3:16" x14ac:dyDescent="0.2">
      <c r="C348" s="6">
        <v>43127</v>
      </c>
      <c r="D348" s="15">
        <f>INDEX(Ether!$K$5:$K$397,MATCH(Analysis!$C348,Ether!$C$5:$C4749,0))</f>
        <v>97251222.873892352</v>
      </c>
      <c r="E348" s="15">
        <f t="shared" si="25"/>
        <v>20436.375034362078</v>
      </c>
      <c r="F348" s="14">
        <f t="shared" si="26"/>
        <v>2.1018419957553373E-4</v>
      </c>
      <c r="G348" s="11">
        <f>INDEX(Ether!$G$5:$G$397,MATCH(Analysis!$C348,Ether!$C$5:$C4749,0))</f>
        <v>1107.07</v>
      </c>
      <c r="H348" s="32">
        <f t="shared" si="27"/>
        <v>4.9186387027682611E-2</v>
      </c>
      <c r="I348" s="12">
        <f>INDEX(Ether!$I$5:$I$397,MATCH(Analysis!$C348,Ether!$C$5:$C4749,0))</f>
        <v>107663911307</v>
      </c>
      <c r="J348" s="15">
        <f>INDEX(DAI!$K$5:$K$379,MATCH(Analysis!$C348,DAI!$C$5:$C$379,0),0)</f>
        <v>9366285.8490566034</v>
      </c>
      <c r="K348" s="17">
        <f>INDEX(DAI!$G$5:$G$379,MATCH(Analysis!$C348,DAI!$C$5:$C$379,0))</f>
        <v>1.06</v>
      </c>
      <c r="L348" s="17">
        <f>INDEX(DAI!$I$5:$I$379,MATCH(Analysis!$C348,DAI!$C$5:$C$379,0))</f>
        <v>9928263</v>
      </c>
      <c r="M348" s="41">
        <f>INDEX(DAI!$N$5:$N$388,MATCH(Analysis!C348,DAI!$C$5:$C$388,0))</f>
        <v>37141</v>
      </c>
      <c r="N348" s="39">
        <f t="shared" si="28"/>
        <v>12</v>
      </c>
      <c r="O348" s="24">
        <f t="shared" si="29"/>
        <v>3.231975006059953E-4</v>
      </c>
      <c r="P348" s="24">
        <f>M348/D348</f>
        <v>3.8190779408667685E-4</v>
      </c>
    </row>
    <row r="349" spans="3:16" x14ac:dyDescent="0.2">
      <c r="C349" s="6">
        <v>43126</v>
      </c>
      <c r="D349" s="15">
        <f>INDEX(Ether!$K$5:$K$397,MATCH(Analysis!$C349,Ether!$C$5:$C4750,0))</f>
        <v>97230786.49885799</v>
      </c>
      <c r="E349" s="15">
        <f t="shared" si="25"/>
        <v>20423.530949875712</v>
      </c>
      <c r="F349" s="14">
        <f t="shared" si="26"/>
        <v>2.1009623178362265E-4</v>
      </c>
      <c r="G349" s="11">
        <f>INDEX(Ether!$G$5:$G$397,MATCH(Analysis!$C349,Ether!$C$5:$C4750,0))</f>
        <v>1055.17</v>
      </c>
      <c r="H349" s="32">
        <f t="shared" si="27"/>
        <v>-8.1437080385964413E-4</v>
      </c>
      <c r="I349" s="12">
        <f>INDEX(Ether!$I$5:$I$397,MATCH(Analysis!$C349,Ether!$C$5:$C4750,0))</f>
        <v>102595008990</v>
      </c>
      <c r="J349" s="15">
        <f>INDEX(DAI!$K$5:$K$379,MATCH(Analysis!$C349,DAI!$C$5:$C$379,0),0)</f>
        <v>9374097.0873786397</v>
      </c>
      <c r="K349" s="17">
        <f>INDEX(DAI!$G$5:$G$379,MATCH(Analysis!$C349,DAI!$C$5:$C$379,0))</f>
        <v>1.03</v>
      </c>
      <c r="L349" s="17">
        <f>INDEX(DAI!$I$5:$I$379,MATCH(Analysis!$C349,DAI!$C$5:$C$379,0))</f>
        <v>9655320</v>
      </c>
      <c r="M349" s="41">
        <f>INDEX(DAI!$N$5:$N$388,MATCH(Analysis!C349,DAI!$C$5:$C$388,0))</f>
        <v>37129</v>
      </c>
      <c r="N349" s="39">
        <f t="shared" si="28"/>
        <v>-451</v>
      </c>
      <c r="O349" s="24">
        <f t="shared" si="29"/>
        <v>-1.2001064395955295E-2</v>
      </c>
      <c r="P349" s="24">
        <f>M349/D349</f>
        <v>3.8186464737108853E-4</v>
      </c>
    </row>
    <row r="350" spans="3:16" x14ac:dyDescent="0.2">
      <c r="C350" s="6">
        <v>43125</v>
      </c>
      <c r="D350" s="15">
        <f>INDEX(Ether!$K$5:$K$397,MATCH(Analysis!$C350,Ether!$C$5:$C4751,0))</f>
        <v>97210362.967908114</v>
      </c>
      <c r="E350" s="15">
        <f t="shared" si="25"/>
        <v>20348.156521424651</v>
      </c>
      <c r="F350" s="14">
        <f t="shared" si="26"/>
        <v>2.0936468176194456E-4</v>
      </c>
      <c r="G350" s="11">
        <f>INDEX(Ether!$G$5:$G$397,MATCH(Analysis!$C350,Ether!$C$5:$C4751,0))</f>
        <v>1056.03</v>
      </c>
      <c r="H350" s="32">
        <f t="shared" si="27"/>
        <v>-2.5973290013033869E-3</v>
      </c>
      <c r="I350" s="12">
        <f>INDEX(Ether!$I$5:$I$397,MATCH(Analysis!$C350,Ether!$C$5:$C4751,0))</f>
        <v>102657059605</v>
      </c>
      <c r="J350" s="15">
        <f>INDEX(DAI!$K$5:$K$379,MATCH(Analysis!$C350,DAI!$C$5:$C$379,0),0)</f>
        <v>9363820.5882352944</v>
      </c>
      <c r="K350" s="17">
        <f>INDEX(DAI!$G$5:$G$379,MATCH(Analysis!$C350,DAI!$C$5:$C$379,0))</f>
        <v>1.02</v>
      </c>
      <c r="L350" s="17">
        <f>INDEX(DAI!$I$5:$I$379,MATCH(Analysis!$C350,DAI!$C$5:$C$379,0))</f>
        <v>9551097</v>
      </c>
      <c r="M350" s="41">
        <f>INDEX(DAI!$N$5:$N$388,MATCH(Analysis!C350,DAI!$C$5:$C$388,0))</f>
        <v>37580</v>
      </c>
      <c r="N350" s="39">
        <f t="shared" si="28"/>
        <v>-28</v>
      </c>
      <c r="O350" s="24">
        <f t="shared" si="29"/>
        <v>-7.4452244203360987E-4</v>
      </c>
      <c r="P350" s="24">
        <f>M350/D350</f>
        <v>3.8658429875841757E-4</v>
      </c>
    </row>
    <row r="351" spans="3:16" x14ac:dyDescent="0.2">
      <c r="C351" s="6">
        <v>43124</v>
      </c>
      <c r="D351" s="15">
        <f>INDEX(Ether!$K$5:$K$397,MATCH(Analysis!$C351,Ether!$C$5:$C4752,0))</f>
        <v>97190014.81138669</v>
      </c>
      <c r="E351" s="15">
        <f t="shared" si="25"/>
        <v>20632.870054543018</v>
      </c>
      <c r="F351" s="14">
        <f t="shared" si="26"/>
        <v>2.1233921264416917E-4</v>
      </c>
      <c r="G351" s="11">
        <f>INDEX(Ether!$G$5:$G$397,MATCH(Analysis!$C351,Ether!$C$5:$C4752,0))</f>
        <v>1058.78</v>
      </c>
      <c r="H351" s="32">
        <f t="shared" si="27"/>
        <v>7.3562961986554806E-2</v>
      </c>
      <c r="I351" s="12">
        <f>INDEX(Ether!$I$5:$I$397,MATCH(Analysis!$C351,Ether!$C$5:$C4752,0))</f>
        <v>102902843882</v>
      </c>
      <c r="J351" s="15">
        <f>INDEX(DAI!$K$5:$K$379,MATCH(Analysis!$C351,DAI!$C$5:$C$379,0),0)</f>
        <v>9810017.307692308</v>
      </c>
      <c r="K351" s="17">
        <f>INDEX(DAI!$G$5:$G$379,MATCH(Analysis!$C351,DAI!$C$5:$C$379,0))</f>
        <v>1.04</v>
      </c>
      <c r="L351" s="17">
        <f>INDEX(DAI!$I$5:$I$379,MATCH(Analysis!$C351,DAI!$C$5:$C$379,0))</f>
        <v>10202418</v>
      </c>
      <c r="M351" s="41">
        <f>INDEX(DAI!$N$5:$N$388,MATCH(Analysis!C351,DAI!$C$5:$C$388,0))</f>
        <v>37608</v>
      </c>
      <c r="N351" s="39">
        <f t="shared" si="28"/>
        <v>166</v>
      </c>
      <c r="O351" s="24">
        <f t="shared" si="29"/>
        <v>4.433523850221676E-3</v>
      </c>
      <c r="P351" s="24">
        <f>M351/D351</f>
        <v>3.8695333129627101E-4</v>
      </c>
    </row>
    <row r="352" spans="3:16" x14ac:dyDescent="0.2">
      <c r="C352" s="6">
        <v>43123</v>
      </c>
      <c r="D352" s="15">
        <f>INDEX(Ether!$K$5:$K$397,MATCH(Analysis!$C352,Ether!$C$5:$C4753,0))</f>
        <v>97169381.941332147</v>
      </c>
      <c r="E352" s="15">
        <f t="shared" si="25"/>
        <v>20402.723582014441</v>
      </c>
      <c r="F352" s="14">
        <f t="shared" si="26"/>
        <v>2.1001480145543981E-4</v>
      </c>
      <c r="G352" s="11">
        <f>INDEX(Ether!$G$5:$G$397,MATCH(Analysis!$C352,Ether!$C$5:$C4753,0))</f>
        <v>986.23</v>
      </c>
      <c r="H352" s="32">
        <f t="shared" si="27"/>
        <v>-1.6974662599924219E-2</v>
      </c>
      <c r="I352" s="12">
        <f>INDEX(Ether!$I$5:$I$397,MATCH(Analysis!$C352,Ether!$C$5:$C4753,0))</f>
        <v>95831359552</v>
      </c>
      <c r="J352" s="15">
        <f>INDEX(DAI!$K$5:$K$379,MATCH(Analysis!$C352,DAI!$C$5:$C$379,0),0)</f>
        <v>9782265.3850084469</v>
      </c>
      <c r="K352" s="17">
        <f>INDEX(DAI!$G$5:$G$379,MATCH(Analysis!$C352,DAI!$C$5:$C$379,0))</f>
        <v>0.99808200000000002</v>
      </c>
      <c r="L352" s="17">
        <f>INDEX(DAI!$I$5:$I$379,MATCH(Analysis!$C352,DAI!$C$5:$C$379,0))</f>
        <v>9763503</v>
      </c>
      <c r="M352" s="41">
        <f>INDEX(DAI!$N$5:$N$388,MATCH(Analysis!C352,DAI!$C$5:$C$388,0))</f>
        <v>37442</v>
      </c>
      <c r="N352" s="39">
        <f t="shared" si="28"/>
        <v>416</v>
      </c>
      <c r="O352" s="24">
        <f t="shared" si="29"/>
        <v>1.1235348133743855E-2</v>
      </c>
      <c r="P352" s="24">
        <f>M352/D352</f>
        <v>3.8532713959842118E-4</v>
      </c>
    </row>
    <row r="353" spans="3:16" x14ac:dyDescent="0.2">
      <c r="C353" s="6">
        <v>43122</v>
      </c>
      <c r="D353" s="15">
        <f>INDEX(Ether!$K$5:$K$397,MATCH(Analysis!$C353,Ether!$C$5:$C4754,0))</f>
        <v>97148979.217750132</v>
      </c>
      <c r="E353" s="15">
        <f t="shared" si="25"/>
        <v>20865.094005391002</v>
      </c>
      <c r="F353" s="14">
        <f t="shared" si="26"/>
        <v>2.1482033491155935E-4</v>
      </c>
      <c r="G353" s="11">
        <f>INDEX(Ether!$G$5:$G$397,MATCH(Analysis!$C353,Ether!$C$5:$C4754,0))</f>
        <v>1003.26</v>
      </c>
      <c r="H353" s="32">
        <f t="shared" si="27"/>
        <v>-4.4131938489681527E-2</v>
      </c>
      <c r="I353" s="12">
        <f>INDEX(Ether!$I$5:$I$397,MATCH(Analysis!$C353,Ether!$C$5:$C4754,0))</f>
        <v>97465684890</v>
      </c>
      <c r="J353" s="15">
        <f>INDEX(DAI!$K$5:$K$379,MATCH(Analysis!$C353,DAI!$C$5:$C$379,0),0)</f>
        <v>9716123</v>
      </c>
      <c r="K353" s="17">
        <f>INDEX(DAI!$G$5:$G$379,MATCH(Analysis!$C353,DAI!$C$5:$C$379,0))</f>
        <v>1</v>
      </c>
      <c r="L353" s="17">
        <f>INDEX(DAI!$I$5:$I$379,MATCH(Analysis!$C353,DAI!$C$5:$C$379,0))</f>
        <v>9716123</v>
      </c>
      <c r="M353" s="41">
        <f>INDEX(DAI!$N$5:$N$388,MATCH(Analysis!C353,DAI!$C$5:$C$388,0))</f>
        <v>37026</v>
      </c>
      <c r="N353" s="39">
        <f t="shared" si="28"/>
        <v>356</v>
      </c>
      <c r="O353" s="24">
        <f t="shared" si="29"/>
        <v>9.7082083446959361E-3</v>
      </c>
      <c r="P353" s="24">
        <f>M353/D353</f>
        <v>3.8112598092265865E-4</v>
      </c>
    </row>
    <row r="354" spans="3:16" x14ac:dyDescent="0.2">
      <c r="C354" s="6">
        <v>43121</v>
      </c>
      <c r="D354" s="15">
        <f>INDEX(Ether!$K$5:$K$397,MATCH(Analysis!$C354,Ether!$C$5:$C4755,0))</f>
        <v>97128114.123744741</v>
      </c>
      <c r="E354" s="15">
        <f t="shared" si="25"/>
        <v>19979.905677825212</v>
      </c>
      <c r="F354" s="14">
        <f t="shared" si="26"/>
        <v>2.0574904294791776E-4</v>
      </c>
      <c r="G354" s="11">
        <f>INDEX(Ether!$G$5:$G$397,MATCH(Analysis!$C354,Ether!$C$5:$C4755,0))</f>
        <v>1049.58</v>
      </c>
      <c r="H354" s="32">
        <f t="shared" si="27"/>
        <v>-9.1390728476821323E-2</v>
      </c>
      <c r="I354" s="12">
        <f>INDEX(Ether!$I$5:$I$397,MATCH(Analysis!$C354,Ether!$C$5:$C4755,0))</f>
        <v>101943726022</v>
      </c>
      <c r="J354" s="15">
        <f>INDEX(DAI!$K$5:$K$379,MATCH(Analysis!$C354,DAI!$C$5:$C$379,0),0)</f>
        <v>10028991</v>
      </c>
      <c r="K354" s="17">
        <f>INDEX(DAI!$G$5:$G$379,MATCH(Analysis!$C354,DAI!$C$5:$C$379,0))</f>
        <v>1</v>
      </c>
      <c r="L354" s="17">
        <f>INDEX(DAI!$I$5:$I$379,MATCH(Analysis!$C354,DAI!$C$5:$C$379,0))</f>
        <v>10028991</v>
      </c>
      <c r="M354" s="41">
        <f>INDEX(DAI!$N$5:$N$388,MATCH(Analysis!C354,DAI!$C$5:$C$388,0))</f>
        <v>36670</v>
      </c>
      <c r="N354" s="39">
        <f t="shared" si="28"/>
        <v>305</v>
      </c>
      <c r="O354" s="24">
        <f t="shared" si="29"/>
        <v>8.3871854805444793E-3</v>
      </c>
      <c r="P354" s="24">
        <f>M354/D354</f>
        <v>3.7754259238762823E-4</v>
      </c>
    </row>
    <row r="355" spans="3:16" x14ac:dyDescent="0.2">
      <c r="C355" s="6">
        <v>43120</v>
      </c>
      <c r="D355" s="15">
        <f>INDEX(Ether!$K$5:$K$397,MATCH(Analysis!$C355,Ether!$C$5:$C4756,0))</f>
        <v>97108134.218066916</v>
      </c>
      <c r="E355" s="15">
        <f t="shared" si="25"/>
        <v>20786.719269871712</v>
      </c>
      <c r="F355" s="14">
        <f t="shared" si="26"/>
        <v>2.141032771559576E-4</v>
      </c>
      <c r="G355" s="11">
        <f>INDEX(Ether!$G$5:$G$397,MATCH(Analysis!$C355,Ether!$C$5:$C4756,0))</f>
        <v>1155.1500000000001</v>
      </c>
      <c r="H355" s="32">
        <f t="shared" si="27"/>
        <v>0.11168318737368896</v>
      </c>
      <c r="I355" s="12">
        <f>INDEX(Ether!$I$5:$I$397,MATCH(Analysis!$C355,Ether!$C$5:$C4756,0))</f>
        <v>112174461242</v>
      </c>
      <c r="J355" s="15">
        <f>INDEX(DAI!$K$5:$K$379,MATCH(Analysis!$C355,DAI!$C$5:$C$379,0),0)</f>
        <v>9599612.6743991598</v>
      </c>
      <c r="K355" s="17">
        <f>INDEX(DAI!$G$5:$G$379,MATCH(Analysis!$C355,DAI!$C$5:$C$379,0))</f>
        <v>0.99864299999999995</v>
      </c>
      <c r="L355" s="17">
        <f>INDEX(DAI!$I$5:$I$379,MATCH(Analysis!$C355,DAI!$C$5:$C$379,0))</f>
        <v>9586586</v>
      </c>
      <c r="M355" s="41">
        <f>INDEX(DAI!$N$5:$N$388,MATCH(Analysis!C355,DAI!$C$5:$C$388,0))</f>
        <v>36365</v>
      </c>
      <c r="N355" s="39">
        <f t="shared" si="28"/>
        <v>106</v>
      </c>
      <c r="O355" s="24">
        <f t="shared" si="29"/>
        <v>2.9234121183706113E-3</v>
      </c>
      <c r="P355" s="24">
        <f>M355/D355</f>
        <v>3.7447944286869342E-4</v>
      </c>
    </row>
    <row r="356" spans="3:16" x14ac:dyDescent="0.2">
      <c r="C356" s="6">
        <v>43119</v>
      </c>
      <c r="D356" s="15">
        <f>INDEX(Ether!$K$5:$K$397,MATCH(Analysis!$C356,Ether!$C$5:$C4757,0))</f>
        <v>97087347.498797044</v>
      </c>
      <c r="E356" s="15">
        <f t="shared" si="25"/>
        <v>20610.656437829137</v>
      </c>
      <c r="F356" s="14">
        <f t="shared" si="26"/>
        <v>2.1233490594519292E-4</v>
      </c>
      <c r="G356" s="11">
        <f>INDEX(Ether!$G$5:$G$397,MATCH(Analysis!$C356,Ether!$C$5:$C4757,0))</f>
        <v>1039.0999999999999</v>
      </c>
      <c r="H356" s="32">
        <f t="shared" si="27"/>
        <v>2.7212722430230598E-3</v>
      </c>
      <c r="I356" s="12">
        <f>INDEX(Ether!$I$5:$I$397,MATCH(Analysis!$C356,Ether!$C$5:$C4757,0))</f>
        <v>100883462786</v>
      </c>
      <c r="J356" s="15">
        <f>INDEX(DAI!$K$5:$K$379,MATCH(Analysis!$C356,DAI!$C$5:$C$379,0),0)</f>
        <v>9470966</v>
      </c>
      <c r="K356" s="17">
        <f>INDEX(DAI!$G$5:$G$379,MATCH(Analysis!$C356,DAI!$C$5:$C$379,0))</f>
        <v>1</v>
      </c>
      <c r="L356" s="17">
        <f>INDEX(DAI!$I$5:$I$379,MATCH(Analysis!$C356,DAI!$C$5:$C$379,0))</f>
        <v>9470966</v>
      </c>
      <c r="M356" s="41">
        <f>INDEX(DAI!$N$5:$N$388,MATCH(Analysis!C356,DAI!$C$5:$C$388,0))</f>
        <v>36259</v>
      </c>
      <c r="N356" s="39">
        <f t="shared" si="28"/>
        <v>-373</v>
      </c>
      <c r="O356" s="24">
        <f t="shared" si="29"/>
        <v>-1.0182354225813496E-2</v>
      </c>
      <c r="P356" s="24">
        <f>M356/D356</f>
        <v>3.7346781979443063E-4</v>
      </c>
    </row>
    <row r="357" spans="3:16" x14ac:dyDescent="0.2">
      <c r="C357" s="6">
        <v>43118</v>
      </c>
      <c r="D357" s="15">
        <f>INDEX(Ether!$K$5:$K$397,MATCH(Analysis!$C357,Ether!$C$5:$C4758,0))</f>
        <v>97066736.842359215</v>
      </c>
      <c r="E357" s="15">
        <f t="shared" si="25"/>
        <v>20553.468437597156</v>
      </c>
      <c r="F357" s="14">
        <f t="shared" si="26"/>
        <v>2.1179059003695257E-4</v>
      </c>
      <c r="G357" s="11">
        <f>INDEX(Ether!$G$5:$G$397,MATCH(Analysis!$C357,Ether!$C$5:$C4758,0))</f>
        <v>1036.28</v>
      </c>
      <c r="H357" s="32">
        <f t="shared" si="27"/>
        <v>2.1720483115602634E-2</v>
      </c>
      <c r="I357" s="12">
        <f>INDEX(Ether!$I$5:$I$397,MATCH(Analysis!$C357,Ether!$C$5:$C4758,0))</f>
        <v>100588318055</v>
      </c>
      <c r="J357" s="15">
        <f>INDEX(DAI!$K$5:$K$379,MATCH(Analysis!$C357,DAI!$C$5:$C$379,0),0)</f>
        <v>9460902</v>
      </c>
      <c r="K357" s="17">
        <f>INDEX(DAI!$G$5:$G$379,MATCH(Analysis!$C357,DAI!$C$5:$C$379,0))</f>
        <v>1</v>
      </c>
      <c r="L357" s="17">
        <f>INDEX(DAI!$I$5:$I$379,MATCH(Analysis!$C357,DAI!$C$5:$C$379,0))</f>
        <v>9460902</v>
      </c>
      <c r="M357" s="41">
        <f>INDEX(DAI!$N$5:$N$388,MATCH(Analysis!C357,DAI!$C$5:$C$388,0))</f>
        <v>36632</v>
      </c>
      <c r="N357" s="39">
        <f t="shared" si="28"/>
        <v>1935</v>
      </c>
      <c r="O357" s="24">
        <f t="shared" si="29"/>
        <v>5.5768510245842583E-2</v>
      </c>
      <c r="P357" s="24">
        <f>M357/D357</f>
        <v>3.7738983705089447E-4</v>
      </c>
    </row>
    <row r="358" spans="3:16" x14ac:dyDescent="0.2">
      <c r="C358" s="6">
        <v>43117</v>
      </c>
      <c r="D358" s="15">
        <f>INDEX(Ether!$K$5:$K$397,MATCH(Analysis!$C358,Ether!$C$5:$C4759,0))</f>
        <v>97046183.373921618</v>
      </c>
      <c r="E358" s="15">
        <f t="shared" si="25"/>
        <v>24008.625181481242</v>
      </c>
      <c r="F358" s="14">
        <f t="shared" si="26"/>
        <v>2.4745503018930217E-4</v>
      </c>
      <c r="G358" s="11">
        <f>INDEX(Ether!$G$5:$G$397,MATCH(Analysis!$C358,Ether!$C$5:$C4759,0))</f>
        <v>1014.25</v>
      </c>
      <c r="H358" s="32">
        <f t="shared" si="27"/>
        <v>-3.7430363769230091E-2</v>
      </c>
      <c r="I358" s="12">
        <f>INDEX(Ether!$I$5:$I$397,MATCH(Analysis!$C358,Ether!$C$5:$C4759,0))</f>
        <v>98429091487</v>
      </c>
      <c r="J358" s="15">
        <f>INDEX(DAI!$K$5:$K$379,MATCH(Analysis!$C358,DAI!$C$5:$C$379,0),0)</f>
        <v>8983341.3782991506</v>
      </c>
      <c r="K358" s="17">
        <f>INDEX(DAI!$G$5:$G$379,MATCH(Analysis!$C358,DAI!$C$5:$C$379,0))</f>
        <v>0.99233899999999997</v>
      </c>
      <c r="L358" s="17">
        <f>INDEX(DAI!$I$5:$I$379,MATCH(Analysis!$C358,DAI!$C$5:$C$379,0))</f>
        <v>8914520</v>
      </c>
      <c r="M358" s="41">
        <f>INDEX(DAI!$N$5:$N$388,MATCH(Analysis!C358,DAI!$C$5:$C$388,0))</f>
        <v>34697</v>
      </c>
      <c r="N358" s="39">
        <f t="shared" si="28"/>
        <v>2540</v>
      </c>
      <c r="O358" s="24">
        <f t="shared" si="29"/>
        <v>7.8987467736418196E-2</v>
      </c>
      <c r="P358" s="24">
        <f>M358/D358</f>
        <v>3.5753080434200592E-4</v>
      </c>
    </row>
    <row r="359" spans="3:16" x14ac:dyDescent="0.2">
      <c r="C359" s="6">
        <v>43116</v>
      </c>
      <c r="D359" s="15">
        <f>INDEX(Ether!$K$5:$K$397,MATCH(Analysis!$C359,Ether!$C$5:$C4760,0))</f>
        <v>97022174.748740137</v>
      </c>
      <c r="E359" s="15">
        <f t="shared" si="25"/>
        <v>19445.061917424202</v>
      </c>
      <c r="F359" s="14">
        <f t="shared" si="26"/>
        <v>2.0045891471511557E-4</v>
      </c>
      <c r="G359" s="11">
        <f>INDEX(Ether!$G$5:$G$397,MATCH(Analysis!$C359,Ether!$C$5:$C4760,0))</f>
        <v>1053.69</v>
      </c>
      <c r="H359" s="32">
        <f t="shared" si="27"/>
        <v>-0.18439996284599666</v>
      </c>
      <c r="I359" s="12">
        <f>INDEX(Ether!$I$5:$I$397,MATCH(Analysis!$C359,Ether!$C$5:$C4760,0))</f>
        <v>102231295311</v>
      </c>
      <c r="J359" s="15">
        <f>INDEX(DAI!$K$5:$K$379,MATCH(Analysis!$C359,DAI!$C$5:$C$379,0),0)</f>
        <v>9263641.2950666528</v>
      </c>
      <c r="K359" s="17">
        <f>INDEX(DAI!$G$5:$G$379,MATCH(Analysis!$C359,DAI!$C$5:$C$379,0))</f>
        <v>0.99546999999999997</v>
      </c>
      <c r="L359" s="17">
        <f>INDEX(DAI!$I$5:$I$379,MATCH(Analysis!$C359,DAI!$C$5:$C$379,0))</f>
        <v>9221677</v>
      </c>
      <c r="M359" s="41">
        <f>INDEX(DAI!$N$5:$N$388,MATCH(Analysis!C359,DAI!$C$5:$C$388,0))</f>
        <v>32157</v>
      </c>
      <c r="N359" s="39">
        <f t="shared" si="28"/>
        <v>-247</v>
      </c>
      <c r="O359" s="24">
        <f t="shared" si="29"/>
        <v>-7.6225157387976791E-3</v>
      </c>
      <c r="P359" s="24">
        <f>M359/D359</f>
        <v>3.3143969492827275E-4</v>
      </c>
    </row>
    <row r="360" spans="3:16" x14ac:dyDescent="0.2">
      <c r="C360" s="6">
        <v>43115</v>
      </c>
      <c r="D360" s="15">
        <f>INDEX(Ether!$K$5:$K$397,MATCH(Analysis!$C360,Ether!$C$5:$C4761,0))</f>
        <v>97002729.686822712</v>
      </c>
      <c r="E360" s="15">
        <f t="shared" si="25"/>
        <v>18667.875398695469</v>
      </c>
      <c r="F360" s="14">
        <f t="shared" si="26"/>
        <v>1.924839509711742E-4</v>
      </c>
      <c r="G360" s="11">
        <f>INDEX(Ether!$G$5:$G$397,MATCH(Analysis!$C360,Ether!$C$5:$C4761,0))</f>
        <v>1291.92</v>
      </c>
      <c r="H360" s="32">
        <f t="shared" si="27"/>
        <v>-5.4764151978752763E-2</v>
      </c>
      <c r="I360" s="12">
        <f>INDEX(Ether!$I$5:$I$397,MATCH(Analysis!$C360,Ether!$C$5:$C4761,0))</f>
        <v>125319766537</v>
      </c>
      <c r="J360" s="15">
        <f>INDEX(DAI!$K$5:$K$379,MATCH(Analysis!$C360,DAI!$C$5:$C$379,0),0)</f>
        <v>9263641.3720297553</v>
      </c>
      <c r="K360" s="17">
        <f>INDEX(DAI!$G$5:$G$379,MATCH(Analysis!$C360,DAI!$C$5:$C$379,0))</f>
        <v>0.99650899999999998</v>
      </c>
      <c r="L360" s="17">
        <f>INDEX(DAI!$I$5:$I$379,MATCH(Analysis!$C360,DAI!$C$5:$C$379,0))</f>
        <v>9231302</v>
      </c>
      <c r="M360" s="41">
        <f>INDEX(DAI!$N$5:$N$388,MATCH(Analysis!C360,DAI!$C$5:$C$388,0))</f>
        <v>32404</v>
      </c>
      <c r="N360" s="39">
        <f t="shared" si="28"/>
        <v>7</v>
      </c>
      <c r="O360" s="24">
        <f t="shared" si="29"/>
        <v>2.1606938914096985E-4</v>
      </c>
      <c r="P360" s="24">
        <f>M360/D360</f>
        <v>3.3405245506613722E-4</v>
      </c>
    </row>
    <row r="361" spans="3:16" x14ac:dyDescent="0.2">
      <c r="C361" s="6">
        <v>43114</v>
      </c>
      <c r="D361" s="15">
        <f>INDEX(Ether!$K$5:$K$397,MATCH(Analysis!$C361,Ether!$C$5:$C4762,0))</f>
        <v>96984061.811424017</v>
      </c>
      <c r="E361" s="15">
        <f t="shared" si="25"/>
        <v>21302.81198258698</v>
      </c>
      <c r="F361" s="14">
        <f t="shared" si="26"/>
        <v>2.1970096769533649E-4</v>
      </c>
      <c r="G361" s="11">
        <f>INDEX(Ether!$G$5:$G$397,MATCH(Analysis!$C361,Ether!$C$5:$C4762,0))</f>
        <v>1366.77</v>
      </c>
      <c r="H361" s="32">
        <f t="shared" si="27"/>
        <v>-2.1232866902507905E-2</v>
      </c>
      <c r="I361" s="12">
        <f>INDEX(Ether!$I$5:$I$397,MATCH(Analysis!$C361,Ether!$C$5:$C4762,0))</f>
        <v>132554906162</v>
      </c>
      <c r="J361" s="15">
        <f>INDEX(DAI!$K$5:$K$379,MATCH(Analysis!$C361,DAI!$C$5:$C$379,0),0)</f>
        <v>9263641.6756787635</v>
      </c>
      <c r="K361" s="17">
        <f>INDEX(DAI!$G$5:$G$379,MATCH(Analysis!$C361,DAI!$C$5:$C$379,0))</f>
        <v>0.99773299999999998</v>
      </c>
      <c r="L361" s="17">
        <f>INDEX(DAI!$I$5:$I$379,MATCH(Analysis!$C361,DAI!$C$5:$C$379,0))</f>
        <v>9242641</v>
      </c>
      <c r="M361" s="41">
        <f>INDEX(DAI!$N$5:$N$388,MATCH(Analysis!C361,DAI!$C$5:$C$388,0))</f>
        <v>32397</v>
      </c>
      <c r="N361" s="39">
        <f t="shared" si="28"/>
        <v>79</v>
      </c>
      <c r="O361" s="24">
        <f t="shared" si="29"/>
        <v>2.4444581966705861E-3</v>
      </c>
      <c r="P361" s="24">
        <f>M361/D361</f>
        <v>3.3404457799460685E-4</v>
      </c>
    </row>
    <row r="362" spans="3:16" x14ac:dyDescent="0.2">
      <c r="C362" s="6">
        <v>43113</v>
      </c>
      <c r="D362" s="15">
        <f>INDEX(Ether!$K$5:$K$397,MATCH(Analysis!$C362,Ether!$C$5:$C4763,0))</f>
        <v>96962758.99944143</v>
      </c>
      <c r="E362" s="15">
        <f t="shared" si="25"/>
        <v>20457.187471598387</v>
      </c>
      <c r="F362" s="14">
        <f t="shared" si="26"/>
        <v>2.1102436283468214E-4</v>
      </c>
      <c r="G362" s="11">
        <f>INDEX(Ether!$G$5:$G$397,MATCH(Analysis!$C362,Ether!$C$5:$C4763,0))</f>
        <v>1396.42</v>
      </c>
      <c r="H362" s="32">
        <f t="shared" si="27"/>
        <v>9.6779767514923051E-2</v>
      </c>
      <c r="I362" s="12">
        <f>INDEX(Ether!$I$5:$I$397,MATCH(Analysis!$C362,Ether!$C$5:$C4763,0))</f>
        <v>135400735922</v>
      </c>
      <c r="J362" s="15">
        <f>INDEX(DAI!$K$5:$K$379,MATCH(Analysis!$C362,DAI!$C$5:$C$379,0),0)</f>
        <v>3438501.9607843137</v>
      </c>
      <c r="K362" s="17">
        <f>INDEX(DAI!$G$5:$G$379,MATCH(Analysis!$C362,DAI!$C$5:$C$379,0))</f>
        <v>1.02</v>
      </c>
      <c r="L362" s="17">
        <f>INDEX(DAI!$I$5:$I$379,MATCH(Analysis!$C362,DAI!$C$5:$C$379,0))</f>
        <v>3507272</v>
      </c>
      <c r="M362" s="41">
        <f>INDEX(DAI!$N$5:$N$388,MATCH(Analysis!C362,DAI!$C$5:$C$388,0))</f>
        <v>32318</v>
      </c>
      <c r="N362" s="39">
        <f t="shared" si="28"/>
        <v>77</v>
      </c>
      <c r="O362" s="24">
        <f t="shared" si="29"/>
        <v>2.3882633913340158E-3</v>
      </c>
      <c r="P362" s="24">
        <f>M362/D362</f>
        <v>3.333032221183617E-4</v>
      </c>
    </row>
    <row r="363" spans="3:16" x14ac:dyDescent="0.2">
      <c r="C363" s="6">
        <v>43112</v>
      </c>
      <c r="D363" s="15">
        <f>INDEX(Ether!$K$5:$K$397,MATCH(Analysis!$C363,Ether!$C$5:$C4764,0))</f>
        <v>96942301.811969832</v>
      </c>
      <c r="E363" s="15">
        <f t="shared" si="25"/>
        <v>20908.68771122396</v>
      </c>
      <c r="F363" s="14">
        <f t="shared" si="26"/>
        <v>2.1572830349660639E-4</v>
      </c>
      <c r="G363" s="11">
        <f>INDEX(Ether!$G$5:$G$397,MATCH(Analysis!$C363,Ether!$C$5:$C4764,0))</f>
        <v>1273.2</v>
      </c>
      <c r="H363" s="32">
        <f t="shared" si="27"/>
        <v>0.10240447473007019</v>
      </c>
      <c r="I363" s="12">
        <f>INDEX(Ether!$I$5:$I$397,MATCH(Analysis!$C363,Ether!$C$5:$C4764,0))</f>
        <v>123426938667</v>
      </c>
      <c r="J363" s="15">
        <f>INDEX(DAI!$K$5:$K$379,MATCH(Analysis!$C363,DAI!$C$5:$C$379,0),0)</f>
        <v>3444952.5452976706</v>
      </c>
      <c r="K363" s="17">
        <f>INDEX(DAI!$G$5:$G$379,MATCH(Analysis!$C363,DAI!$C$5:$C$379,0))</f>
        <v>0.99673999999999996</v>
      </c>
      <c r="L363" s="17">
        <f>INDEX(DAI!$I$5:$I$379,MATCH(Analysis!$C363,DAI!$C$5:$C$379,0))</f>
        <v>3433722</v>
      </c>
      <c r="M363" s="41">
        <f>INDEX(DAI!$N$5:$N$388,MATCH(Analysis!C363,DAI!$C$5:$C$388,0))</f>
        <v>32241</v>
      </c>
      <c r="N363" s="39">
        <f t="shared" si="28"/>
        <v>-1215</v>
      </c>
      <c r="O363" s="24">
        <f t="shared" si="29"/>
        <v>-3.6316355810616929E-2</v>
      </c>
      <c r="P363" s="24">
        <f>M363/D363</f>
        <v>3.3257927032241235E-4</v>
      </c>
    </row>
    <row r="364" spans="3:16" x14ac:dyDescent="0.2">
      <c r="C364" s="6">
        <v>43111</v>
      </c>
      <c r="D364" s="15">
        <f>INDEX(Ether!$K$5:$K$397,MATCH(Analysis!$C364,Ether!$C$5:$C4765,0))</f>
        <v>96921393.124258608</v>
      </c>
      <c r="E364" s="15">
        <f t="shared" si="25"/>
        <v>21021.094031333923</v>
      </c>
      <c r="F364" s="14">
        <f t="shared" si="26"/>
        <v>2.1693512203210702E-4</v>
      </c>
      <c r="G364" s="11">
        <f>INDEX(Ether!$G$5:$G$397,MATCH(Analysis!$C364,Ether!$C$5:$C4765,0))</f>
        <v>1154.93</v>
      </c>
      <c r="H364" s="32">
        <f t="shared" si="27"/>
        <v>-8.0337946520998141E-2</v>
      </c>
      <c r="I364" s="12">
        <f>INDEX(Ether!$I$5:$I$397,MATCH(Analysis!$C364,Ether!$C$5:$C4765,0))</f>
        <v>111937424561</v>
      </c>
      <c r="J364" s="15">
        <f>INDEX(DAI!$K$5:$K$379,MATCH(Analysis!$C364,DAI!$C$5:$C$379,0),0)</f>
        <v>3461282</v>
      </c>
      <c r="K364" s="17">
        <f>INDEX(DAI!$G$5:$G$379,MATCH(Analysis!$C364,DAI!$C$5:$C$379,0))</f>
        <v>1</v>
      </c>
      <c r="L364" s="17">
        <f>INDEX(DAI!$I$5:$I$379,MATCH(Analysis!$C364,DAI!$C$5:$C$379,0))</f>
        <v>3461282</v>
      </c>
      <c r="M364" s="41">
        <f>INDEX(DAI!$N$5:$N$388,MATCH(Analysis!C364,DAI!$C$5:$C$388,0))</f>
        <v>33456</v>
      </c>
      <c r="N364" s="39">
        <f t="shared" si="28"/>
        <v>-202</v>
      </c>
      <c r="O364" s="24">
        <f t="shared" si="29"/>
        <v>-6.0015449521659044E-3</v>
      </c>
      <c r="P364" s="24">
        <f>M364/D364</f>
        <v>3.4518694915071591E-4</v>
      </c>
    </row>
    <row r="365" spans="3:16" x14ac:dyDescent="0.2">
      <c r="C365" s="6">
        <v>43110</v>
      </c>
      <c r="D365" s="15">
        <f>INDEX(Ether!$K$5:$K$397,MATCH(Analysis!$C365,Ether!$C$5:$C4766,0))</f>
        <v>96900372.030227274</v>
      </c>
      <c r="E365" s="15">
        <f t="shared" si="25"/>
        <v>21053.718872696161</v>
      </c>
      <c r="F365" s="14">
        <f t="shared" si="26"/>
        <v>2.1731902370568802E-4</v>
      </c>
      <c r="G365" s="11">
        <f>INDEX(Ether!$G$5:$G$397,MATCH(Analysis!$C365,Ether!$C$5:$C4766,0))</f>
        <v>1255.82</v>
      </c>
      <c r="H365" s="32">
        <f t="shared" si="27"/>
        <v>-3.3791373659347312E-2</v>
      </c>
      <c r="I365" s="12">
        <f>INDEX(Ether!$I$5:$I$397,MATCH(Analysis!$C365,Ether!$C$5:$C4766,0))</f>
        <v>121689425203</v>
      </c>
      <c r="J365" s="15">
        <f>INDEX(DAI!$K$5:$K$379,MATCH(Analysis!$C365,DAI!$C$5:$C$379,0),0)</f>
        <v>3444952.2493451596</v>
      </c>
      <c r="K365" s="17">
        <f>INDEX(DAI!$G$5:$G$379,MATCH(Analysis!$C365,DAI!$C$5:$C$379,0))</f>
        <v>0.93496100000000004</v>
      </c>
      <c r="L365" s="17">
        <f>INDEX(DAI!$I$5:$I$379,MATCH(Analysis!$C365,DAI!$C$5:$C$379,0))</f>
        <v>3220896</v>
      </c>
      <c r="M365" s="41">
        <f>INDEX(DAI!$N$5:$N$388,MATCH(Analysis!C365,DAI!$C$5:$C$388,0))</f>
        <v>33658</v>
      </c>
      <c r="N365" s="39">
        <f t="shared" si="28"/>
        <v>-211</v>
      </c>
      <c r="O365" s="24">
        <f t="shared" si="29"/>
        <v>-6.2298857362189609E-3</v>
      </c>
      <c r="P365" s="24">
        <f>M365/D365</f>
        <v>3.4734644764315936E-4</v>
      </c>
    </row>
    <row r="366" spans="3:16" x14ac:dyDescent="0.2">
      <c r="C366" s="6">
        <v>43109</v>
      </c>
      <c r="D366" s="15">
        <f>INDEX(Ether!$K$5:$K$397,MATCH(Analysis!$C366,Ether!$C$5:$C4767,0))</f>
        <v>96879318.311354578</v>
      </c>
      <c r="E366" s="15">
        <f t="shared" si="25"/>
        <v>21048.093772098422</v>
      </c>
      <c r="F366" s="14">
        <f t="shared" si="26"/>
        <v>2.1730817332186474E-4</v>
      </c>
      <c r="G366" s="11">
        <f>INDEX(Ether!$G$5:$G$397,MATCH(Analysis!$C366,Ether!$C$5:$C4767,0))</f>
        <v>1299.74</v>
      </c>
      <c r="H366" s="32">
        <f t="shared" si="27"/>
        <v>0.13165524627132077</v>
      </c>
      <c r="I366" s="12">
        <f>INDEX(Ether!$I$5:$I$397,MATCH(Analysis!$C366,Ether!$C$5:$C4767,0))</f>
        <v>125917925182</v>
      </c>
      <c r="J366" s="15">
        <f>INDEX(DAI!$K$5:$K$379,MATCH(Analysis!$C366,DAI!$C$5:$C$379,0),0)</f>
        <v>3444952.6033603246</v>
      </c>
      <c r="K366" s="17">
        <f>INDEX(DAI!$G$5:$G$379,MATCH(Analysis!$C366,DAI!$C$5:$C$379,0))</f>
        <v>0.99859399999999998</v>
      </c>
      <c r="L366" s="17">
        <f>INDEX(DAI!$I$5:$I$379,MATCH(Analysis!$C366,DAI!$C$5:$C$379,0))</f>
        <v>3440109</v>
      </c>
      <c r="M366" s="41">
        <f>INDEX(DAI!$N$5:$N$388,MATCH(Analysis!C366,DAI!$C$5:$C$388,0))</f>
        <v>33869</v>
      </c>
      <c r="N366" s="39">
        <f t="shared" si="28"/>
        <v>135</v>
      </c>
      <c r="O366" s="24">
        <f t="shared" si="29"/>
        <v>4.001897195707595E-3</v>
      </c>
      <c r="P366" s="24">
        <f>M366/D366</f>
        <v>3.4959990006484636E-4</v>
      </c>
    </row>
    <row r="367" spans="3:16" x14ac:dyDescent="0.2">
      <c r="C367" s="6">
        <v>43108</v>
      </c>
      <c r="D367" s="15">
        <f>INDEX(Ether!$K$5:$K$397,MATCH(Analysis!$C367,Ether!$C$5:$C4768,0))</f>
        <v>96858270.217582479</v>
      </c>
      <c r="E367" s="15">
        <f t="shared" si="25"/>
        <v>20277.74986307323</v>
      </c>
      <c r="F367" s="14">
        <f t="shared" si="26"/>
        <v>2.0939870133958782E-4</v>
      </c>
      <c r="G367" s="11">
        <f>INDEX(Ether!$G$5:$G$397,MATCH(Analysis!$C367,Ether!$C$5:$C4768,0))</f>
        <v>1148.53</v>
      </c>
      <c r="H367" s="32">
        <f t="shared" si="27"/>
        <v>-4.0236912163862217E-3</v>
      </c>
      <c r="I367" s="12">
        <f>INDEX(Ether!$I$5:$I$397,MATCH(Analysis!$C367,Ether!$C$5:$C4768,0))</f>
        <v>111244629093</v>
      </c>
      <c r="J367" s="15">
        <f>INDEX(DAI!$K$5:$K$379,MATCH(Analysis!$C367,DAI!$C$5:$C$379,0),0)</f>
        <v>3444952.1835398311</v>
      </c>
      <c r="K367" s="17">
        <f>INDEX(DAI!$G$5:$G$379,MATCH(Analysis!$C367,DAI!$C$5:$C$379,0))</f>
        <v>0.99766900000000003</v>
      </c>
      <c r="L367" s="17">
        <f>INDEX(DAI!$I$5:$I$379,MATCH(Analysis!$C367,DAI!$C$5:$C$379,0))</f>
        <v>3436922</v>
      </c>
      <c r="M367" s="41">
        <f>INDEX(DAI!$N$5:$N$388,MATCH(Analysis!C367,DAI!$C$5:$C$388,0))</f>
        <v>33734</v>
      </c>
      <c r="N367" s="39">
        <f t="shared" si="28"/>
        <v>238</v>
      </c>
      <c r="O367" s="24">
        <f t="shared" si="29"/>
        <v>7.1053260090757102E-3</v>
      </c>
      <c r="P367" s="24">
        <f>M367/D367</f>
        <v>3.4828208189367744E-4</v>
      </c>
    </row>
    <row r="368" spans="3:16" x14ac:dyDescent="0.2">
      <c r="C368" s="6">
        <v>43107</v>
      </c>
      <c r="D368" s="15">
        <f>INDEX(Ether!$K$5:$K$397,MATCH(Analysis!$C368,Ether!$C$5:$C4769,0))</f>
        <v>96837992.467719406</v>
      </c>
      <c r="E368" s="15">
        <f t="shared" si="25"/>
        <v>21213.094015389681</v>
      </c>
      <c r="F368" s="14">
        <f t="shared" si="26"/>
        <v>2.191055533205567E-4</v>
      </c>
      <c r="G368" s="11">
        <f>INDEX(Ether!$G$5:$G$397,MATCH(Analysis!$C368,Ether!$C$5:$C4769,0))</f>
        <v>1153.17</v>
      </c>
      <c r="H368" s="32">
        <f t="shared" si="27"/>
        <v>0.10702903002841564</v>
      </c>
      <c r="I368" s="12">
        <f>INDEX(Ether!$I$5:$I$397,MATCH(Analysis!$C368,Ether!$C$5:$C4769,0))</f>
        <v>111670667774</v>
      </c>
      <c r="J368" s="15">
        <f>INDEX(DAI!$K$5:$K$379,MATCH(Analysis!$C368,DAI!$C$5:$C$379,0),0)</f>
        <v>3444952.9800816439</v>
      </c>
      <c r="K368" s="17">
        <f>INDEX(DAI!$G$5:$G$379,MATCH(Analysis!$C368,DAI!$C$5:$C$379,0))</f>
        <v>0.99064399999999997</v>
      </c>
      <c r="L368" s="17">
        <f>INDEX(DAI!$I$5:$I$379,MATCH(Analysis!$C368,DAI!$C$5:$C$379,0))</f>
        <v>3412722</v>
      </c>
      <c r="M368" s="41">
        <f>INDEX(DAI!$N$5:$N$388,MATCH(Analysis!C368,DAI!$C$5:$C$388,0))</f>
        <v>33496</v>
      </c>
      <c r="N368" s="39">
        <f t="shared" si="28"/>
        <v>261</v>
      </c>
      <c r="O368" s="24">
        <f t="shared" si="29"/>
        <v>7.8531668421844437E-3</v>
      </c>
      <c r="P368" s="24">
        <f>M368/D368</f>
        <v>3.4589729863685235E-4</v>
      </c>
    </row>
    <row r="369" spans="3:16" x14ac:dyDescent="0.2">
      <c r="C369" s="6">
        <v>43106</v>
      </c>
      <c r="D369" s="15">
        <f>INDEX(Ether!$K$5:$K$397,MATCH(Analysis!$C369,Ether!$C$5:$C4770,0))</f>
        <v>96816779.373704016</v>
      </c>
      <c r="E369" s="15">
        <f t="shared" si="25"/>
        <v>21148.968379884958</v>
      </c>
      <c r="F369" s="14">
        <f t="shared" si="26"/>
        <v>2.1849094108200242E-4</v>
      </c>
      <c r="G369" s="11">
        <f>INDEX(Ether!$G$5:$G$397,MATCH(Analysis!$C369,Ether!$C$5:$C4770,0))</f>
        <v>1041.68</v>
      </c>
      <c r="H369" s="32">
        <f t="shared" si="27"/>
        <v>4.4060457843884092E-2</v>
      </c>
      <c r="I369" s="12">
        <f>INDEX(Ether!$I$5:$I$397,MATCH(Analysis!$C369,Ether!$C$5:$C4770,0))</f>
        <v>100852102738</v>
      </c>
      <c r="J369" s="15">
        <f>INDEX(DAI!$K$5:$K$379,MATCH(Analysis!$C369,DAI!$C$5:$C$379,0),0)</f>
        <v>3451016</v>
      </c>
      <c r="K369" s="17">
        <f>INDEX(DAI!$G$5:$G$379,MATCH(Analysis!$C369,DAI!$C$5:$C$379,0))</f>
        <v>1</v>
      </c>
      <c r="L369" s="17">
        <f>INDEX(DAI!$I$5:$I$379,MATCH(Analysis!$C369,DAI!$C$5:$C$379,0))</f>
        <v>3451016</v>
      </c>
      <c r="M369" s="41">
        <f>INDEX(DAI!$N$5:$N$388,MATCH(Analysis!C369,DAI!$C$5:$C$388,0))</f>
        <v>33235</v>
      </c>
      <c r="N369" s="39">
        <f t="shared" si="28"/>
        <v>994</v>
      </c>
      <c r="O369" s="24">
        <f t="shared" si="29"/>
        <v>3.0830309233584565E-2</v>
      </c>
      <c r="P369" s="24">
        <f>M369/D369</f>
        <v>3.4327727295819154E-4</v>
      </c>
    </row>
    <row r="370" spans="3:16" x14ac:dyDescent="0.2">
      <c r="C370" s="6">
        <v>43105</v>
      </c>
      <c r="D370" s="15">
        <f>INDEX(Ether!$K$5:$K$397,MATCH(Analysis!$C370,Ether!$C$5:$C4771,0))</f>
        <v>96795630.405324131</v>
      </c>
      <c r="E370" s="15">
        <f t="shared" si="25"/>
        <v>24936.788107633591</v>
      </c>
      <c r="F370" s="14">
        <f t="shared" si="26"/>
        <v>2.5768946336452716E-4</v>
      </c>
      <c r="G370" s="11">
        <f>INDEX(Ether!$G$5:$G$397,MATCH(Analysis!$C370,Ether!$C$5:$C4771,0))</f>
        <v>997.72</v>
      </c>
      <c r="H370" s="32">
        <f t="shared" si="27"/>
        <v>1.712677894221758E-2</v>
      </c>
      <c r="I370" s="12">
        <f>INDEX(Ether!$I$5:$I$397,MATCH(Analysis!$C370,Ether!$C$5:$C4771,0))</f>
        <v>96574936368</v>
      </c>
      <c r="J370" s="15">
        <f>INDEX(DAI!$K$5:$K$379,MATCH(Analysis!$C370,DAI!$C$5:$C$379,0),0)</f>
        <v>3444952.5989247495</v>
      </c>
      <c r="K370" s="17">
        <f>INDEX(DAI!$G$5:$G$379,MATCH(Analysis!$C370,DAI!$C$5:$C$379,0))</f>
        <v>0.992699</v>
      </c>
      <c r="L370" s="17">
        <f>INDEX(DAI!$I$5:$I$379,MATCH(Analysis!$C370,DAI!$C$5:$C$379,0))</f>
        <v>3419801</v>
      </c>
      <c r="M370" s="41">
        <f>INDEX(DAI!$N$5:$N$388,MATCH(Analysis!C370,DAI!$C$5:$C$388,0))</f>
        <v>32241</v>
      </c>
      <c r="N370" s="39">
        <f t="shared" si="28"/>
        <v>505</v>
      </c>
      <c r="O370" s="24">
        <f t="shared" si="29"/>
        <v>1.5912528358961432E-2</v>
      </c>
      <c r="P370" s="24">
        <f>M370/D370</f>
        <v>3.3308321734145779E-4</v>
      </c>
    </row>
    <row r="371" spans="3:16" x14ac:dyDescent="0.2">
      <c r="C371" s="6">
        <v>43104</v>
      </c>
      <c r="D371" s="15">
        <f>INDEX(Ether!$K$5:$K$397,MATCH(Analysis!$C371,Ether!$C$5:$C4772,0))</f>
        <v>96770693.617216498</v>
      </c>
      <c r="E371" s="15">
        <f t="shared" si="25"/>
        <v>16881.899375379086</v>
      </c>
      <c r="F371" s="14">
        <f t="shared" si="26"/>
        <v>1.7448304181142782E-4</v>
      </c>
      <c r="G371" s="11">
        <f>INDEX(Ether!$G$5:$G$397,MATCH(Analysis!$C371,Ether!$C$5:$C4772,0))</f>
        <v>980.92</v>
      </c>
      <c r="H371" s="32">
        <f t="shared" si="27"/>
        <v>1.8904769818846531E-2</v>
      </c>
      <c r="I371" s="12">
        <f>INDEX(Ether!$I$5:$I$397,MATCH(Analysis!$C371,Ether!$C$5:$C4772,0))</f>
        <v>94924308783</v>
      </c>
      <c r="J371" s="15">
        <f>INDEX(DAI!$K$5:$K$379,MATCH(Analysis!$C371,DAI!$C$5:$C$379,0),0)</f>
        <v>3439461.3861386138</v>
      </c>
      <c r="K371" s="17">
        <f>INDEX(DAI!$G$5:$G$379,MATCH(Analysis!$C371,DAI!$C$5:$C$379,0))</f>
        <v>1.01</v>
      </c>
      <c r="L371" s="17">
        <f>INDEX(DAI!$I$5:$I$379,MATCH(Analysis!$C371,DAI!$C$5:$C$379,0))</f>
        <v>3473856</v>
      </c>
      <c r="M371" s="41">
        <f>INDEX(DAI!$N$5:$N$388,MATCH(Analysis!C371,DAI!$C$5:$C$388,0))</f>
        <v>31736</v>
      </c>
      <c r="N371" s="39">
        <f t="shared" si="28"/>
        <v>2968</v>
      </c>
      <c r="O371" s="24">
        <f t="shared" si="29"/>
        <v>0.10317018909899889</v>
      </c>
      <c r="P371" s="24">
        <f>M371/D371</f>
        <v>3.2795052731082047E-4</v>
      </c>
    </row>
    <row r="372" spans="3:16" x14ac:dyDescent="0.2">
      <c r="C372" s="6">
        <v>43103</v>
      </c>
      <c r="D372" s="15">
        <f>INDEX(Ether!$K$5:$K$397,MATCH(Analysis!$C372,Ether!$C$5:$C4773,0))</f>
        <v>96753811.717841119</v>
      </c>
      <c r="E372" s="15">
        <f t="shared" si="25"/>
        <v>22564.740092486143</v>
      </c>
      <c r="F372" s="14">
        <f t="shared" si="26"/>
        <v>2.3327250291394234E-4</v>
      </c>
      <c r="G372" s="11">
        <f>INDEX(Ether!$G$5:$G$397,MATCH(Analysis!$C372,Ether!$C$5:$C4773,0))</f>
        <v>962.72</v>
      </c>
      <c r="H372" s="32">
        <f t="shared" si="27"/>
        <v>8.850798245217309E-2</v>
      </c>
      <c r="I372" s="12">
        <f>INDEX(Ether!$I$5:$I$397,MATCH(Analysis!$C372,Ether!$C$5:$C4773,0))</f>
        <v>93146829617</v>
      </c>
      <c r="J372" s="15">
        <f>INDEX(DAI!$K$5:$K$379,MATCH(Analysis!$C372,DAI!$C$5:$C$379,0),0)</f>
        <v>3444952.4193142341</v>
      </c>
      <c r="K372" s="17">
        <f>INDEX(DAI!$G$5:$G$379,MATCH(Analysis!$C372,DAI!$C$5:$C$379,0))</f>
        <v>0.99304999999999999</v>
      </c>
      <c r="L372" s="17">
        <f>INDEX(DAI!$I$5:$I$379,MATCH(Analysis!$C372,DAI!$C$5:$C$379,0))</f>
        <v>3421010</v>
      </c>
      <c r="M372" s="41">
        <f>INDEX(DAI!$N$5:$N$388,MATCH(Analysis!C372,DAI!$C$5:$C$388,0))</f>
        <v>28768</v>
      </c>
      <c r="N372" s="39">
        <f t="shared" si="28"/>
        <v>1613</v>
      </c>
      <c r="O372" s="24">
        <f t="shared" si="29"/>
        <v>5.9399742220585527E-2</v>
      </c>
      <c r="P372" s="24">
        <f>M372/D372</f>
        <v>2.9733195508508596E-4</v>
      </c>
    </row>
    <row r="373" spans="3:16" x14ac:dyDescent="0.2">
      <c r="C373" s="6">
        <v>43102</v>
      </c>
      <c r="D373" s="15">
        <f>INDEX(Ether!$K$5:$K$397,MATCH(Analysis!$C373,Ether!$C$5:$C4774,0))</f>
        <v>96731246.977748632</v>
      </c>
      <c r="E373" s="15">
        <f t="shared" si="25"/>
        <v>18374.931258678436</v>
      </c>
      <c r="F373" s="14">
        <f t="shared" si="26"/>
        <v>1.8999468085122726E-4</v>
      </c>
      <c r="G373" s="11">
        <f>INDEX(Ether!$G$5:$G$397,MATCH(Analysis!$C373,Ether!$C$5:$C4774,0))</f>
        <v>884.44</v>
      </c>
      <c r="H373" s="32">
        <f t="shared" si="27"/>
        <v>0.14469869538206678</v>
      </c>
      <c r="I373" s="12">
        <f>INDEX(Ether!$I$5:$I$397,MATCH(Analysis!$C373,Ether!$C$5:$C4774,0))</f>
        <v>85552984077</v>
      </c>
      <c r="J373" s="15">
        <f>INDEX(DAI!$K$5:$K$379,MATCH(Analysis!$C373,DAI!$C$5:$C$379,0),0)</f>
        <v>3444952.7214640807</v>
      </c>
      <c r="K373" s="17">
        <f>INDEX(DAI!$G$5:$G$379,MATCH(Analysis!$C373,DAI!$C$5:$C$379,0))</f>
        <v>0.987869</v>
      </c>
      <c r="L373" s="17">
        <f>INDEX(DAI!$I$5:$I$379,MATCH(Analysis!$C373,DAI!$C$5:$C$379,0))</f>
        <v>3403162</v>
      </c>
      <c r="M373" s="41">
        <f>INDEX(DAI!$N$5:$N$388,MATCH(Analysis!C373,DAI!$C$5:$C$388,0))</f>
        <v>27155</v>
      </c>
      <c r="N373" s="39">
        <f t="shared" si="28"/>
        <v>318</v>
      </c>
      <c r="O373" s="24">
        <f t="shared" si="29"/>
        <v>1.184931251630212E-2</v>
      </c>
      <c r="P373" s="24">
        <f>M373/D373</f>
        <v>2.8072624770614755E-4</v>
      </c>
    </row>
    <row r="374" spans="3:16" x14ac:dyDescent="0.2">
      <c r="C374" s="6">
        <v>43101</v>
      </c>
      <c r="D374" s="15">
        <f>INDEX(Ether!$K$5:$K$397,MATCH(Analysis!$C374,Ether!$C$5:$C4775,0))</f>
        <v>96712872.046489954</v>
      </c>
      <c r="E374" s="15">
        <f t="shared" si="25"/>
        <v>20298.781256645918</v>
      </c>
      <c r="F374" s="14">
        <f t="shared" si="26"/>
        <v>2.0993113091493789E-4</v>
      </c>
      <c r="G374" s="11">
        <f>INDEX(Ether!$G$5:$G$397,MATCH(Analysis!$C374,Ether!$C$5:$C4775,0))</f>
        <v>772.64</v>
      </c>
      <c r="H374" s="32">
        <f t="shared" si="27"/>
        <v>2.1024671943757969E-2</v>
      </c>
      <c r="I374" s="12">
        <f>INDEX(Ether!$I$5:$I$397,MATCH(Analysis!$C374,Ether!$C$5:$C4775,0))</f>
        <v>74724233458</v>
      </c>
      <c r="J374" s="15">
        <f>INDEX(DAI!$K$5:$K$379,MATCH(Analysis!$C374,DAI!$C$5:$C$379,0),0)</f>
        <v>3444953.0350469649</v>
      </c>
      <c r="K374" s="17">
        <f>INDEX(DAI!$G$5:$G$379,MATCH(Analysis!$C374,DAI!$C$5:$C$379,0))</f>
        <v>0.99009999999999998</v>
      </c>
      <c r="L374" s="17">
        <f>INDEX(DAI!$I$5:$I$379,MATCH(Analysis!$C374,DAI!$C$5:$C$379,0))</f>
        <v>3410848</v>
      </c>
      <c r="M374" s="41">
        <f>INDEX(DAI!$N$5:$N$388,MATCH(Analysis!C374,DAI!$C$5:$C$388,0))</f>
        <v>26837</v>
      </c>
      <c r="N374" s="39">
        <f t="shared" si="28"/>
        <v>269</v>
      </c>
      <c r="O374" s="24">
        <f t="shared" si="29"/>
        <v>1.0124962360734718E-2</v>
      </c>
      <c r="P374" s="24">
        <f>M374/D374</f>
        <v>2.774915006877206E-4</v>
      </c>
    </row>
    <row r="375" spans="3:16" x14ac:dyDescent="0.2">
      <c r="C375" s="6">
        <v>43100</v>
      </c>
      <c r="D375" s="15">
        <f>INDEX(Ether!$K$5:$K$397,MATCH(Analysis!$C375,Ether!$C$5:$C4776,0))</f>
        <v>96692573.265233308</v>
      </c>
      <c r="E375" s="15">
        <f t="shared" si="25"/>
        <v>21253.665645986795</v>
      </c>
      <c r="F375" s="14">
        <f t="shared" si="26"/>
        <v>2.1985492423212485E-4</v>
      </c>
      <c r="G375" s="11">
        <f>INDEX(Ether!$G$5:$G$397,MATCH(Analysis!$C375,Ether!$C$5:$C4776,0))</f>
        <v>756.73</v>
      </c>
      <c r="H375" s="32">
        <f t="shared" si="27"/>
        <v>5.5028859827677593E-2</v>
      </c>
      <c r="I375" s="12">
        <f>INDEX(Ether!$I$5:$I$397,MATCH(Analysis!$C375,Ether!$C$5:$C4776,0))</f>
        <v>73170170967</v>
      </c>
      <c r="J375" s="15">
        <f>INDEX(DAI!$K$5:$K$379,MATCH(Analysis!$C375,DAI!$C$5:$C$379,0),0)</f>
        <v>3444952.646250735</v>
      </c>
      <c r="K375" s="17">
        <f>INDEX(DAI!$G$5:$G$379,MATCH(Analysis!$C375,DAI!$C$5:$C$379,0))</f>
        <v>0.99654200000000004</v>
      </c>
      <c r="L375" s="17">
        <f>INDEX(DAI!$I$5:$I$379,MATCH(Analysis!$C375,DAI!$C$5:$C$379,0))</f>
        <v>3433040</v>
      </c>
      <c r="M375" s="41">
        <f>INDEX(DAI!$N$5:$N$388,MATCH(Analysis!C375,DAI!$C$5:$C$388,0))</f>
        <v>26568</v>
      </c>
      <c r="N375" s="39">
        <f t="shared" si="28"/>
        <v>95</v>
      </c>
      <c r="O375" s="24">
        <f t="shared" si="29"/>
        <v>3.5885619310240622E-3</v>
      </c>
      <c r="P375" s="24">
        <f>M375/D375</f>
        <v>2.7476774174912526E-4</v>
      </c>
    </row>
    <row r="376" spans="3:16" x14ac:dyDescent="0.2">
      <c r="C376" s="6">
        <v>43099</v>
      </c>
      <c r="D376" s="15">
        <f>INDEX(Ether!$K$5:$K$397,MATCH(Analysis!$C376,Ether!$C$5:$C4777,0))</f>
        <v>96671319.599587321</v>
      </c>
      <c r="E376" s="15">
        <f t="shared" si="25"/>
        <v>20184.749071791768</v>
      </c>
      <c r="F376" s="14">
        <f t="shared" si="26"/>
        <v>2.0884130437795996E-4</v>
      </c>
      <c r="G376" s="11">
        <f>INDEX(Ether!$G$5:$G$397,MATCH(Analysis!$C376,Ether!$C$5:$C4777,0))</f>
        <v>717.26</v>
      </c>
      <c r="H376" s="32">
        <f t="shared" si="27"/>
        <v>-4.8209238445308507E-2</v>
      </c>
      <c r="I376" s="12">
        <f>INDEX(Ether!$I$5:$I$397,MATCH(Analysis!$C376,Ether!$C$5:$C4777,0))</f>
        <v>69338470696</v>
      </c>
      <c r="J376" s="15">
        <f>INDEX(DAI!$K$5:$K$379,MATCH(Analysis!$C376,DAI!$C$5:$C$379,0),0)</f>
        <v>3444952.9890711708</v>
      </c>
      <c r="K376" s="17">
        <f>INDEX(DAI!$G$5:$G$379,MATCH(Analysis!$C376,DAI!$C$5:$C$379,0))</f>
        <v>0.99040799999999996</v>
      </c>
      <c r="L376" s="17">
        <f>INDEX(DAI!$I$5:$I$379,MATCH(Analysis!$C376,DAI!$C$5:$C$379,0))</f>
        <v>3411909</v>
      </c>
      <c r="M376" s="41">
        <f>INDEX(DAI!$N$5:$N$388,MATCH(Analysis!C376,DAI!$C$5:$C$388,0))</f>
        <v>26473</v>
      </c>
      <c r="N376" s="39">
        <f t="shared" si="28"/>
        <v>129</v>
      </c>
      <c r="O376" s="24">
        <f t="shared" si="29"/>
        <v>4.8967506832675372E-3</v>
      </c>
      <c r="P376" s="24">
        <f>M376/D376</f>
        <v>2.7384543947109839E-4</v>
      </c>
    </row>
    <row r="377" spans="3:16" x14ac:dyDescent="0.2">
      <c r="C377" s="6">
        <v>43098</v>
      </c>
      <c r="D377" s="15">
        <f>INDEX(Ether!$K$5:$K$397,MATCH(Analysis!$C377,Ether!$C$5:$C4778,0))</f>
        <v>96651134.85051553</v>
      </c>
      <c r="E377" s="15">
        <f t="shared" si="25"/>
        <v>20032.834288015962</v>
      </c>
      <c r="F377" s="14">
        <f t="shared" si="26"/>
        <v>2.073124891471464E-4</v>
      </c>
      <c r="G377" s="11">
        <f>INDEX(Ether!$G$5:$G$397,MATCH(Analysis!$C377,Ether!$C$5:$C4778,0))</f>
        <v>753.59</v>
      </c>
      <c r="H377" s="32">
        <f t="shared" si="27"/>
        <v>2.248242924208305E-2</v>
      </c>
      <c r="I377" s="12">
        <f>INDEX(Ether!$I$5:$I$397,MATCH(Analysis!$C377,Ether!$C$5:$C4778,0))</f>
        <v>72835328712</v>
      </c>
      <c r="J377" s="15">
        <f>INDEX(DAI!$K$5:$K$379,MATCH(Analysis!$C377,DAI!$C$5:$C$379,0),0)</f>
        <v>0</v>
      </c>
      <c r="K377" s="17">
        <f>INDEX(DAI!$G$5:$G$379,MATCH(Analysis!$C377,DAI!$C$5:$C$379,0))</f>
        <v>0.99824800000000002</v>
      </c>
      <c r="L377" s="17">
        <f>INDEX(DAI!$I$5:$I$379,MATCH(Analysis!$C377,DAI!$C$5:$C$379,0))</f>
        <v>0</v>
      </c>
      <c r="M377" s="41">
        <f>INDEX(DAI!$N$5:$N$388,MATCH(Analysis!C377,DAI!$C$5:$C$388,0))</f>
        <v>26344</v>
      </c>
      <c r="N377" s="39">
        <f t="shared" si="28"/>
        <v>13</v>
      </c>
      <c r="O377" s="24">
        <f t="shared" si="29"/>
        <v>4.9371463294215943E-4</v>
      </c>
      <c r="P377" s="24">
        <f>M377/D377</f>
        <v>2.7256793250016848E-4</v>
      </c>
    </row>
    <row r="378" spans="3:16" x14ac:dyDescent="0.2">
      <c r="C378" s="6">
        <v>43097</v>
      </c>
      <c r="D378" s="15">
        <f>INDEX(Ether!$K$5:$K$397,MATCH(Analysis!$C378,Ether!$C$5:$C4779,0))</f>
        <v>96631102.016227514</v>
      </c>
      <c r="E378" s="15">
        <f t="shared" si="25"/>
        <v>20571.538014531136</v>
      </c>
      <c r="F378" s="14">
        <f t="shared" si="26"/>
        <v>2.1293266803012022E-4</v>
      </c>
      <c r="G378" s="11">
        <f>INDEX(Ether!$G$5:$G$397,MATCH(Analysis!$C378,Ether!$C$5:$C4779,0))</f>
        <v>737.02</v>
      </c>
      <c r="H378" s="32">
        <f t="shared" si="27"/>
        <v>-3.3847202558859063E-2</v>
      </c>
      <c r="I378" s="12">
        <f>INDEX(Ether!$I$5:$I$397,MATCH(Analysis!$C378,Ether!$C$5:$C4779,0))</f>
        <v>71219054808</v>
      </c>
      <c r="J378" s="15">
        <f>INDEX(DAI!$K$5:$K$379,MATCH(Analysis!$C378,DAI!$C$5:$C$379,0),0)</f>
        <v>0</v>
      </c>
      <c r="K378" s="17">
        <f>INDEX(DAI!$G$5:$G$379,MATCH(Analysis!$C378,DAI!$C$5:$C$379,0))</f>
        <v>0.99009599999999998</v>
      </c>
      <c r="L378" s="17">
        <f>INDEX(DAI!$I$5:$I$379,MATCH(Analysis!$C378,DAI!$C$5:$C$379,0))</f>
        <v>0</v>
      </c>
      <c r="M378" s="41">
        <f>INDEX(DAI!$N$5:$N$388,MATCH(Analysis!C378,DAI!$C$5:$C$388,0))</f>
        <v>26331</v>
      </c>
      <c r="N378" s="39">
        <f t="shared" si="28"/>
        <v>728</v>
      </c>
      <c r="O378" s="24">
        <f t="shared" si="29"/>
        <v>2.8434167870952622E-2</v>
      </c>
      <c r="P378" s="24">
        <f>M378/D378</f>
        <v>2.724899069823106E-4</v>
      </c>
    </row>
    <row r="379" spans="3:16" x14ac:dyDescent="0.2">
      <c r="C379" s="6">
        <v>43096</v>
      </c>
      <c r="D379" s="15">
        <f>INDEX(Ether!$K$5:$K$397,MATCH(Analysis!$C379,Ether!$C$5:$C4780,0))</f>
        <v>96610530.478212982</v>
      </c>
      <c r="E379" s="15">
        <f t="shared" si="25"/>
        <v>21295.066499963403</v>
      </c>
      <c r="F379" s="14">
        <f t="shared" si="26"/>
        <v>2.2047039102435041E-4</v>
      </c>
      <c r="G379" s="11">
        <f>INDEX(Ether!$G$5:$G$397,MATCH(Analysis!$C379,Ether!$C$5:$C4780,0))</f>
        <v>762.84</v>
      </c>
      <c r="H379" s="32">
        <f t="shared" si="27"/>
        <v>-1.421482476997829E-2</v>
      </c>
      <c r="I379" s="12">
        <f>INDEX(Ether!$I$5:$I$397,MATCH(Analysis!$C379,Ether!$C$5:$C4780,0))</f>
        <v>73698377070</v>
      </c>
      <c r="J379" s="15">
        <f>INDEX(DAI!$K$5:$K$379,MATCH(Analysis!$C379,DAI!$C$5:$C$379,0),0)</f>
        <v>0</v>
      </c>
      <c r="K379" s="17">
        <f>INDEX(DAI!$G$5:$G$379,MATCH(Analysis!$C379,DAI!$C$5:$C$379,0))</f>
        <v>0.96976700000000005</v>
      </c>
      <c r="L379" s="17">
        <f>INDEX(DAI!$I$5:$I$379,MATCH(Analysis!$C379,DAI!$C$5:$C$379,0))</f>
        <v>0</v>
      </c>
      <c r="M379" s="41">
        <f>INDEX(DAI!$N$5:$N$388,MATCH(Analysis!C379,DAI!$C$5:$C$388,0))</f>
        <v>25603</v>
      </c>
      <c r="N379" s="39">
        <f t="shared" si="28"/>
        <v>1901</v>
      </c>
      <c r="O379" s="24">
        <f t="shared" si="29"/>
        <v>8.0204202177031475E-2</v>
      </c>
      <c r="P379" s="24">
        <f>M379/D379</f>
        <v>2.6501251854500307E-4</v>
      </c>
    </row>
    <row r="380" spans="3:16" x14ac:dyDescent="0.2">
      <c r="C380" s="6">
        <v>43095</v>
      </c>
      <c r="D380" s="15">
        <f>INDEX(Ether!$K$5:$K$397,MATCH(Analysis!$C380,Ether!$C$5:$C4781,0))</f>
        <v>96589235.411713019</v>
      </c>
      <c r="E380" s="15">
        <f t="shared" si="25"/>
        <v>19817.461254045367</v>
      </c>
      <c r="F380" s="14">
        <f t="shared" si="26"/>
        <v>2.0521467017862647E-4</v>
      </c>
      <c r="G380" s="11">
        <f>INDEX(Ether!$G$5:$G$397,MATCH(Analysis!$C380,Ether!$C$5:$C4781,0))</f>
        <v>773.84</v>
      </c>
      <c r="H380" s="32">
        <f t="shared" si="27"/>
        <v>1.0459240301372354E-2</v>
      </c>
      <c r="I380" s="12">
        <f>INDEX(Ether!$I$5:$I$397,MATCH(Analysis!$C380,Ether!$C$5:$C4781,0))</f>
        <v>74744613931</v>
      </c>
      <c r="J380" s="29">
        <v>0</v>
      </c>
      <c r="K380" s="29">
        <v>0</v>
      </c>
      <c r="L380" s="29">
        <v>0</v>
      </c>
      <c r="M380" s="41">
        <f>INDEX(DAI!$N$5:$N$388,MATCH(Analysis!C380,DAI!$C$5:$C$388,0))</f>
        <v>23702</v>
      </c>
      <c r="N380" s="39">
        <f t="shared" si="28"/>
        <v>-144</v>
      </c>
      <c r="O380" s="24">
        <f t="shared" si="29"/>
        <v>-6.0387486370879814E-3</v>
      </c>
      <c r="P380" s="24">
        <f>M380/D380</f>
        <v>2.4538966375466044E-4</v>
      </c>
    </row>
    <row r="381" spans="3:16" x14ac:dyDescent="0.2">
      <c r="C381" s="6">
        <v>43094</v>
      </c>
      <c r="D381" s="15">
        <f>INDEX(Ether!$K$5:$K$397,MATCH(Analysis!$C381,Ether!$C$5:$C4782,0))</f>
        <v>96569417.950458974</v>
      </c>
      <c r="E381" s="15">
        <f t="shared" si="25"/>
        <v>20779.44293178618</v>
      </c>
      <c r="F381" s="14">
        <f t="shared" si="26"/>
        <v>2.1522253708596998E-4</v>
      </c>
      <c r="G381" s="11">
        <f>INDEX(Ether!$G$5:$G$397,MATCH(Analysis!$C381,Ether!$C$5:$C4782,0))</f>
        <v>765.83</v>
      </c>
      <c r="H381" s="32">
        <f t="shared" si="27"/>
        <v>0.10326298350500622</v>
      </c>
      <c r="I381" s="12">
        <f>INDEX(Ether!$I$5:$I$397,MATCH(Analysis!$C381,Ether!$C$5:$C4782,0))</f>
        <v>73955757349</v>
      </c>
      <c r="J381" s="29">
        <v>0</v>
      </c>
      <c r="K381" s="29">
        <v>0</v>
      </c>
      <c r="L381" s="29">
        <v>0</v>
      </c>
      <c r="M381" s="41">
        <f>INDEX(DAI!$N$5:$N$388,MATCH(Analysis!C381,DAI!$C$5:$C$388,0))</f>
        <v>23846</v>
      </c>
      <c r="N381" s="39">
        <f t="shared" si="28"/>
        <v>1009</v>
      </c>
      <c r="O381" s="24">
        <f t="shared" si="29"/>
        <v>4.4182685992030478E-2</v>
      </c>
      <c r="P381" s="24">
        <f>M381/D381</f>
        <v>2.469311766198407E-4</v>
      </c>
    </row>
    <row r="382" spans="3:16" x14ac:dyDescent="0.2">
      <c r="C382" s="6">
        <v>43093</v>
      </c>
      <c r="D382" s="15">
        <f>INDEX(Ether!$K$5:$K$397,MATCH(Analysis!$C382,Ether!$C$5:$C4783,0))</f>
        <v>96548638.507527187</v>
      </c>
      <c r="E382" s="15">
        <f t="shared" si="25"/>
        <v>20611.082903549075</v>
      </c>
      <c r="F382" s="14">
        <f t="shared" si="26"/>
        <v>2.1352433540241733E-4</v>
      </c>
      <c r="G382" s="11">
        <f>INDEX(Ether!$G$5:$G$397,MATCH(Analysis!$C382,Ether!$C$5:$C4783,0))</f>
        <v>694.15</v>
      </c>
      <c r="H382" s="32">
        <f t="shared" si="27"/>
        <v>-3.508528058494003E-2</v>
      </c>
      <c r="I382" s="12">
        <f>INDEX(Ether!$I$5:$I$397,MATCH(Analysis!$C382,Ether!$C$5:$C4783,0))</f>
        <v>67019237420</v>
      </c>
      <c r="J382" s="29">
        <v>0</v>
      </c>
      <c r="K382" s="29">
        <v>0</v>
      </c>
      <c r="L382" s="29">
        <v>0</v>
      </c>
      <c r="M382" s="41">
        <f>INDEX(DAI!$N$5:$N$388,MATCH(Analysis!C382,DAI!$C$5:$C$388,0))</f>
        <v>22837</v>
      </c>
      <c r="N382" s="39">
        <f t="shared" si="28"/>
        <v>2762</v>
      </c>
      <c r="O382" s="24">
        <f t="shared" si="29"/>
        <v>0.13758405977584059</v>
      </c>
      <c r="P382" s="24">
        <f>M382/D382</f>
        <v>2.3653363064482332E-4</v>
      </c>
    </row>
    <row r="383" spans="3:16" x14ac:dyDescent="0.2">
      <c r="C383" s="6">
        <v>43092</v>
      </c>
      <c r="D383" s="15">
        <f>INDEX(Ether!$K$5:$K$397,MATCH(Analysis!$C383,Ether!$C$5:$C4784,0))</f>
        <v>96528027.424623638</v>
      </c>
      <c r="E383" s="15">
        <f t="shared" si="25"/>
        <v>20441.737221807241</v>
      </c>
      <c r="F383" s="14">
        <f t="shared" si="26"/>
        <v>2.1181482342766471E-4</v>
      </c>
      <c r="G383" s="11">
        <f>INDEX(Ether!$G$5:$G$397,MATCH(Analysis!$C383,Ether!$C$5:$C4784,0))</f>
        <v>719.39</v>
      </c>
      <c r="H383" s="32">
        <f t="shared" si="27"/>
        <v>6.5984055952345633E-2</v>
      </c>
      <c r="I383" s="12">
        <f>INDEX(Ether!$I$5:$I$397,MATCH(Analysis!$C383,Ether!$C$5:$C4784,0))</f>
        <v>69441297649</v>
      </c>
      <c r="J383" s="29">
        <v>0</v>
      </c>
      <c r="K383" s="29">
        <v>0</v>
      </c>
      <c r="L383" s="29">
        <v>0</v>
      </c>
      <c r="M383" s="41">
        <f>INDEX(DAI!$N$5:$N$388,MATCH(Analysis!C383,DAI!$C$5:$C$388,0))</f>
        <v>20075</v>
      </c>
      <c r="N383" s="39">
        <f t="shared" si="28"/>
        <v>1941</v>
      </c>
      <c r="O383" s="24">
        <f t="shared" si="29"/>
        <v>0.10703650601080843</v>
      </c>
      <c r="P383" s="24">
        <f>M383/D383</f>
        <v>2.0797068515334652E-4</v>
      </c>
    </row>
    <row r="384" spans="3:16" x14ac:dyDescent="0.2">
      <c r="C384" s="6">
        <v>43091</v>
      </c>
      <c r="D384" s="15">
        <f>INDEX(Ether!$K$5:$K$397,MATCH(Analysis!$C384,Ether!$C$5:$C4785,0))</f>
        <v>96507585.687401831</v>
      </c>
      <c r="E384" s="15">
        <f t="shared" si="25"/>
        <v>20244.517450779676</v>
      </c>
      <c r="F384" s="14">
        <f t="shared" si="26"/>
        <v>2.0981526908406929E-4</v>
      </c>
      <c r="G384" s="11">
        <f>INDEX(Ether!$G$5:$G$397,MATCH(Analysis!$C384,Ether!$C$5:$C4785,0))</f>
        <v>674.86</v>
      </c>
      <c r="H384" s="32">
        <f t="shared" si="27"/>
        <v>-0.17806250456726663</v>
      </c>
      <c r="I384" s="12">
        <f>INDEX(Ether!$I$5:$I$397,MATCH(Analysis!$C384,Ether!$C$5:$C4785,0))</f>
        <v>65129109277</v>
      </c>
      <c r="J384" s="29">
        <v>0</v>
      </c>
      <c r="K384" s="29">
        <v>0</v>
      </c>
      <c r="L384" s="29">
        <v>0</v>
      </c>
      <c r="M384" s="41">
        <f>INDEX(DAI!$N$5:$N$388,MATCH(Analysis!C384,DAI!$C$5:$C$388,0))</f>
        <v>18134</v>
      </c>
      <c r="N384" s="39">
        <f t="shared" si="28"/>
        <v>3302</v>
      </c>
      <c r="O384" s="24">
        <f t="shared" si="29"/>
        <v>0.22262675296655879</v>
      </c>
      <c r="P384" s="24">
        <f>M384/D384</f>
        <v>1.8790232778942293E-4</v>
      </c>
    </row>
    <row r="385" spans="3:16" x14ac:dyDescent="0.2">
      <c r="C385" s="6">
        <v>43090</v>
      </c>
      <c r="D385" s="15">
        <f>INDEX(Ether!$K$5:$K$397,MATCH(Analysis!$C385,Ether!$C$5:$C4786,0))</f>
        <v>96487341.169951051</v>
      </c>
      <c r="E385" s="15">
        <f t="shared" si="25"/>
        <v>21225.324317485094</v>
      </c>
      <c r="F385" s="14">
        <f t="shared" si="26"/>
        <v>2.2002880629557177E-4</v>
      </c>
      <c r="G385" s="11">
        <f>INDEX(Ether!$G$5:$G$397,MATCH(Analysis!$C385,Ether!$C$5:$C4786,0))</f>
        <v>821.06</v>
      </c>
      <c r="H385" s="32">
        <f t="shared" si="27"/>
        <v>2.4051081077780386E-3</v>
      </c>
      <c r="I385" s="12">
        <f>INDEX(Ether!$I$5:$I$397,MATCH(Analysis!$C385,Ether!$C$5:$C4786,0))</f>
        <v>79221896341</v>
      </c>
      <c r="J385" s="29">
        <v>0</v>
      </c>
      <c r="K385" s="29">
        <v>0</v>
      </c>
      <c r="L385" s="29">
        <v>0</v>
      </c>
      <c r="M385" s="41">
        <f>INDEX(DAI!$N$5:$N$388,MATCH(Analysis!C385,DAI!$C$5:$C$388,0))</f>
        <v>14832</v>
      </c>
      <c r="N385" s="39">
        <f t="shared" si="28"/>
        <v>2148</v>
      </c>
      <c r="O385" s="24">
        <f t="shared" si="29"/>
        <v>0.16934720908230841</v>
      </c>
      <c r="P385" s="24">
        <f>M385/D385</f>
        <v>1.5371964674490494E-4</v>
      </c>
    </row>
    <row r="386" spans="3:16" x14ac:dyDescent="0.2">
      <c r="C386" s="6">
        <v>43089</v>
      </c>
      <c r="D386" s="15">
        <f>INDEX(Ether!$K$5:$K$397,MATCH(Analysis!$C386,Ether!$C$5:$C4787,0))</f>
        <v>96466115.845633566</v>
      </c>
      <c r="E386" s="15">
        <f t="shared" si="25"/>
        <v>19803.03026868403</v>
      </c>
      <c r="F386" s="14">
        <f t="shared" si="26"/>
        <v>2.0532698130818749E-4</v>
      </c>
      <c r="G386" s="11">
        <f>INDEX(Ether!$G$5:$G$397,MATCH(Analysis!$C386,Ether!$C$5:$C4787,0))</f>
        <v>819.09</v>
      </c>
      <c r="H386" s="32">
        <f t="shared" si="27"/>
        <v>-9.3490723494835844E-3</v>
      </c>
      <c r="I386" s="12">
        <f>INDEX(Ether!$I$5:$I$397,MATCH(Analysis!$C386,Ether!$C$5:$C4787,0))</f>
        <v>79014430828</v>
      </c>
      <c r="J386" s="29">
        <v>0</v>
      </c>
      <c r="K386" s="29">
        <v>0</v>
      </c>
      <c r="L386" s="29">
        <v>0</v>
      </c>
      <c r="M386" s="41">
        <f>INDEX(DAI!$N$5:$N$388,MATCH(Analysis!C386,DAI!$C$5:$C$388,0))</f>
        <v>12684</v>
      </c>
      <c r="N386" s="39">
        <f t="shared" si="28"/>
        <v>8048</v>
      </c>
      <c r="O386" s="24">
        <f t="shared" si="29"/>
        <v>1.7359792924935289</v>
      </c>
      <c r="P386" s="24">
        <f>M386/D386</f>
        <v>1.3148658354086853E-4</v>
      </c>
    </row>
    <row r="387" spans="3:16" x14ac:dyDescent="0.2">
      <c r="C387" s="6">
        <v>43088</v>
      </c>
      <c r="D387" s="15">
        <f>INDEX(Ether!$K$5:$K$397,MATCH(Analysis!$C387,Ether!$C$5:$C4788,0))</f>
        <v>96446312.815364882</v>
      </c>
      <c r="E387" s="15">
        <f t="shared" si="25"/>
        <v>21600.688013210893</v>
      </c>
      <c r="F387" s="14">
        <f t="shared" si="26"/>
        <v>2.2401610060999785E-4</v>
      </c>
      <c r="G387" s="11">
        <f>INDEX(Ether!$G$5:$G$397,MATCH(Analysis!$C387,Ether!$C$5:$C4788,0))</f>
        <v>826.82</v>
      </c>
      <c r="H387" s="32">
        <f t="shared" si="27"/>
        <v>4.0483231611401341E-2</v>
      </c>
      <c r="I387" s="12">
        <f>INDEX(Ether!$I$5:$I$397,MATCH(Analysis!$C387,Ether!$C$5:$C4788,0))</f>
        <v>79743740362</v>
      </c>
      <c r="J387" s="29">
        <v>0</v>
      </c>
      <c r="K387" s="29">
        <v>0</v>
      </c>
      <c r="L387" s="29">
        <v>0</v>
      </c>
      <c r="M387" s="41">
        <f>INDEX(DAI!$N$5:$N$388,MATCH(Analysis!C387,DAI!$C$5:$C$388,0))</f>
        <v>4636</v>
      </c>
      <c r="N387" s="39">
        <f t="shared" si="28"/>
        <v>3833</v>
      </c>
      <c r="O387" s="24">
        <f t="shared" si="29"/>
        <v>4.7733499377334994</v>
      </c>
      <c r="P387" s="24">
        <f>M387/D387</f>
        <v>4.8068193222431187E-5</v>
      </c>
    </row>
    <row r="388" spans="3:16" x14ac:dyDescent="0.2">
      <c r="C388" s="6">
        <v>43087</v>
      </c>
      <c r="D388" s="15">
        <f>INDEX(Ether!$K$5:$K$397,MATCH(Analysis!$C388,Ether!$C$5:$C4789,0))</f>
        <v>96424712.127351671</v>
      </c>
      <c r="E388" s="15">
        <f t="shared" si="25"/>
        <v>96424712.127351671</v>
      </c>
      <c r="F388" s="14" t="e">
        <f t="shared" si="26"/>
        <v>#DIV/0!</v>
      </c>
      <c r="G388" s="11">
        <f>INDEX(Ether!$G$5:$G$397,MATCH(Analysis!$C388,Ether!$C$5:$C4789,0))</f>
        <v>794.65</v>
      </c>
      <c r="H388" s="32" t="e">
        <f t="shared" si="27"/>
        <v>#DIV/0!</v>
      </c>
      <c r="I388" s="12">
        <f>INDEX(Ether!$I$5:$I$397,MATCH(Analysis!$C388,Ether!$C$5:$C4789,0))</f>
        <v>76623897492</v>
      </c>
      <c r="J388" s="29">
        <v>0</v>
      </c>
      <c r="K388" s="29">
        <v>0</v>
      </c>
      <c r="L388" s="29">
        <v>0</v>
      </c>
      <c r="M388" s="41">
        <f>INDEX(DAI!$N$5:$N$388,MATCH(Analysis!C388,DAI!$C$5:$C$388,0))</f>
        <v>803</v>
      </c>
      <c r="N388" s="39" t="e">
        <f t="shared" si="28"/>
        <v>#VALUE!</v>
      </c>
      <c r="O388" s="24" t="e">
        <f t="shared" si="29"/>
        <v>#VALUE!</v>
      </c>
      <c r="P388" s="24">
        <f>M388/D388</f>
        <v>8.3277407034355289E-6</v>
      </c>
    </row>
    <row r="389" spans="3:16" x14ac:dyDescent="0.2">
      <c r="E389" t="s">
        <v>12</v>
      </c>
      <c r="F389" t="s">
        <v>12</v>
      </c>
      <c r="H389" t="s">
        <v>12</v>
      </c>
      <c r="J389" t="s">
        <v>12</v>
      </c>
      <c r="K389" t="s">
        <v>12</v>
      </c>
      <c r="L389" t="s">
        <v>12</v>
      </c>
      <c r="M389" t="s">
        <v>12</v>
      </c>
      <c r="N389" t="s">
        <v>12</v>
      </c>
      <c r="O389" t="s">
        <v>12</v>
      </c>
      <c r="P389" s="15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0.85962904511412064</v>
      </c>
    </row>
    <row r="5" spans="1:9" x14ac:dyDescent="0.2">
      <c r="A5" s="25" t="s">
        <v>30</v>
      </c>
      <c r="B5" s="33">
        <v>0.73896209520381495</v>
      </c>
    </row>
    <row r="6" spans="1:9" x14ac:dyDescent="0.2">
      <c r="A6" s="25" t="s">
        <v>31</v>
      </c>
      <c r="B6" s="25">
        <v>0.7382622616788922</v>
      </c>
    </row>
    <row r="7" spans="1:9" x14ac:dyDescent="0.2">
      <c r="A7" s="25" t="s">
        <v>32</v>
      </c>
      <c r="B7" s="25">
        <v>153.42917797639927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24856692.247304834</v>
      </c>
      <c r="D12" s="25">
        <v>24856692.247304834</v>
      </c>
      <c r="E12" s="25">
        <v>1055.9112544449565</v>
      </c>
      <c r="F12" s="25">
        <v>7.8757525163772644E-111</v>
      </c>
    </row>
    <row r="13" spans="1:9" x14ac:dyDescent="0.2">
      <c r="A13" s="25" t="s">
        <v>36</v>
      </c>
      <c r="B13" s="25">
        <v>373</v>
      </c>
      <c r="C13" s="25">
        <v>8780611.2201335747</v>
      </c>
      <c r="D13" s="25">
        <v>23540.512654513605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33637303.467438407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1006.1280262655364</v>
      </c>
      <c r="C17" s="25">
        <v>17.954803627310849</v>
      </c>
      <c r="D17" s="25">
        <v>56.036704558279126</v>
      </c>
      <c r="E17" s="25">
        <v>9.8211998230465826E-184</v>
      </c>
      <c r="F17" s="25">
        <v>970.82270054420394</v>
      </c>
      <c r="G17" s="25">
        <v>1041.433351986869</v>
      </c>
      <c r="H17" s="25">
        <v>970.82270054420394</v>
      </c>
      <c r="I17" s="25">
        <v>1041.433351986869</v>
      </c>
    </row>
    <row r="18" spans="1:9" ht="17" thickBot="1" x14ac:dyDescent="0.25">
      <c r="A18" s="26" t="s">
        <v>51</v>
      </c>
      <c r="B18" s="37">
        <v>-1.2809438972081816E-5</v>
      </c>
      <c r="C18" s="26">
        <v>3.9419979991635225E-7</v>
      </c>
      <c r="D18" s="26">
        <v>-32.494788112018149</v>
      </c>
      <c r="E18" s="26">
        <v>7.875752516377712E-111</v>
      </c>
      <c r="F18" s="26">
        <v>-1.3584571500635978E-5</v>
      </c>
      <c r="G18" s="26">
        <v>-1.2034306443527653E-5</v>
      </c>
      <c r="H18" s="26">
        <v>-1.3584571500635978E-5</v>
      </c>
      <c r="I18" s="26">
        <v>-1.2034306443527653E-5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114.03504269635096</v>
      </c>
      <c r="C25" s="25">
        <v>41.60495730364903</v>
      </c>
    </row>
    <row r="26" spans="1:9" x14ac:dyDescent="0.2">
      <c r="A26" s="25">
        <v>2</v>
      </c>
      <c r="B26" s="25">
        <v>120.27961883001512</v>
      </c>
      <c r="C26" s="25">
        <v>34.300381169984888</v>
      </c>
    </row>
    <row r="27" spans="1:9" x14ac:dyDescent="0.2">
      <c r="A27" s="25">
        <v>3</v>
      </c>
      <c r="B27" s="25">
        <v>110.13667384308405</v>
      </c>
      <c r="C27" s="25">
        <v>39.003326156915932</v>
      </c>
    </row>
    <row r="28" spans="1:9" x14ac:dyDescent="0.2">
      <c r="A28" s="25">
        <v>4</v>
      </c>
      <c r="B28" s="25">
        <v>110.64974894567376</v>
      </c>
      <c r="C28" s="25">
        <v>44.400251054326247</v>
      </c>
    </row>
    <row r="29" spans="1:9" x14ac:dyDescent="0.2">
      <c r="A29" s="25">
        <v>5</v>
      </c>
      <c r="B29" s="25">
        <v>113.70122364369342</v>
      </c>
      <c r="C29" s="25">
        <v>27.118776356306569</v>
      </c>
    </row>
    <row r="30" spans="1:9" x14ac:dyDescent="0.2">
      <c r="A30" s="25">
        <v>6</v>
      </c>
      <c r="B30" s="25">
        <v>116.02049305441074</v>
      </c>
      <c r="C30" s="25">
        <v>17.349506945589269</v>
      </c>
    </row>
    <row r="31" spans="1:9" x14ac:dyDescent="0.2">
      <c r="A31" s="25">
        <v>7</v>
      </c>
      <c r="B31" s="25">
        <v>124.15930619456333</v>
      </c>
      <c r="C31" s="25">
        <v>15.700693805436686</v>
      </c>
    </row>
    <row r="32" spans="1:9" x14ac:dyDescent="0.2">
      <c r="A32" s="25">
        <v>8</v>
      </c>
      <c r="B32" s="25">
        <v>123.38140545318538</v>
      </c>
      <c r="C32" s="25">
        <v>14.63859454681463</v>
      </c>
    </row>
    <row r="33" spans="1:3" x14ac:dyDescent="0.2">
      <c r="A33" s="25">
        <v>9</v>
      </c>
      <c r="B33" s="25">
        <v>139.98574852295576</v>
      </c>
      <c r="C33" s="25">
        <v>-2.335748522955754</v>
      </c>
    </row>
    <row r="34" spans="1:3" x14ac:dyDescent="0.2">
      <c r="A34" s="25">
        <v>10</v>
      </c>
      <c r="B34" s="25">
        <v>149.35935726235869</v>
      </c>
      <c r="C34" s="25">
        <v>-32.779357262358687</v>
      </c>
    </row>
    <row r="35" spans="1:3" x14ac:dyDescent="0.2">
      <c r="A35" s="25">
        <v>11</v>
      </c>
      <c r="B35" s="25">
        <v>138.70985116422412</v>
      </c>
      <c r="C35" s="25">
        <v>-6.8398511642241147</v>
      </c>
    </row>
    <row r="36" spans="1:3" x14ac:dyDescent="0.2">
      <c r="A36" s="25">
        <v>12</v>
      </c>
      <c r="B36" s="25">
        <v>153.86326375492922</v>
      </c>
      <c r="C36" s="25">
        <v>-24.023263754929218</v>
      </c>
    </row>
    <row r="37" spans="1:3" x14ac:dyDescent="0.2">
      <c r="A37" s="25">
        <v>13</v>
      </c>
      <c r="B37" s="25">
        <v>158.9983802629929</v>
      </c>
      <c r="C37" s="25">
        <v>-18.758380262992887</v>
      </c>
    </row>
    <row r="38" spans="1:3" x14ac:dyDescent="0.2">
      <c r="A38" s="25">
        <v>14</v>
      </c>
      <c r="B38" s="25">
        <v>183.20715482667833</v>
      </c>
      <c r="C38" s="25">
        <v>-52.437154826678324</v>
      </c>
    </row>
    <row r="39" spans="1:3" x14ac:dyDescent="0.2">
      <c r="A39" s="25">
        <v>15</v>
      </c>
      <c r="B39" s="25">
        <v>232.12954730311435</v>
      </c>
      <c r="C39" s="25">
        <v>-115.36954730311435</v>
      </c>
    </row>
    <row r="40" spans="1:3" x14ac:dyDescent="0.2">
      <c r="A40" s="25">
        <v>16</v>
      </c>
      <c r="B40" s="25">
        <v>252.15073846431676</v>
      </c>
      <c r="C40" s="25">
        <v>-142.65073846431676</v>
      </c>
    </row>
    <row r="41" spans="1:3" x14ac:dyDescent="0.2">
      <c r="A41" s="25">
        <v>17</v>
      </c>
      <c r="B41" s="25">
        <v>264.58185509527266</v>
      </c>
      <c r="C41" s="25">
        <v>-148.36185509527266</v>
      </c>
    </row>
    <row r="42" spans="1:3" x14ac:dyDescent="0.2">
      <c r="A42" s="25">
        <v>18</v>
      </c>
      <c r="B42" s="25">
        <v>281.50175425520558</v>
      </c>
      <c r="C42" s="25">
        <v>-180.2317542552056</v>
      </c>
    </row>
    <row r="43" spans="1:3" x14ac:dyDescent="0.2">
      <c r="A43" s="25">
        <v>19</v>
      </c>
      <c r="B43" s="25">
        <v>299.95253356365652</v>
      </c>
      <c r="C43" s="25">
        <v>-198.8425335636565</v>
      </c>
    </row>
    <row r="44" spans="1:3" x14ac:dyDescent="0.2">
      <c r="A44" s="25">
        <v>20</v>
      </c>
      <c r="B44" s="25">
        <v>302.37969683336974</v>
      </c>
      <c r="C44" s="25">
        <v>-207.24969683336974</v>
      </c>
    </row>
    <row r="45" spans="1:3" x14ac:dyDescent="0.2">
      <c r="A45" s="25">
        <v>21</v>
      </c>
      <c r="B45" s="25">
        <v>307.71410002232722</v>
      </c>
      <c r="C45" s="25">
        <v>-222.45410002232722</v>
      </c>
    </row>
    <row r="46" spans="1:3" x14ac:dyDescent="0.2">
      <c r="A46" s="25">
        <v>22</v>
      </c>
      <c r="B46" s="25">
        <v>311.76706930446142</v>
      </c>
      <c r="C46" s="25">
        <v>-227.32706930446142</v>
      </c>
    </row>
    <row r="47" spans="1:3" x14ac:dyDescent="0.2">
      <c r="A47" s="25">
        <v>23</v>
      </c>
      <c r="B47" s="25">
        <v>315.75175925356507</v>
      </c>
      <c r="C47" s="25">
        <v>-231.44175925356507</v>
      </c>
    </row>
    <row r="48" spans="1:3" x14ac:dyDescent="0.2">
      <c r="A48" s="25">
        <v>24</v>
      </c>
      <c r="B48" s="25">
        <v>312.58345754828213</v>
      </c>
      <c r="C48" s="25">
        <v>-226.04345754828211</v>
      </c>
    </row>
    <row r="49" spans="1:3" x14ac:dyDescent="0.2">
      <c r="A49" s="25">
        <v>25</v>
      </c>
      <c r="B49" s="25">
        <v>303.05725725832349</v>
      </c>
      <c r="C49" s="25">
        <v>-212.46725725832349</v>
      </c>
    </row>
    <row r="50" spans="1:3" x14ac:dyDescent="0.2">
      <c r="A50" s="25">
        <v>26</v>
      </c>
      <c r="B50" s="25">
        <v>300.96567817211849</v>
      </c>
      <c r="C50" s="25">
        <v>-212.0156781721185</v>
      </c>
    </row>
    <row r="51" spans="1:3" x14ac:dyDescent="0.2">
      <c r="A51" s="25">
        <v>27</v>
      </c>
      <c r="B51" s="25">
        <v>302.00583860933739</v>
      </c>
      <c r="C51" s="25">
        <v>-210.31583860933739</v>
      </c>
    </row>
    <row r="52" spans="1:3" x14ac:dyDescent="0.2">
      <c r="A52" s="25">
        <v>28</v>
      </c>
      <c r="B52" s="25">
        <v>304.69815882699561</v>
      </c>
      <c r="C52" s="25">
        <v>-209.55815882699562</v>
      </c>
    </row>
    <row r="53" spans="1:3" x14ac:dyDescent="0.2">
      <c r="A53" s="25">
        <v>29</v>
      </c>
      <c r="B53" s="25">
        <v>311.52269212991098</v>
      </c>
      <c r="C53" s="25">
        <v>-219.36269212991098</v>
      </c>
    </row>
    <row r="54" spans="1:3" x14ac:dyDescent="0.2">
      <c r="A54" s="25">
        <v>30</v>
      </c>
      <c r="B54" s="25">
        <v>313.13204060967178</v>
      </c>
      <c r="C54" s="25">
        <v>-219.84204060967176</v>
      </c>
    </row>
    <row r="55" spans="1:3" x14ac:dyDescent="0.2">
      <c r="A55" s="25">
        <v>31</v>
      </c>
      <c r="B55" s="25">
        <v>228.32610755830353</v>
      </c>
      <c r="C55" s="25">
        <v>-136.56610755830354</v>
      </c>
    </row>
    <row r="56" spans="1:3" x14ac:dyDescent="0.2">
      <c r="A56" s="25">
        <v>32</v>
      </c>
      <c r="B56" s="25">
        <v>192.39987166824471</v>
      </c>
      <c r="C56" s="25">
        <v>-89.91987166824471</v>
      </c>
    </row>
    <row r="57" spans="1:3" x14ac:dyDescent="0.2">
      <c r="A57" s="25">
        <v>33</v>
      </c>
      <c r="B57" s="25">
        <v>198.35535132009568</v>
      </c>
      <c r="C57" s="25">
        <v>-88.145351320095685</v>
      </c>
    </row>
    <row r="58" spans="1:3" x14ac:dyDescent="0.2">
      <c r="A58" s="25">
        <v>34</v>
      </c>
      <c r="B58" s="25">
        <v>204.22748434588198</v>
      </c>
      <c r="C58" s="25">
        <v>-95.297484345881969</v>
      </c>
    </row>
    <row r="59" spans="1:3" x14ac:dyDescent="0.2">
      <c r="A59" s="25">
        <v>35</v>
      </c>
      <c r="B59" s="25">
        <v>204.83871284149734</v>
      </c>
      <c r="C59" s="25">
        <v>-88.44871284149734</v>
      </c>
    </row>
    <row r="60" spans="1:3" x14ac:dyDescent="0.2">
      <c r="A60" s="25">
        <v>36</v>
      </c>
      <c r="B60" s="25">
        <v>217.96764717999906</v>
      </c>
      <c r="C60" s="25">
        <v>-99.327647179999062</v>
      </c>
    </row>
    <row r="61" spans="1:3" x14ac:dyDescent="0.2">
      <c r="A61" s="25">
        <v>37</v>
      </c>
      <c r="B61" s="25">
        <v>217.67760863370381</v>
      </c>
      <c r="C61" s="25">
        <v>-104.50760863370381</v>
      </c>
    </row>
    <row r="62" spans="1:3" x14ac:dyDescent="0.2">
      <c r="A62" s="25">
        <v>38</v>
      </c>
      <c r="B62" s="25">
        <v>220.61309652517991</v>
      </c>
      <c r="C62" s="25">
        <v>-103.07309652517991</v>
      </c>
    </row>
    <row r="63" spans="1:3" x14ac:dyDescent="0.2">
      <c r="A63" s="25">
        <v>39</v>
      </c>
      <c r="B63" s="25">
        <v>224.26054584416329</v>
      </c>
      <c r="C63" s="25">
        <v>-101.82054584416329</v>
      </c>
    </row>
    <row r="64" spans="1:3" x14ac:dyDescent="0.2">
      <c r="A64" s="25">
        <v>40</v>
      </c>
      <c r="B64" s="25">
        <v>234.95765415744529</v>
      </c>
      <c r="C64" s="25">
        <v>-124.94765415744529</v>
      </c>
    </row>
    <row r="65" spans="1:3" x14ac:dyDescent="0.2">
      <c r="A65" s="25">
        <v>41</v>
      </c>
      <c r="B65" s="25">
        <v>256.45692941618393</v>
      </c>
      <c r="C65" s="25">
        <v>-148.11692941618392</v>
      </c>
    </row>
    <row r="66" spans="1:3" x14ac:dyDescent="0.2">
      <c r="A66" s="25">
        <v>42</v>
      </c>
      <c r="B66" s="25">
        <v>259.71818721325019</v>
      </c>
      <c r="C66" s="25">
        <v>-143.2681872132502</v>
      </c>
    </row>
    <row r="67" spans="1:3" x14ac:dyDescent="0.2">
      <c r="A67" s="25">
        <v>43</v>
      </c>
      <c r="B67" s="25">
        <v>167.01065897480441</v>
      </c>
      <c r="C67" s="25">
        <v>-53.520658974804419</v>
      </c>
    </row>
    <row r="68" spans="1:3" x14ac:dyDescent="0.2">
      <c r="A68" s="25">
        <v>44</v>
      </c>
      <c r="B68" s="25">
        <v>159.90267592397049</v>
      </c>
      <c r="C68" s="25">
        <v>-36.602675923970494</v>
      </c>
    </row>
    <row r="69" spans="1:3" x14ac:dyDescent="0.2">
      <c r="A69" s="25">
        <v>45</v>
      </c>
      <c r="B69" s="25">
        <v>143.75374709162691</v>
      </c>
      <c r="C69" s="25">
        <v>-17.043747091626912</v>
      </c>
    </row>
    <row r="70" spans="1:3" x14ac:dyDescent="0.2">
      <c r="A70" s="25">
        <v>46</v>
      </c>
      <c r="B70" s="25">
        <v>162.25390742144577</v>
      </c>
      <c r="C70" s="25">
        <v>-25.553907421445786</v>
      </c>
    </row>
    <row r="71" spans="1:3" x14ac:dyDescent="0.2">
      <c r="A71" s="25">
        <v>47</v>
      </c>
      <c r="B71" s="25">
        <v>161.66690346619862</v>
      </c>
      <c r="C71" s="25">
        <v>-31.326903466198615</v>
      </c>
    </row>
    <row r="72" spans="1:3" x14ac:dyDescent="0.2">
      <c r="A72" s="25">
        <v>48</v>
      </c>
      <c r="B72" s="25">
        <v>54.332566805763122</v>
      </c>
      <c r="C72" s="25">
        <v>94.847433194236885</v>
      </c>
    </row>
    <row r="73" spans="1:3" x14ac:dyDescent="0.2">
      <c r="A73" s="25">
        <v>49</v>
      </c>
      <c r="B73" s="25">
        <v>22.372426433216106</v>
      </c>
      <c r="C73" s="25">
        <v>154.69757356678389</v>
      </c>
    </row>
    <row r="74" spans="1:3" x14ac:dyDescent="0.2">
      <c r="A74" s="25">
        <v>50</v>
      </c>
      <c r="B74" s="25">
        <v>21.546301542349511</v>
      </c>
      <c r="C74" s="25">
        <v>152.45369845765049</v>
      </c>
    </row>
    <row r="75" spans="1:3" x14ac:dyDescent="0.2">
      <c r="A75" s="25">
        <v>51</v>
      </c>
      <c r="B75" s="25">
        <v>25.861852483729194</v>
      </c>
      <c r="C75" s="25">
        <v>149.31814751627081</v>
      </c>
    </row>
    <row r="76" spans="1:3" x14ac:dyDescent="0.2">
      <c r="A76" s="25">
        <v>52</v>
      </c>
      <c r="B76" s="25">
        <v>63.516149716978134</v>
      </c>
      <c r="C76" s="25">
        <v>117.29385028302187</v>
      </c>
    </row>
    <row r="77" spans="1:3" x14ac:dyDescent="0.2">
      <c r="A77" s="25">
        <v>53</v>
      </c>
      <c r="B77" s="25">
        <v>84.511186045307568</v>
      </c>
      <c r="C77" s="25">
        <v>96.888813954692438</v>
      </c>
    </row>
    <row r="78" spans="1:3" x14ac:dyDescent="0.2">
      <c r="A78" s="25">
        <v>54</v>
      </c>
      <c r="B78" s="25">
        <v>95.149845850166571</v>
      </c>
      <c r="C78" s="25">
        <v>111.68015414983344</v>
      </c>
    </row>
    <row r="79" spans="1:3" x14ac:dyDescent="0.2">
      <c r="A79" s="25">
        <v>55</v>
      </c>
      <c r="B79" s="25">
        <v>95.887539454739795</v>
      </c>
      <c r="C79" s="25">
        <v>114.53246054526019</v>
      </c>
    </row>
    <row r="80" spans="1:3" x14ac:dyDescent="0.2">
      <c r="A80" s="25">
        <v>56</v>
      </c>
      <c r="B80" s="25">
        <v>95.484271258544254</v>
      </c>
      <c r="C80" s="25">
        <v>115.85572874145575</v>
      </c>
    </row>
    <row r="81" spans="1:3" x14ac:dyDescent="0.2">
      <c r="A81" s="25">
        <v>57</v>
      </c>
      <c r="B81" s="25">
        <v>94.73143491127712</v>
      </c>
      <c r="C81" s="25">
        <v>117.79856508872288</v>
      </c>
    </row>
    <row r="82" spans="1:3" x14ac:dyDescent="0.2">
      <c r="A82" s="25">
        <v>58</v>
      </c>
      <c r="B82" s="25">
        <v>106.35044465258068</v>
      </c>
      <c r="C82" s="25">
        <v>103.71955534741932</v>
      </c>
    </row>
    <row r="83" spans="1:3" x14ac:dyDescent="0.2">
      <c r="A83" s="25">
        <v>59</v>
      </c>
      <c r="B83" s="25">
        <v>104.12853593937075</v>
      </c>
      <c r="C83" s="25">
        <v>108.10146406062924</v>
      </c>
    </row>
    <row r="84" spans="1:3" x14ac:dyDescent="0.2">
      <c r="A84" s="25">
        <v>60</v>
      </c>
      <c r="B84" s="25">
        <v>112.89268000084087</v>
      </c>
      <c r="C84" s="25">
        <v>104.28731999915914</v>
      </c>
    </row>
    <row r="85" spans="1:3" x14ac:dyDescent="0.2">
      <c r="A85" s="25">
        <v>61</v>
      </c>
      <c r="B85" s="25">
        <v>119.10577434123104</v>
      </c>
      <c r="C85" s="25">
        <v>99.344225658768949</v>
      </c>
    </row>
    <row r="86" spans="1:3" x14ac:dyDescent="0.2">
      <c r="A86" s="25">
        <v>62</v>
      </c>
      <c r="B86" s="25">
        <v>128.78347460711154</v>
      </c>
      <c r="C86" s="25">
        <v>80.30652539288846</v>
      </c>
    </row>
    <row r="87" spans="1:3" x14ac:dyDescent="0.2">
      <c r="A87" s="25">
        <v>63</v>
      </c>
      <c r="B87" s="25">
        <v>133.6426197447463</v>
      </c>
      <c r="C87" s="25">
        <v>73.847380255253711</v>
      </c>
    </row>
    <row r="88" spans="1:3" x14ac:dyDescent="0.2">
      <c r="A88" s="25">
        <v>64</v>
      </c>
      <c r="B88" s="25">
        <v>135.80752691024668</v>
      </c>
      <c r="C88" s="25">
        <v>64.382473089753319</v>
      </c>
    </row>
    <row r="89" spans="1:3" x14ac:dyDescent="0.2">
      <c r="A89" s="25">
        <v>65</v>
      </c>
      <c r="B89" s="25">
        <v>136.70126065977502</v>
      </c>
      <c r="C89" s="25">
        <v>63.93873934022497</v>
      </c>
    </row>
    <row r="90" spans="1:3" x14ac:dyDescent="0.2">
      <c r="A90" s="25">
        <v>66</v>
      </c>
      <c r="B90" s="25">
        <v>143.36929940908169</v>
      </c>
      <c r="C90" s="25">
        <v>55.500700590918314</v>
      </c>
    </row>
    <row r="91" spans="1:3" x14ac:dyDescent="0.2">
      <c r="A91" s="25">
        <v>67</v>
      </c>
      <c r="B91" s="25">
        <v>142.29350230711862</v>
      </c>
      <c r="C91" s="25">
        <v>55.08649769288138</v>
      </c>
    </row>
    <row r="92" spans="1:3" x14ac:dyDescent="0.2">
      <c r="A92" s="25">
        <v>68</v>
      </c>
      <c r="B92" s="25">
        <v>143.52160162913594</v>
      </c>
      <c r="C92" s="25">
        <v>54.038398370864059</v>
      </c>
    </row>
    <row r="93" spans="1:3" x14ac:dyDescent="0.2">
      <c r="A93" s="25">
        <v>69</v>
      </c>
      <c r="B93" s="25">
        <v>143.76410992775538</v>
      </c>
      <c r="C93" s="25">
        <v>53.485890072244615</v>
      </c>
    </row>
    <row r="94" spans="1:3" x14ac:dyDescent="0.2">
      <c r="A94" s="25">
        <v>70</v>
      </c>
      <c r="B94" s="25">
        <v>153.11347034696155</v>
      </c>
      <c r="C94" s="25">
        <v>52.256529653038456</v>
      </c>
    </row>
    <row r="95" spans="1:3" x14ac:dyDescent="0.2">
      <c r="A95" s="25">
        <v>71</v>
      </c>
      <c r="B95" s="25">
        <v>154.95067364349211</v>
      </c>
      <c r="C95" s="25">
        <v>49.259326356507898</v>
      </c>
    </row>
    <row r="96" spans="1:3" x14ac:dyDescent="0.2">
      <c r="A96" s="25">
        <v>72</v>
      </c>
      <c r="B96" s="25">
        <v>157.61290627072731</v>
      </c>
      <c r="C96" s="25">
        <v>45.717093729272705</v>
      </c>
    </row>
    <row r="97" spans="1:3" x14ac:dyDescent="0.2">
      <c r="A97" s="25">
        <v>73</v>
      </c>
      <c r="B97" s="25">
        <v>161.02650761327163</v>
      </c>
      <c r="C97" s="25">
        <v>41.693492386728366</v>
      </c>
    </row>
    <row r="98" spans="1:3" x14ac:dyDescent="0.2">
      <c r="A98" s="25">
        <v>74</v>
      </c>
      <c r="B98" s="25">
        <v>165.79257010684921</v>
      </c>
      <c r="C98" s="25">
        <v>38.057429893150783</v>
      </c>
    </row>
    <row r="99" spans="1:3" x14ac:dyDescent="0.2">
      <c r="A99" s="25">
        <v>75</v>
      </c>
      <c r="B99" s="25">
        <v>170.07535964859051</v>
      </c>
      <c r="C99" s="25">
        <v>34.264640351409497</v>
      </c>
    </row>
    <row r="100" spans="1:3" x14ac:dyDescent="0.2">
      <c r="A100" s="25">
        <v>76</v>
      </c>
      <c r="B100" s="25">
        <v>201.07318474087469</v>
      </c>
      <c r="C100" s="25">
        <v>2.9668152591252976</v>
      </c>
    </row>
    <row r="101" spans="1:3" x14ac:dyDescent="0.2">
      <c r="A101" s="25">
        <v>77</v>
      </c>
      <c r="B101" s="25">
        <v>199.01848793838531</v>
      </c>
      <c r="C101" s="25">
        <v>6.1215120616146805</v>
      </c>
    </row>
    <row r="102" spans="1:3" x14ac:dyDescent="0.2">
      <c r="A102" s="25">
        <v>78</v>
      </c>
      <c r="B102" s="25">
        <v>195.34874693043946</v>
      </c>
      <c r="C102" s="25">
        <v>10.081253069560546</v>
      </c>
    </row>
    <row r="103" spans="1:3" x14ac:dyDescent="0.2">
      <c r="A103" s="25">
        <v>79</v>
      </c>
      <c r="B103" s="25">
        <v>199.61193420462928</v>
      </c>
      <c r="C103" s="25">
        <v>4.1180657953707112</v>
      </c>
    </row>
    <row r="104" spans="1:3" x14ac:dyDescent="0.2">
      <c r="A104" s="25">
        <v>80</v>
      </c>
      <c r="B104" s="25">
        <v>199.92956448226801</v>
      </c>
      <c r="C104" s="25">
        <v>3.4204355177319883</v>
      </c>
    </row>
    <row r="105" spans="1:3" x14ac:dyDescent="0.2">
      <c r="A105" s="25">
        <v>81</v>
      </c>
      <c r="B105" s="25">
        <v>201.84123014213196</v>
      </c>
      <c r="C105" s="25">
        <v>5.2387698578680499</v>
      </c>
    </row>
    <row r="106" spans="1:3" x14ac:dyDescent="0.2">
      <c r="A106" s="25">
        <v>82</v>
      </c>
      <c r="B106" s="25">
        <v>204.66186147166832</v>
      </c>
      <c r="C106" s="25">
        <v>5.4581385283316877</v>
      </c>
    </row>
    <row r="107" spans="1:3" x14ac:dyDescent="0.2">
      <c r="A107" s="25">
        <v>83</v>
      </c>
      <c r="B107" s="25">
        <v>205.50619373912116</v>
      </c>
      <c r="C107" s="25">
        <v>4.19380626087883</v>
      </c>
    </row>
    <row r="108" spans="1:3" x14ac:dyDescent="0.2">
      <c r="A108" s="25">
        <v>84</v>
      </c>
      <c r="B108" s="25">
        <v>226.06737351133427</v>
      </c>
      <c r="C108" s="25">
        <v>-30.347373511334268</v>
      </c>
    </row>
    <row r="109" spans="1:3" x14ac:dyDescent="0.2">
      <c r="A109" s="25">
        <v>85</v>
      </c>
      <c r="B109" s="25">
        <v>227.62501800582106</v>
      </c>
      <c r="C109" s="25">
        <v>-27.785018005821058</v>
      </c>
    </row>
    <row r="110" spans="1:3" x14ac:dyDescent="0.2">
      <c r="A110" s="25">
        <v>86</v>
      </c>
      <c r="B110" s="25">
        <v>229.22302228756416</v>
      </c>
      <c r="C110" s="25">
        <v>-32.493022287564173</v>
      </c>
    </row>
    <row r="111" spans="1:3" x14ac:dyDescent="0.2">
      <c r="A111" s="25">
        <v>87</v>
      </c>
      <c r="B111" s="25">
        <v>238.0400308484019</v>
      </c>
      <c r="C111" s="25">
        <v>-48.540030848401898</v>
      </c>
    </row>
    <row r="112" spans="1:3" x14ac:dyDescent="0.2">
      <c r="A112" s="25">
        <v>88</v>
      </c>
      <c r="B112" s="25">
        <v>238.3134477869105</v>
      </c>
      <c r="C112" s="25">
        <v>-12.543447786910491</v>
      </c>
    </row>
    <row r="113" spans="1:3" x14ac:dyDescent="0.2">
      <c r="A113" s="25">
        <v>89</v>
      </c>
      <c r="B113" s="25">
        <v>240.62453531377832</v>
      </c>
      <c r="C113" s="25">
        <v>-12.644535313778334</v>
      </c>
    </row>
    <row r="114" spans="1:3" x14ac:dyDescent="0.2">
      <c r="A114" s="25">
        <v>90</v>
      </c>
      <c r="B114" s="25">
        <v>243.51963235786639</v>
      </c>
      <c r="C114" s="25">
        <v>-14.259632357866394</v>
      </c>
    </row>
    <row r="115" spans="1:3" x14ac:dyDescent="0.2">
      <c r="A115" s="25">
        <v>91</v>
      </c>
      <c r="B115" s="25">
        <v>252.20905394674662</v>
      </c>
      <c r="C115" s="25">
        <v>-26.089053946746617</v>
      </c>
    </row>
    <row r="116" spans="1:3" x14ac:dyDescent="0.2">
      <c r="A116" s="25">
        <v>92</v>
      </c>
      <c r="B116" s="25">
        <v>256.87919422294681</v>
      </c>
      <c r="C116" s="25">
        <v>-31.759194222946803</v>
      </c>
    </row>
    <row r="117" spans="1:3" x14ac:dyDescent="0.2">
      <c r="A117" s="25">
        <v>93</v>
      </c>
      <c r="B117" s="25">
        <v>260.23693119012876</v>
      </c>
      <c r="C117" s="25">
        <v>-32.636931190128763</v>
      </c>
    </row>
    <row r="118" spans="1:3" x14ac:dyDescent="0.2">
      <c r="A118" s="25">
        <v>94</v>
      </c>
      <c r="B118" s="25">
        <v>269.42357342458206</v>
      </c>
      <c r="C118" s="25">
        <v>-47.203573424582061</v>
      </c>
    </row>
    <row r="119" spans="1:3" x14ac:dyDescent="0.2">
      <c r="A119" s="25">
        <v>95</v>
      </c>
      <c r="B119" s="25">
        <v>277.05177957037722</v>
      </c>
      <c r="C119" s="25">
        <v>-56.561779570377212</v>
      </c>
    </row>
    <row r="120" spans="1:3" x14ac:dyDescent="0.2">
      <c r="A120" s="25">
        <v>96</v>
      </c>
      <c r="B120" s="25">
        <v>283.5518286319259</v>
      </c>
      <c r="C120" s="25">
        <v>-56.371828631925894</v>
      </c>
    </row>
    <row r="121" spans="1:3" x14ac:dyDescent="0.2">
      <c r="A121" s="25">
        <v>97</v>
      </c>
      <c r="B121" s="25">
        <v>287.39651463121652</v>
      </c>
      <c r="C121" s="25">
        <v>-56.626514631216509</v>
      </c>
    </row>
    <row r="122" spans="1:3" x14ac:dyDescent="0.2">
      <c r="A122" s="25">
        <v>98</v>
      </c>
      <c r="B122" s="25">
        <v>290.59701058700625</v>
      </c>
      <c r="C122" s="25">
        <v>-57.747010587006258</v>
      </c>
    </row>
    <row r="123" spans="1:3" x14ac:dyDescent="0.2">
      <c r="A123" s="25">
        <v>99</v>
      </c>
      <c r="B123" s="25">
        <v>292.69798377066888</v>
      </c>
      <c r="C123" s="25">
        <v>-61.057983770668898</v>
      </c>
    </row>
    <row r="124" spans="1:3" x14ac:dyDescent="0.2">
      <c r="A124" s="25">
        <v>100</v>
      </c>
      <c r="B124" s="25">
        <v>292.68092159795799</v>
      </c>
      <c r="C124" s="25">
        <v>-70.280921597957985</v>
      </c>
    </row>
    <row r="125" spans="1:3" x14ac:dyDescent="0.2">
      <c r="A125" s="25">
        <v>101</v>
      </c>
      <c r="B125" s="25">
        <v>293.50779383499901</v>
      </c>
      <c r="C125" s="25">
        <v>-65.017793834998997</v>
      </c>
    </row>
    <row r="126" spans="1:3" x14ac:dyDescent="0.2">
      <c r="A126" s="25">
        <v>102</v>
      </c>
      <c r="B126" s="25">
        <v>295.31288983299066</v>
      </c>
      <c r="C126" s="25">
        <v>-79.462889832990669</v>
      </c>
    </row>
    <row r="127" spans="1:3" x14ac:dyDescent="0.2">
      <c r="A127" s="25">
        <v>103</v>
      </c>
      <c r="B127" s="25">
        <v>296.96320671239778</v>
      </c>
      <c r="C127" s="25">
        <v>-78.453206712397787</v>
      </c>
    </row>
    <row r="128" spans="1:3" x14ac:dyDescent="0.2">
      <c r="A128" s="25">
        <v>104</v>
      </c>
      <c r="B128" s="25">
        <v>299.5539157445013</v>
      </c>
      <c r="C128" s="25">
        <v>-70.823915744501306</v>
      </c>
    </row>
    <row r="129" spans="1:3" x14ac:dyDescent="0.2">
      <c r="A129" s="25">
        <v>105</v>
      </c>
      <c r="B129" s="25">
        <v>312.78406468356206</v>
      </c>
      <c r="C129" s="25">
        <v>-68.454064683562052</v>
      </c>
    </row>
    <row r="130" spans="1:3" x14ac:dyDescent="0.2">
      <c r="A130" s="25">
        <v>106</v>
      </c>
      <c r="B130" s="25">
        <v>314.8563628098633</v>
      </c>
      <c r="C130" s="25">
        <v>-74.376362809863309</v>
      </c>
    </row>
    <row r="131" spans="1:3" x14ac:dyDescent="0.2">
      <c r="A131" s="25">
        <v>107</v>
      </c>
      <c r="B131" s="25">
        <v>322.03280733871372</v>
      </c>
      <c r="C131" s="25">
        <v>-75.452807338713711</v>
      </c>
    </row>
    <row r="132" spans="1:3" x14ac:dyDescent="0.2">
      <c r="A132" s="25">
        <v>108</v>
      </c>
      <c r="B132" s="25">
        <v>327.81302401183461</v>
      </c>
      <c r="C132" s="25">
        <v>-103.22302401183461</v>
      </c>
    </row>
    <row r="133" spans="1:3" x14ac:dyDescent="0.2">
      <c r="A133" s="25">
        <v>109</v>
      </c>
      <c r="B133" s="25">
        <v>330.36786661481631</v>
      </c>
      <c r="C133" s="25">
        <v>-120.39786661481631</v>
      </c>
    </row>
    <row r="134" spans="1:3" x14ac:dyDescent="0.2">
      <c r="A134" s="25">
        <v>110</v>
      </c>
      <c r="B134" s="25">
        <v>331.08707818478172</v>
      </c>
      <c r="C134" s="25">
        <v>-121.10707818478173</v>
      </c>
    </row>
    <row r="135" spans="1:3" x14ac:dyDescent="0.2">
      <c r="A135" s="25">
        <v>111</v>
      </c>
      <c r="B135" s="25">
        <v>337.54500808031275</v>
      </c>
      <c r="C135" s="25">
        <v>-139.66500808031276</v>
      </c>
    </row>
    <row r="136" spans="1:3" x14ac:dyDescent="0.2">
      <c r="A136" s="25">
        <v>112</v>
      </c>
      <c r="B136" s="25">
        <v>336.35519053195196</v>
      </c>
      <c r="C136" s="25">
        <v>-115.76519053195196</v>
      </c>
    </row>
    <row r="137" spans="1:3" x14ac:dyDescent="0.2">
      <c r="A137" s="25">
        <v>113</v>
      </c>
      <c r="B137" s="25">
        <v>360.10282720275688</v>
      </c>
      <c r="C137" s="25">
        <v>-137.03282720275689</v>
      </c>
    </row>
    <row r="138" spans="1:3" x14ac:dyDescent="0.2">
      <c r="A138" s="25">
        <v>114</v>
      </c>
      <c r="B138" s="25">
        <v>368.12503041425225</v>
      </c>
      <c r="C138" s="25">
        <v>-156.37503041425225</v>
      </c>
    </row>
    <row r="139" spans="1:3" x14ac:dyDescent="0.2">
      <c r="A139" s="25">
        <v>115</v>
      </c>
      <c r="B139" s="25">
        <v>377.11544406073324</v>
      </c>
      <c r="C139" s="25">
        <v>-165.76544406073324</v>
      </c>
    </row>
    <row r="140" spans="1:3" x14ac:dyDescent="0.2">
      <c r="A140" s="25">
        <v>116</v>
      </c>
      <c r="B140" s="25">
        <v>398.16643377258924</v>
      </c>
      <c r="C140" s="25">
        <v>-214.83643377258923</v>
      </c>
    </row>
    <row r="141" spans="1:3" x14ac:dyDescent="0.2">
      <c r="A141" s="25">
        <v>117</v>
      </c>
      <c r="B141" s="25">
        <v>408.69020769224869</v>
      </c>
      <c r="C141" s="25">
        <v>-223.6202076922487</v>
      </c>
    </row>
    <row r="142" spans="1:3" x14ac:dyDescent="0.2">
      <c r="A142" s="25">
        <v>118</v>
      </c>
      <c r="B142" s="25">
        <v>419.36502797974435</v>
      </c>
      <c r="C142" s="25">
        <v>-222.28502797974434</v>
      </c>
    </row>
    <row r="143" spans="1:3" x14ac:dyDescent="0.2">
      <c r="A143" s="25">
        <v>119</v>
      </c>
      <c r="B143" s="25">
        <v>459.05451958391893</v>
      </c>
      <c r="C143" s="25">
        <v>-262.13451958391897</v>
      </c>
    </row>
    <row r="144" spans="1:3" x14ac:dyDescent="0.2">
      <c r="A144" s="25">
        <v>120</v>
      </c>
      <c r="B144" s="25">
        <v>456.80488741618183</v>
      </c>
      <c r="C144" s="25">
        <v>-258.85488741618184</v>
      </c>
    </row>
    <row r="145" spans="1:3" x14ac:dyDescent="0.2">
      <c r="A145" s="25">
        <v>121</v>
      </c>
      <c r="B145" s="25">
        <v>458.22877704275061</v>
      </c>
      <c r="C145" s="25">
        <v>-241.02877704275062</v>
      </c>
    </row>
    <row r="146" spans="1:3" x14ac:dyDescent="0.2">
      <c r="A146" s="25">
        <v>122</v>
      </c>
      <c r="B146" s="25">
        <v>483.15382728607699</v>
      </c>
      <c r="C146" s="25">
        <v>-252.93382728607699</v>
      </c>
    </row>
    <row r="147" spans="1:3" x14ac:dyDescent="0.2">
      <c r="A147" s="25">
        <v>123</v>
      </c>
      <c r="B147" s="25">
        <v>412.66976855540781</v>
      </c>
      <c r="C147" s="25">
        <v>-180.3397685554078</v>
      </c>
    </row>
    <row r="148" spans="1:3" x14ac:dyDescent="0.2">
      <c r="A148" s="25">
        <v>124</v>
      </c>
      <c r="B148" s="25">
        <v>373.86758139841288</v>
      </c>
      <c r="C148" s="25">
        <v>-88.147581398412854</v>
      </c>
    </row>
    <row r="149" spans="1:3" x14ac:dyDescent="0.2">
      <c r="A149" s="25">
        <v>125</v>
      </c>
      <c r="B149" s="25">
        <v>377.7973985757518</v>
      </c>
      <c r="C149" s="25">
        <v>-88.537398575751808</v>
      </c>
    </row>
    <row r="150" spans="1:3" x14ac:dyDescent="0.2">
      <c r="A150" s="25">
        <v>126</v>
      </c>
      <c r="B150" s="25">
        <v>378.52858204808365</v>
      </c>
      <c r="C150" s="25">
        <v>-84.158582048083645</v>
      </c>
    </row>
    <row r="151" spans="1:3" x14ac:dyDescent="0.2">
      <c r="A151" s="25">
        <v>127</v>
      </c>
      <c r="B151" s="25">
        <v>377.01217049719401</v>
      </c>
      <c r="C151" s="25">
        <v>-81.672170497194031</v>
      </c>
    </row>
    <row r="152" spans="1:3" x14ac:dyDescent="0.2">
      <c r="A152" s="25">
        <v>128</v>
      </c>
      <c r="B152" s="25">
        <v>382.73248165895654</v>
      </c>
      <c r="C152" s="25">
        <v>-99.732481658956544</v>
      </c>
    </row>
    <row r="153" spans="1:3" x14ac:dyDescent="0.2">
      <c r="A153" s="25">
        <v>129</v>
      </c>
      <c r="B153" s="25">
        <v>382.75056606433543</v>
      </c>
      <c r="C153" s="25">
        <v>-98.640566064335417</v>
      </c>
    </row>
    <row r="154" spans="1:3" x14ac:dyDescent="0.2">
      <c r="A154" s="25">
        <v>130</v>
      </c>
      <c r="B154" s="25">
        <v>385.06235233892392</v>
      </c>
      <c r="C154" s="25">
        <v>-95.752352338923913</v>
      </c>
    </row>
    <row r="155" spans="1:3" x14ac:dyDescent="0.2">
      <c r="A155" s="25">
        <v>131</v>
      </c>
      <c r="B155" s="25">
        <v>381.6741273827663</v>
      </c>
      <c r="C155" s="25">
        <v>-85.174127382766301</v>
      </c>
    </row>
    <row r="156" spans="1:3" x14ac:dyDescent="0.2">
      <c r="A156" s="25">
        <v>132</v>
      </c>
      <c r="B156" s="25">
        <v>387.31998425122117</v>
      </c>
      <c r="C156" s="25">
        <v>-101.71998425122115</v>
      </c>
    </row>
    <row r="157" spans="1:3" x14ac:dyDescent="0.2">
      <c r="A157" s="25">
        <v>133</v>
      </c>
      <c r="B157" s="25">
        <v>387.60307285250417</v>
      </c>
      <c r="C157" s="25">
        <v>-112.40307285250418</v>
      </c>
    </row>
    <row r="158" spans="1:3" x14ac:dyDescent="0.2">
      <c r="A158" s="25">
        <v>134</v>
      </c>
      <c r="B158" s="25">
        <v>388.37173469090385</v>
      </c>
      <c r="C158" s="25">
        <v>-108.72173469090387</v>
      </c>
    </row>
    <row r="159" spans="1:3" x14ac:dyDescent="0.2">
      <c r="A159" s="25">
        <v>135</v>
      </c>
      <c r="B159" s="25">
        <v>392.75291369751744</v>
      </c>
      <c r="C159" s="25">
        <v>-109.78291369751742</v>
      </c>
    </row>
    <row r="160" spans="1:3" x14ac:dyDescent="0.2">
      <c r="A160" s="25">
        <v>136</v>
      </c>
      <c r="B160" s="25">
        <v>391.97971571871778</v>
      </c>
      <c r="C160" s="25">
        <v>-114.87971571871776</v>
      </c>
    </row>
    <row r="161" spans="1:3" x14ac:dyDescent="0.2">
      <c r="A161" s="25">
        <v>137</v>
      </c>
      <c r="B161" s="25">
        <v>398.89789078573369</v>
      </c>
      <c r="C161" s="25">
        <v>-127.55789078573372</v>
      </c>
    </row>
    <row r="162" spans="1:3" x14ac:dyDescent="0.2">
      <c r="A162" s="25">
        <v>138</v>
      </c>
      <c r="B162" s="25">
        <v>402.8825394541758</v>
      </c>
      <c r="C162" s="25">
        <v>-120.9425394541758</v>
      </c>
    </row>
    <row r="163" spans="1:3" x14ac:dyDescent="0.2">
      <c r="A163" s="25">
        <v>139</v>
      </c>
      <c r="B163" s="25">
        <v>400.83637742843348</v>
      </c>
      <c r="C163" s="25">
        <v>-126.51637742843349</v>
      </c>
    </row>
    <row r="164" spans="1:3" x14ac:dyDescent="0.2">
      <c r="A164" s="25">
        <v>140</v>
      </c>
      <c r="B164" s="25">
        <v>402.51327886267904</v>
      </c>
      <c r="C164" s="25">
        <v>-101.68327886267906</v>
      </c>
    </row>
    <row r="165" spans="1:3" x14ac:dyDescent="0.2">
      <c r="A165" s="25">
        <v>141</v>
      </c>
      <c r="B165" s="25">
        <v>402.70023222124587</v>
      </c>
      <c r="C165" s="25">
        <v>-106.89023222124587</v>
      </c>
    </row>
    <row r="166" spans="1:3" x14ac:dyDescent="0.2">
      <c r="A166" s="25">
        <v>142</v>
      </c>
      <c r="B166" s="25">
        <v>406.07114497001032</v>
      </c>
      <c r="C166" s="25">
        <v>-90.341144970010305</v>
      </c>
    </row>
    <row r="167" spans="1:3" x14ac:dyDescent="0.2">
      <c r="A167" s="25">
        <v>143</v>
      </c>
      <c r="B167" s="25">
        <v>411.43073465430837</v>
      </c>
      <c r="C167" s="25">
        <v>-123.38073465430836</v>
      </c>
    </row>
    <row r="168" spans="1:3" x14ac:dyDescent="0.2">
      <c r="A168" s="25">
        <v>144</v>
      </c>
      <c r="B168" s="25">
        <v>410.84332675784208</v>
      </c>
      <c r="C168" s="25">
        <v>-128.48332675784206</v>
      </c>
    </row>
    <row r="169" spans="1:3" x14ac:dyDescent="0.2">
      <c r="A169" s="25">
        <v>145</v>
      </c>
      <c r="B169" s="25">
        <v>413.57791369135043</v>
      </c>
      <c r="C169" s="25">
        <v>-134.64791369135042</v>
      </c>
    </row>
    <row r="170" spans="1:3" x14ac:dyDescent="0.2">
      <c r="A170" s="25">
        <v>146</v>
      </c>
      <c r="B170" s="25">
        <v>362.70255078241746</v>
      </c>
      <c r="C170" s="25">
        <v>-76.202550782417461</v>
      </c>
    </row>
    <row r="171" spans="1:3" x14ac:dyDescent="0.2">
      <c r="A171" s="25">
        <v>147</v>
      </c>
      <c r="B171" s="25">
        <v>326.07489842827385</v>
      </c>
      <c r="C171" s="25">
        <v>-6.5048984282738616</v>
      </c>
    </row>
    <row r="172" spans="1:3" x14ac:dyDescent="0.2">
      <c r="A172" s="25">
        <v>148</v>
      </c>
      <c r="B172" s="25">
        <v>333.99678828517483</v>
      </c>
      <c r="C172" s="25">
        <v>-11.886788285174816</v>
      </c>
    </row>
    <row r="173" spans="1:3" x14ac:dyDescent="0.2">
      <c r="A173" s="25">
        <v>149</v>
      </c>
      <c r="B173" s="25">
        <v>314.15320481471315</v>
      </c>
      <c r="C173" s="25">
        <v>20.026795185286858</v>
      </c>
    </row>
    <row r="174" spans="1:3" x14ac:dyDescent="0.2">
      <c r="A174" s="25">
        <v>150</v>
      </c>
      <c r="B174" s="25">
        <v>293.58346017491931</v>
      </c>
      <c r="C174" s="25">
        <v>72.006539825080665</v>
      </c>
    </row>
    <row r="175" spans="1:3" x14ac:dyDescent="0.2">
      <c r="A175" s="25">
        <v>151</v>
      </c>
      <c r="B175" s="25">
        <v>301.68374874968072</v>
      </c>
      <c r="C175" s="25">
        <v>54.926251250319297</v>
      </c>
    </row>
    <row r="176" spans="1:3" x14ac:dyDescent="0.2">
      <c r="A176" s="25">
        <v>152</v>
      </c>
      <c r="B176" s="25">
        <v>299.72425242850682</v>
      </c>
      <c r="C176" s="25">
        <v>80.495747571493212</v>
      </c>
    </row>
    <row r="177" spans="1:3" x14ac:dyDescent="0.2">
      <c r="A177" s="25">
        <v>153</v>
      </c>
      <c r="B177" s="25">
        <v>291.87750242785398</v>
      </c>
      <c r="C177" s="25">
        <v>114.78249757214604</v>
      </c>
    </row>
    <row r="178" spans="1:3" x14ac:dyDescent="0.2">
      <c r="A178" s="25">
        <v>154</v>
      </c>
      <c r="B178" s="25">
        <v>293.57735714592195</v>
      </c>
      <c r="C178" s="25">
        <v>116.94264285407803</v>
      </c>
    </row>
    <row r="179" spans="1:3" x14ac:dyDescent="0.2">
      <c r="A179" s="25">
        <v>155</v>
      </c>
      <c r="B179" s="25">
        <v>293.66199652882972</v>
      </c>
      <c r="C179" s="25">
        <v>113.58800347117028</v>
      </c>
    </row>
    <row r="180" spans="1:3" x14ac:dyDescent="0.2">
      <c r="A180" s="25">
        <v>156</v>
      </c>
      <c r="B180" s="25">
        <v>294.01435857607385</v>
      </c>
      <c r="C180" s="25">
        <v>124.24564142392614</v>
      </c>
    </row>
    <row r="181" spans="1:3" x14ac:dyDescent="0.2">
      <c r="A181" s="25">
        <v>157</v>
      </c>
      <c r="B181" s="25">
        <v>297.10525322792694</v>
      </c>
      <c r="C181" s="25">
        <v>115.51474677207307</v>
      </c>
    </row>
    <row r="182" spans="1:3" x14ac:dyDescent="0.2">
      <c r="A182" s="25">
        <v>158</v>
      </c>
      <c r="B182" s="25">
        <v>297.76594863390017</v>
      </c>
      <c r="C182" s="25">
        <v>122.98405136609983</v>
      </c>
    </row>
    <row r="183" spans="1:3" x14ac:dyDescent="0.2">
      <c r="A183" s="25">
        <v>159</v>
      </c>
      <c r="B183" s="25">
        <v>297.9583841564064</v>
      </c>
      <c r="C183" s="25">
        <v>135.91161584359361</v>
      </c>
    </row>
    <row r="184" spans="1:3" x14ac:dyDescent="0.2">
      <c r="A184" s="25">
        <v>160</v>
      </c>
      <c r="B184" s="25">
        <v>299.55426614946327</v>
      </c>
      <c r="C184" s="25">
        <v>157.52573385053671</v>
      </c>
    </row>
    <row r="185" spans="1:3" x14ac:dyDescent="0.2">
      <c r="A185" s="25">
        <v>161</v>
      </c>
      <c r="B185" s="25">
        <v>300.51797731330748</v>
      </c>
      <c r="C185" s="25">
        <v>166.15202268669253</v>
      </c>
    </row>
    <row r="186" spans="1:3" x14ac:dyDescent="0.2">
      <c r="A186" s="25">
        <v>162</v>
      </c>
      <c r="B186" s="25">
        <v>301.2213393333227</v>
      </c>
      <c r="C186" s="25">
        <v>165.67866066667727</v>
      </c>
    </row>
    <row r="187" spans="1:3" x14ac:dyDescent="0.2">
      <c r="A187" s="25">
        <v>163</v>
      </c>
      <c r="B187" s="25">
        <v>301.71040278209989</v>
      </c>
      <c r="C187" s="25">
        <v>167.95959721790013</v>
      </c>
    </row>
    <row r="188" spans="1:3" x14ac:dyDescent="0.2">
      <c r="A188" s="25">
        <v>164</v>
      </c>
      <c r="B188" s="25">
        <v>302.63201019862015</v>
      </c>
      <c r="C188" s="25">
        <v>161.40798980137987</v>
      </c>
    </row>
    <row r="189" spans="1:3" x14ac:dyDescent="0.2">
      <c r="A189" s="25">
        <v>165</v>
      </c>
      <c r="B189" s="25">
        <v>303.10946382111376</v>
      </c>
      <c r="C189" s="25">
        <v>169.38053617888625</v>
      </c>
    </row>
    <row r="190" spans="1:3" x14ac:dyDescent="0.2">
      <c r="A190" s="25">
        <v>166</v>
      </c>
      <c r="B190" s="25">
        <v>303.94282857081862</v>
      </c>
      <c r="C190" s="25">
        <v>175.42717142918139</v>
      </c>
    </row>
    <row r="191" spans="1:3" x14ac:dyDescent="0.2">
      <c r="A191" s="25">
        <v>167</v>
      </c>
      <c r="B191" s="25">
        <v>306.61633317654548</v>
      </c>
      <c r="C191" s="25">
        <v>144.23366682345454</v>
      </c>
    </row>
    <row r="192" spans="1:3" x14ac:dyDescent="0.2">
      <c r="A192" s="25">
        <v>168</v>
      </c>
      <c r="B192" s="25">
        <v>311.39107086563013</v>
      </c>
      <c r="C192" s="25">
        <v>148.2689291343699</v>
      </c>
    </row>
    <row r="193" spans="1:3" x14ac:dyDescent="0.2">
      <c r="A193" s="25">
        <v>169</v>
      </c>
      <c r="B193" s="25">
        <v>309.46432621376846</v>
      </c>
      <c r="C193" s="25">
        <v>152.97567378623154</v>
      </c>
    </row>
    <row r="194" spans="1:3" x14ac:dyDescent="0.2">
      <c r="A194" s="25">
        <v>170</v>
      </c>
      <c r="B194" s="25">
        <v>308.97065761748456</v>
      </c>
      <c r="C194" s="25">
        <v>141.72934238251543</v>
      </c>
    </row>
    <row r="195" spans="1:3" x14ac:dyDescent="0.2">
      <c r="A195" s="25">
        <v>171</v>
      </c>
      <c r="B195" s="25">
        <v>312.0428101714873</v>
      </c>
      <c r="C195" s="25">
        <v>157.5771898285127</v>
      </c>
    </row>
    <row r="196" spans="1:3" x14ac:dyDescent="0.2">
      <c r="A196" s="25">
        <v>172</v>
      </c>
      <c r="B196" s="25">
        <v>315.52669891354992</v>
      </c>
      <c r="C196" s="25">
        <v>164.98330108645007</v>
      </c>
    </row>
    <row r="197" spans="1:3" x14ac:dyDescent="0.2">
      <c r="A197" s="25">
        <v>173</v>
      </c>
      <c r="B197" s="25">
        <v>319.76184997201779</v>
      </c>
      <c r="C197" s="25">
        <v>181.23815002798221</v>
      </c>
    </row>
    <row r="198" spans="1:3" x14ac:dyDescent="0.2">
      <c r="A198" s="25">
        <v>174</v>
      </c>
      <c r="B198" s="25">
        <v>321.39935219994595</v>
      </c>
      <c r="C198" s="25">
        <v>159.26064780005407</v>
      </c>
    </row>
    <row r="199" spans="1:3" x14ac:dyDescent="0.2">
      <c r="A199" s="25">
        <v>175</v>
      </c>
      <c r="B199" s="25">
        <v>323.39891753660106</v>
      </c>
      <c r="C199" s="25">
        <v>126.45108246339896</v>
      </c>
    </row>
    <row r="200" spans="1:3" x14ac:dyDescent="0.2">
      <c r="A200" s="25">
        <v>176</v>
      </c>
      <c r="B200" s="25">
        <v>324.46531311996648</v>
      </c>
      <c r="C200" s="25">
        <v>111.62468688003349</v>
      </c>
    </row>
    <row r="201" spans="1:3" x14ac:dyDescent="0.2">
      <c r="A201" s="25">
        <v>177</v>
      </c>
      <c r="B201" s="25">
        <v>326.54107092327536</v>
      </c>
      <c r="C201" s="25">
        <v>107.48892907672462</v>
      </c>
    </row>
    <row r="202" spans="1:3" x14ac:dyDescent="0.2">
      <c r="A202" s="25">
        <v>178</v>
      </c>
      <c r="B202" s="25">
        <v>327.75520581303158</v>
      </c>
      <c r="C202" s="25">
        <v>102.31479418696841</v>
      </c>
    </row>
    <row r="203" spans="1:3" x14ac:dyDescent="0.2">
      <c r="A203" s="25">
        <v>179</v>
      </c>
      <c r="B203" s="25">
        <v>328.79004117496686</v>
      </c>
      <c r="C203" s="25">
        <v>117.72995882503312</v>
      </c>
    </row>
    <row r="204" spans="1:3" x14ac:dyDescent="0.2">
      <c r="A204" s="25">
        <v>180</v>
      </c>
      <c r="B204" s="25">
        <v>331.1848054449847</v>
      </c>
      <c r="C204" s="25">
        <v>103.23519455501531</v>
      </c>
    </row>
    <row r="205" spans="1:3" x14ac:dyDescent="0.2">
      <c r="A205" s="25">
        <v>181</v>
      </c>
      <c r="B205" s="25">
        <v>335.73342671218279</v>
      </c>
      <c r="C205" s="25">
        <v>140.94657328781722</v>
      </c>
    </row>
    <row r="206" spans="1:3" x14ac:dyDescent="0.2">
      <c r="A206" s="25">
        <v>182</v>
      </c>
      <c r="B206" s="25">
        <v>338.71249607181085</v>
      </c>
      <c r="C206" s="25">
        <v>150.40750392818916</v>
      </c>
    </row>
    <row r="207" spans="1:3" x14ac:dyDescent="0.2">
      <c r="A207" s="25">
        <v>183</v>
      </c>
      <c r="B207" s="25">
        <v>340.80850549998115</v>
      </c>
      <c r="C207" s="25">
        <v>150.85149450001887</v>
      </c>
    </row>
    <row r="208" spans="1:3" x14ac:dyDescent="0.2">
      <c r="A208" s="25">
        <v>184</v>
      </c>
      <c r="B208" s="25">
        <v>346.21928973156537</v>
      </c>
      <c r="C208" s="25">
        <v>127.79071026843462</v>
      </c>
    </row>
    <row r="209" spans="1:3" x14ac:dyDescent="0.2">
      <c r="A209" s="25">
        <v>185</v>
      </c>
      <c r="B209" s="25">
        <v>343.30978080474733</v>
      </c>
      <c r="C209" s="25">
        <v>131.10021919525269</v>
      </c>
    </row>
    <row r="210" spans="1:3" x14ac:dyDescent="0.2">
      <c r="A210" s="25">
        <v>186</v>
      </c>
      <c r="B210" s="25">
        <v>347.52368337057896</v>
      </c>
      <c r="C210" s="25">
        <v>119.79631662942103</v>
      </c>
    </row>
    <row r="211" spans="1:3" x14ac:dyDescent="0.2">
      <c r="A211" s="25">
        <v>187</v>
      </c>
      <c r="B211" s="25">
        <v>352.39540900733539</v>
      </c>
      <c r="C211" s="25">
        <v>111.8045909926646</v>
      </c>
    </row>
    <row r="212" spans="1:3" x14ac:dyDescent="0.2">
      <c r="A212" s="25">
        <v>188</v>
      </c>
      <c r="B212" s="25">
        <v>354.66037491106101</v>
      </c>
      <c r="C212" s="25">
        <v>120.68962508893901</v>
      </c>
    </row>
    <row r="213" spans="1:3" x14ac:dyDescent="0.2">
      <c r="A213" s="25">
        <v>189</v>
      </c>
      <c r="B213" s="25">
        <v>361.1167394906978</v>
      </c>
      <c r="C213" s="25">
        <v>92.80326050930222</v>
      </c>
    </row>
    <row r="214" spans="1:3" x14ac:dyDescent="0.2">
      <c r="A214" s="25">
        <v>190</v>
      </c>
      <c r="B214" s="25">
        <v>366.43669248197205</v>
      </c>
      <c r="C214" s="25">
        <v>88.743307518027962</v>
      </c>
    </row>
    <row r="215" spans="1:3" x14ac:dyDescent="0.2">
      <c r="A215" s="25">
        <v>191</v>
      </c>
      <c r="B215" s="25">
        <v>365.65704262138627</v>
      </c>
      <c r="C215" s="25">
        <v>70.352957378613723</v>
      </c>
    </row>
    <row r="216" spans="1:3" x14ac:dyDescent="0.2">
      <c r="A216" s="25">
        <v>192</v>
      </c>
      <c r="B216" s="25">
        <v>424.16618470586093</v>
      </c>
      <c r="C216" s="25">
        <v>-1.8061847058609146</v>
      </c>
    </row>
    <row r="217" spans="1:3" x14ac:dyDescent="0.2">
      <c r="A217" s="25">
        <v>193</v>
      </c>
      <c r="B217" s="25">
        <v>444.75906437815354</v>
      </c>
      <c r="C217" s="25">
        <v>-2.3990643781535255</v>
      </c>
    </row>
    <row r="218" spans="1:3" x14ac:dyDescent="0.2">
      <c r="A218" s="25">
        <v>194</v>
      </c>
      <c r="B218" s="25">
        <v>445.73783385774686</v>
      </c>
      <c r="C218" s="25">
        <v>-12.967833857746882</v>
      </c>
    </row>
    <row r="219" spans="1:3" x14ac:dyDescent="0.2">
      <c r="A219" s="25">
        <v>195</v>
      </c>
      <c r="B219" s="25">
        <v>444.78452718346341</v>
      </c>
      <c r="C219" s="25">
        <v>15.525472816536592</v>
      </c>
    </row>
    <row r="220" spans="1:3" x14ac:dyDescent="0.2">
      <c r="A220" s="25">
        <v>196</v>
      </c>
      <c r="B220" s="25">
        <v>445.110750687733</v>
      </c>
      <c r="C220" s="25">
        <v>12.559249312267013</v>
      </c>
    </row>
    <row r="221" spans="1:3" x14ac:dyDescent="0.2">
      <c r="A221" s="25">
        <v>197</v>
      </c>
      <c r="B221" s="25">
        <v>455.23697642185789</v>
      </c>
      <c r="C221" s="25">
        <v>19.283023578142092</v>
      </c>
    </row>
    <row r="222" spans="1:3" x14ac:dyDescent="0.2">
      <c r="A222" s="25">
        <v>198</v>
      </c>
      <c r="B222" s="25">
        <v>451.25234832524745</v>
      </c>
      <c r="C222" s="25">
        <v>14.56765167475254</v>
      </c>
    </row>
    <row r="223" spans="1:3" x14ac:dyDescent="0.2">
      <c r="A223" s="25">
        <v>199</v>
      </c>
      <c r="B223" s="25">
        <v>453.86097927641526</v>
      </c>
      <c r="C223" s="25">
        <v>73.50902072358474</v>
      </c>
    </row>
    <row r="224" spans="1:3" x14ac:dyDescent="0.2">
      <c r="A224" s="25">
        <v>200</v>
      </c>
      <c r="B224" s="25">
        <v>455.80648098230392</v>
      </c>
      <c r="C224" s="25">
        <v>80.463519017696058</v>
      </c>
    </row>
    <row r="225" spans="1:3" x14ac:dyDescent="0.2">
      <c r="A225" s="25">
        <v>201</v>
      </c>
      <c r="B225" s="25">
        <v>454.88843567186257</v>
      </c>
      <c r="C225" s="25">
        <v>83.07156432813747</v>
      </c>
    </row>
    <row r="226" spans="1:3" x14ac:dyDescent="0.2">
      <c r="A226" s="25">
        <v>202</v>
      </c>
      <c r="B226" s="25">
        <v>460.50328215806235</v>
      </c>
      <c r="C226" s="25">
        <v>58.386717841937639</v>
      </c>
    </row>
    <row r="227" spans="1:3" x14ac:dyDescent="0.2">
      <c r="A227" s="25">
        <v>203</v>
      </c>
      <c r="B227" s="25">
        <v>460.86278362731946</v>
      </c>
      <c r="C227" s="25">
        <v>39.58721637268053</v>
      </c>
    </row>
    <row r="228" spans="1:3" x14ac:dyDescent="0.2">
      <c r="A228" s="25">
        <v>204</v>
      </c>
      <c r="B228" s="25">
        <v>460.5736365797286</v>
      </c>
      <c r="C228" s="25">
        <v>39.066363420271387</v>
      </c>
    </row>
    <row r="229" spans="1:3" x14ac:dyDescent="0.2">
      <c r="A229" s="25">
        <v>205</v>
      </c>
      <c r="B229" s="25">
        <v>461.05229459711074</v>
      </c>
      <c r="C229" s="25">
        <v>29.947705402889255</v>
      </c>
    </row>
    <row r="230" spans="1:3" x14ac:dyDescent="0.2">
      <c r="A230" s="25">
        <v>206</v>
      </c>
      <c r="B230" s="25">
        <v>463.66910171178756</v>
      </c>
      <c r="C230" s="25">
        <v>56.070898288212447</v>
      </c>
    </row>
    <row r="231" spans="1:3" x14ac:dyDescent="0.2">
      <c r="A231" s="25">
        <v>207</v>
      </c>
      <c r="B231" s="25">
        <v>468.21164738185189</v>
      </c>
      <c r="C231" s="25">
        <v>9.2783526181481193</v>
      </c>
    </row>
    <row r="232" spans="1:3" x14ac:dyDescent="0.2">
      <c r="A232" s="25">
        <v>208</v>
      </c>
      <c r="B232" s="25">
        <v>463.97497722211097</v>
      </c>
      <c r="C232" s="25">
        <v>32.86502277788901</v>
      </c>
    </row>
    <row r="233" spans="1:3" x14ac:dyDescent="0.2">
      <c r="A233" s="25">
        <v>209</v>
      </c>
      <c r="B233" s="25">
        <v>464.50073576496129</v>
      </c>
      <c r="C233" s="25">
        <v>68.779264235038681</v>
      </c>
    </row>
    <row r="234" spans="1:3" x14ac:dyDescent="0.2">
      <c r="A234" s="25">
        <v>210</v>
      </c>
      <c r="B234" s="25">
        <v>464.66415116499138</v>
      </c>
      <c r="C234" s="25">
        <v>61.815848835008637</v>
      </c>
    </row>
    <row r="235" spans="1:3" x14ac:dyDescent="0.2">
      <c r="A235" s="25">
        <v>211</v>
      </c>
      <c r="B235" s="25">
        <v>464.16147410301085</v>
      </c>
      <c r="C235" s="25">
        <v>133.3985258969891</v>
      </c>
    </row>
    <row r="236" spans="1:3" x14ac:dyDescent="0.2">
      <c r="A236" s="25">
        <v>212</v>
      </c>
      <c r="B236" s="25">
        <v>464.32270275975156</v>
      </c>
      <c r="C236" s="25">
        <v>136.75729724024848</v>
      </c>
    </row>
    <row r="237" spans="1:3" x14ac:dyDescent="0.2">
      <c r="A237" s="25">
        <v>213</v>
      </c>
      <c r="B237" s="25">
        <v>465.20754727977476</v>
      </c>
      <c r="C237" s="25">
        <v>139.9824527202253</v>
      </c>
    </row>
    <row r="238" spans="1:3" x14ac:dyDescent="0.2">
      <c r="A238" s="25">
        <v>214</v>
      </c>
      <c r="B238" s="25">
        <v>467.43023967833608</v>
      </c>
      <c r="C238" s="25">
        <v>139.68976032166393</v>
      </c>
    </row>
    <row r="239" spans="1:3" x14ac:dyDescent="0.2">
      <c r="A239" s="25">
        <v>215</v>
      </c>
      <c r="B239" s="25">
        <v>474.7686670740494</v>
      </c>
      <c r="C239" s="25">
        <v>134.53133292595055</v>
      </c>
    </row>
    <row r="240" spans="1:3" x14ac:dyDescent="0.2">
      <c r="A240" s="25">
        <v>216</v>
      </c>
      <c r="B240" s="25">
        <v>474.69651387823137</v>
      </c>
      <c r="C240" s="25">
        <v>118.28348612176865</v>
      </c>
    </row>
    <row r="241" spans="1:3" x14ac:dyDescent="0.2">
      <c r="A241" s="25">
        <v>217</v>
      </c>
      <c r="B241" s="25">
        <v>475.33782113950213</v>
      </c>
      <c r="C241" s="25">
        <v>142.99217886049792</v>
      </c>
    </row>
    <row r="242" spans="1:3" x14ac:dyDescent="0.2">
      <c r="A242" s="25">
        <v>218</v>
      </c>
      <c r="B242" s="25">
        <v>478.1937187920704</v>
      </c>
      <c r="C242" s="25">
        <v>113.61628120792955</v>
      </c>
    </row>
    <row r="243" spans="1:3" x14ac:dyDescent="0.2">
      <c r="A243" s="25">
        <v>219</v>
      </c>
      <c r="B243" s="25">
        <v>481.36012763447047</v>
      </c>
      <c r="C243" s="25">
        <v>98.679872365529491</v>
      </c>
    </row>
    <row r="244" spans="1:3" x14ac:dyDescent="0.2">
      <c r="A244" s="25">
        <v>220</v>
      </c>
      <c r="B244" s="25">
        <v>480.14031038003714</v>
      </c>
      <c r="C244" s="25">
        <v>97.509689619962842</v>
      </c>
    </row>
    <row r="245" spans="1:3" x14ac:dyDescent="0.2">
      <c r="A245" s="25">
        <v>221</v>
      </c>
      <c r="B245" s="25">
        <v>486.64057547137077</v>
      </c>
      <c r="C245" s="25">
        <v>72.949424528629265</v>
      </c>
    </row>
    <row r="246" spans="1:3" x14ac:dyDescent="0.2">
      <c r="A246" s="25">
        <v>222</v>
      </c>
      <c r="B246" s="25">
        <v>489.4551577668924</v>
      </c>
      <c r="C246" s="25">
        <v>75.934842233107588</v>
      </c>
    </row>
    <row r="247" spans="1:3" x14ac:dyDescent="0.2">
      <c r="A247" s="25">
        <v>223</v>
      </c>
      <c r="B247" s="25">
        <v>521.126928787422</v>
      </c>
      <c r="C247" s="25">
        <v>-5.086928787422039</v>
      </c>
    </row>
    <row r="248" spans="1:3" x14ac:dyDescent="0.2">
      <c r="A248" s="25">
        <v>224</v>
      </c>
      <c r="B248" s="25">
        <v>529.28486569984625</v>
      </c>
      <c r="C248" s="25">
        <v>43.385134300153709</v>
      </c>
    </row>
    <row r="249" spans="1:3" x14ac:dyDescent="0.2">
      <c r="A249" s="25">
        <v>225</v>
      </c>
      <c r="B249" s="25">
        <v>531.24953603849121</v>
      </c>
      <c r="C249" s="25">
        <v>56.030463961508758</v>
      </c>
    </row>
    <row r="250" spans="1:3" x14ac:dyDescent="0.2">
      <c r="A250" s="25">
        <v>226</v>
      </c>
      <c r="B250" s="25">
        <v>531.38676387742635</v>
      </c>
      <c r="C250" s="25">
        <v>55.343236122573671</v>
      </c>
    </row>
    <row r="251" spans="1:3" x14ac:dyDescent="0.2">
      <c r="A251" s="25">
        <v>227</v>
      </c>
      <c r="B251" s="25">
        <v>538.53250699830585</v>
      </c>
      <c r="C251" s="25">
        <v>63.227493001694143</v>
      </c>
    </row>
    <row r="252" spans="1:3" x14ac:dyDescent="0.2">
      <c r="A252" s="25">
        <v>228</v>
      </c>
      <c r="B252" s="25">
        <v>539.86134385616128</v>
      </c>
      <c r="C252" s="25">
        <v>43.728656143838748</v>
      </c>
    </row>
    <row r="253" spans="1:3" x14ac:dyDescent="0.2">
      <c r="A253" s="25">
        <v>229</v>
      </c>
      <c r="B253" s="25">
        <v>520.10110013397446</v>
      </c>
      <c r="C253" s="25">
        <v>127.63889986602555</v>
      </c>
    </row>
    <row r="254" spans="1:3" x14ac:dyDescent="0.2">
      <c r="A254" s="25">
        <v>230</v>
      </c>
      <c r="B254" s="25">
        <v>525.23854235552074</v>
      </c>
      <c r="C254" s="25">
        <v>173.98145764447929</v>
      </c>
    </row>
    <row r="255" spans="1:3" x14ac:dyDescent="0.2">
      <c r="A255" s="25">
        <v>231</v>
      </c>
      <c r="B255" s="25">
        <v>524.41403631436867</v>
      </c>
      <c r="C255" s="25">
        <v>190.95596368563133</v>
      </c>
    </row>
    <row r="256" spans="1:3" x14ac:dyDescent="0.2">
      <c r="A256" s="25">
        <v>232</v>
      </c>
      <c r="B256" s="25">
        <v>524.55801353309266</v>
      </c>
      <c r="C256" s="25">
        <v>171.97198646690731</v>
      </c>
    </row>
    <row r="257" spans="1:3" x14ac:dyDescent="0.2">
      <c r="A257" s="25">
        <v>233</v>
      </c>
      <c r="B257" s="25">
        <v>529.1248246777692</v>
      </c>
      <c r="C257" s="25">
        <v>165.24517532223081</v>
      </c>
    </row>
    <row r="258" spans="1:3" x14ac:dyDescent="0.2">
      <c r="A258" s="25">
        <v>234</v>
      </c>
      <c r="B258" s="25">
        <v>529.95126128958111</v>
      </c>
      <c r="C258" s="25">
        <v>142.70873871041886</v>
      </c>
    </row>
    <row r="259" spans="1:3" x14ac:dyDescent="0.2">
      <c r="A259" s="25">
        <v>235</v>
      </c>
      <c r="B259" s="25">
        <v>545.26313236909323</v>
      </c>
      <c r="C259" s="25">
        <v>161.78686763090673</v>
      </c>
    </row>
    <row r="260" spans="1:3" x14ac:dyDescent="0.2">
      <c r="A260" s="25">
        <v>236</v>
      </c>
      <c r="B260" s="25">
        <v>547.1219555673656</v>
      </c>
      <c r="C260" s="25">
        <v>161.7480444326344</v>
      </c>
    </row>
    <row r="261" spans="1:3" x14ac:dyDescent="0.2">
      <c r="A261" s="25">
        <v>237</v>
      </c>
      <c r="B261" s="25">
        <v>549.89678596134718</v>
      </c>
      <c r="C261" s="25">
        <v>180.65321403865278</v>
      </c>
    </row>
    <row r="262" spans="1:3" x14ac:dyDescent="0.2">
      <c r="A262" s="25">
        <v>238</v>
      </c>
      <c r="B262" s="25">
        <v>548.69968310492914</v>
      </c>
      <c r="C262" s="25">
        <v>184.80031689507086</v>
      </c>
    </row>
    <row r="263" spans="1:3" x14ac:dyDescent="0.2">
      <c r="A263" s="25">
        <v>239</v>
      </c>
      <c r="B263" s="25">
        <v>550.28456762125563</v>
      </c>
      <c r="C263" s="25">
        <v>135.76543237874432</v>
      </c>
    </row>
    <row r="264" spans="1:3" x14ac:dyDescent="0.2">
      <c r="A264" s="25">
        <v>240</v>
      </c>
      <c r="B264" s="25">
        <v>558.31780081458032</v>
      </c>
      <c r="C264" s="25">
        <v>121.27219918541971</v>
      </c>
    </row>
    <row r="265" spans="1:3" x14ac:dyDescent="0.2">
      <c r="A265" s="25">
        <v>241</v>
      </c>
      <c r="B265" s="25">
        <v>564.27869397650034</v>
      </c>
      <c r="C265" s="25">
        <v>163.00130602349964</v>
      </c>
    </row>
    <row r="266" spans="1:3" x14ac:dyDescent="0.2">
      <c r="A266" s="25">
        <v>242</v>
      </c>
      <c r="B266" s="25">
        <v>572.33971125597066</v>
      </c>
      <c r="C266" s="25">
        <v>179.94028874402932</v>
      </c>
    </row>
    <row r="267" spans="1:3" x14ac:dyDescent="0.2">
      <c r="A267" s="25">
        <v>243</v>
      </c>
      <c r="B267" s="25">
        <v>580.34834924683196</v>
      </c>
      <c r="C267" s="25">
        <v>172.51165075316806</v>
      </c>
    </row>
    <row r="268" spans="1:3" x14ac:dyDescent="0.2">
      <c r="A268" s="25">
        <v>244</v>
      </c>
      <c r="B268" s="25">
        <v>585.34058196763795</v>
      </c>
      <c r="C268" s="25">
        <v>168.37941803236208</v>
      </c>
    </row>
    <row r="269" spans="1:3" x14ac:dyDescent="0.2">
      <c r="A269" s="25">
        <v>245</v>
      </c>
      <c r="B269" s="25">
        <v>592.73638055638787</v>
      </c>
      <c r="C269" s="25">
        <v>199.57361944361207</v>
      </c>
    </row>
    <row r="270" spans="1:3" x14ac:dyDescent="0.2">
      <c r="A270" s="25">
        <v>246</v>
      </c>
      <c r="B270" s="25">
        <v>597.50826741308788</v>
      </c>
      <c r="C270" s="25">
        <v>218.61173258691213</v>
      </c>
    </row>
    <row r="271" spans="1:3" x14ac:dyDescent="0.2">
      <c r="A271" s="25">
        <v>247</v>
      </c>
      <c r="B271" s="25">
        <v>600.62418647990171</v>
      </c>
      <c r="C271" s="25">
        <v>184.9958135200983</v>
      </c>
    </row>
    <row r="272" spans="1:3" x14ac:dyDescent="0.2">
      <c r="A272" s="25">
        <v>248</v>
      </c>
      <c r="B272" s="25">
        <v>606.83266857704393</v>
      </c>
      <c r="C272" s="25">
        <v>172.70733142295603</v>
      </c>
    </row>
    <row r="273" spans="1:3" x14ac:dyDescent="0.2">
      <c r="A273" s="25">
        <v>249</v>
      </c>
      <c r="B273" s="25">
        <v>614.77168156056177</v>
      </c>
      <c r="C273" s="25">
        <v>72.378318439438203</v>
      </c>
    </row>
    <row r="274" spans="1:3" x14ac:dyDescent="0.2">
      <c r="A274" s="25">
        <v>250</v>
      </c>
      <c r="B274" s="25">
        <v>617.06769543368534</v>
      </c>
      <c r="C274" s="25">
        <v>56.54230456631467</v>
      </c>
    </row>
    <row r="275" spans="1:3" x14ac:dyDescent="0.2">
      <c r="A275" s="25">
        <v>251</v>
      </c>
      <c r="B275" s="25">
        <v>618.61699376706804</v>
      </c>
      <c r="C275" s="25">
        <v>51.303006232931921</v>
      </c>
    </row>
    <row r="276" spans="1:3" x14ac:dyDescent="0.2">
      <c r="A276" s="25">
        <v>252</v>
      </c>
      <c r="B276" s="25">
        <v>617.54456191744748</v>
      </c>
      <c r="C276" s="25">
        <v>71.335438082552514</v>
      </c>
    </row>
    <row r="277" spans="1:3" x14ac:dyDescent="0.2">
      <c r="A277" s="25">
        <v>253</v>
      </c>
      <c r="B277" s="25">
        <v>620.19853236010601</v>
      </c>
      <c r="C277" s="25">
        <v>63.481467639893935</v>
      </c>
    </row>
    <row r="278" spans="1:3" x14ac:dyDescent="0.2">
      <c r="A278" s="25">
        <v>254</v>
      </c>
      <c r="B278" s="25">
        <v>622.69292252924924</v>
      </c>
      <c r="C278" s="25">
        <v>24.337077470750728</v>
      </c>
    </row>
    <row r="279" spans="1:3" x14ac:dyDescent="0.2">
      <c r="A279" s="25">
        <v>255</v>
      </c>
      <c r="B279" s="25">
        <v>634.3513541470486</v>
      </c>
      <c r="C279" s="25">
        <v>28.458645852951349</v>
      </c>
    </row>
    <row r="280" spans="1:3" x14ac:dyDescent="0.2">
      <c r="A280" s="25">
        <v>256</v>
      </c>
      <c r="B280" s="25">
        <v>645.37914095519409</v>
      </c>
      <c r="C280" s="25">
        <v>-29.95914095519413</v>
      </c>
    </row>
    <row r="281" spans="1:3" x14ac:dyDescent="0.2">
      <c r="A281" s="25">
        <v>257</v>
      </c>
      <c r="B281" s="25">
        <v>652.83283701127152</v>
      </c>
      <c r="C281" s="25">
        <v>55.327162988728446</v>
      </c>
    </row>
    <row r="282" spans="1:3" x14ac:dyDescent="0.2">
      <c r="A282" s="25">
        <v>258</v>
      </c>
      <c r="B282" s="25">
        <v>658.7753971971938</v>
      </c>
      <c r="C282" s="25">
        <v>-16.225397197193843</v>
      </c>
    </row>
    <row r="283" spans="1:3" x14ac:dyDescent="0.2">
      <c r="A283" s="25">
        <v>259</v>
      </c>
      <c r="B283" s="25">
        <v>658.0915382534738</v>
      </c>
      <c r="C283" s="25">
        <v>-36.231538253473786</v>
      </c>
    </row>
    <row r="284" spans="1:3" x14ac:dyDescent="0.2">
      <c r="A284" s="25">
        <v>260</v>
      </c>
      <c r="B284" s="25">
        <v>661.32170137140361</v>
      </c>
      <c r="C284" s="25">
        <v>-55.921701371403628</v>
      </c>
    </row>
    <row r="285" spans="1:3" x14ac:dyDescent="0.2">
      <c r="A285" s="25">
        <v>261</v>
      </c>
      <c r="B285" s="25">
        <v>665.54667812770526</v>
      </c>
      <c r="C285" s="25">
        <v>-49.826678127705236</v>
      </c>
    </row>
    <row r="286" spans="1:3" x14ac:dyDescent="0.2">
      <c r="A286" s="25">
        <v>262</v>
      </c>
      <c r="B286" s="25">
        <v>673.56165289034766</v>
      </c>
      <c r="C286" s="25">
        <v>-105.67165289034767</v>
      </c>
    </row>
    <row r="287" spans="1:3" x14ac:dyDescent="0.2">
      <c r="A287" s="25">
        <v>263</v>
      </c>
      <c r="B287" s="25">
        <v>677.07063890361451</v>
      </c>
      <c r="C287" s="25">
        <v>-152.28063890361454</v>
      </c>
    </row>
    <row r="288" spans="1:3" x14ac:dyDescent="0.2">
      <c r="A288" s="25">
        <v>264</v>
      </c>
      <c r="B288" s="25">
        <v>683.22716034553969</v>
      </c>
      <c r="C288" s="25">
        <v>-180.3371603455397</v>
      </c>
    </row>
    <row r="289" spans="1:3" x14ac:dyDescent="0.2">
      <c r="A289" s="25">
        <v>265</v>
      </c>
      <c r="B289" s="25">
        <v>684.53505842710558</v>
      </c>
      <c r="C289" s="25">
        <v>-173.38505842710561</v>
      </c>
    </row>
    <row r="290" spans="1:3" x14ac:dyDescent="0.2">
      <c r="A290" s="25">
        <v>266</v>
      </c>
      <c r="B290" s="25">
        <v>689.19941398512765</v>
      </c>
      <c r="C290" s="25">
        <v>-157.4994139851276</v>
      </c>
    </row>
    <row r="291" spans="1:3" x14ac:dyDescent="0.2">
      <c r="A291" s="25">
        <v>267</v>
      </c>
      <c r="B291" s="25">
        <v>692.58436897333308</v>
      </c>
      <c r="C291" s="25">
        <v>-191.10436897333307</v>
      </c>
    </row>
    <row r="292" spans="1:3" x14ac:dyDescent="0.2">
      <c r="A292" s="25">
        <v>268</v>
      </c>
      <c r="B292" s="25">
        <v>695.89021308093925</v>
      </c>
      <c r="C292" s="25">
        <v>-203.16021308093923</v>
      </c>
    </row>
    <row r="293" spans="1:3" x14ac:dyDescent="0.2">
      <c r="A293" s="25">
        <v>269</v>
      </c>
      <c r="B293" s="25">
        <v>707.34842407612405</v>
      </c>
      <c r="C293" s="25">
        <v>-214.40842407612405</v>
      </c>
    </row>
    <row r="294" spans="1:3" x14ac:dyDescent="0.2">
      <c r="A294" s="25">
        <v>270</v>
      </c>
      <c r="B294" s="25">
        <v>728.35801815966897</v>
      </c>
      <c r="C294" s="25">
        <v>-297.81801815966895</v>
      </c>
    </row>
    <row r="295" spans="1:3" x14ac:dyDescent="0.2">
      <c r="A295" s="25">
        <v>271</v>
      </c>
      <c r="B295" s="25">
        <v>736.107753719519</v>
      </c>
      <c r="C295" s="25">
        <v>-321.86775371951899</v>
      </c>
    </row>
    <row r="296" spans="1:3" x14ac:dyDescent="0.2">
      <c r="A296" s="25">
        <v>272</v>
      </c>
      <c r="B296" s="25">
        <v>743.0111793188662</v>
      </c>
      <c r="C296" s="25">
        <v>-344.48117931886623</v>
      </c>
    </row>
    <row r="297" spans="1:3" x14ac:dyDescent="0.2">
      <c r="A297" s="25">
        <v>273</v>
      </c>
      <c r="B297" s="25">
        <v>745.26943775223799</v>
      </c>
      <c r="C297" s="25">
        <v>-344.759437752238</v>
      </c>
    </row>
    <row r="298" spans="1:3" x14ac:dyDescent="0.2">
      <c r="A298" s="25">
        <v>274</v>
      </c>
      <c r="B298" s="25">
        <v>748.730304783154</v>
      </c>
      <c r="C298" s="25">
        <v>-363.42030478315399</v>
      </c>
    </row>
    <row r="299" spans="1:3" x14ac:dyDescent="0.2">
      <c r="A299" s="25">
        <v>275</v>
      </c>
      <c r="B299" s="25">
        <v>749.33876315359203</v>
      </c>
      <c r="C299" s="25">
        <v>-379.04876315359201</v>
      </c>
    </row>
    <row r="300" spans="1:3" x14ac:dyDescent="0.2">
      <c r="A300" s="25">
        <v>276</v>
      </c>
      <c r="B300" s="25">
        <v>749.81960159062373</v>
      </c>
      <c r="C300" s="25">
        <v>-366.58960159062372</v>
      </c>
    </row>
    <row r="301" spans="1:3" x14ac:dyDescent="0.2">
      <c r="A301" s="25">
        <v>277</v>
      </c>
      <c r="B301" s="25">
        <v>754.02601512844376</v>
      </c>
      <c r="C301" s="25">
        <v>-373.48601512844374</v>
      </c>
    </row>
    <row r="302" spans="1:3" x14ac:dyDescent="0.2">
      <c r="A302" s="25">
        <v>278</v>
      </c>
      <c r="B302" s="25">
        <v>753.63739296603478</v>
      </c>
      <c r="C302" s="25">
        <v>-336.74739296603479</v>
      </c>
    </row>
    <row r="303" spans="1:3" x14ac:dyDescent="0.2">
      <c r="A303" s="25">
        <v>279</v>
      </c>
      <c r="B303" s="25">
        <v>756.20216201573612</v>
      </c>
      <c r="C303" s="25">
        <v>-369.78216201573611</v>
      </c>
    </row>
    <row r="304" spans="1:3" x14ac:dyDescent="0.2">
      <c r="A304" s="25">
        <v>280</v>
      </c>
      <c r="B304" s="25">
        <v>759.52708099833649</v>
      </c>
      <c r="C304" s="25">
        <v>-379.91708099833647</v>
      </c>
    </row>
    <row r="305" spans="1:3" x14ac:dyDescent="0.2">
      <c r="A305" s="25">
        <v>281</v>
      </c>
      <c r="B305" s="25">
        <v>763.60238776220808</v>
      </c>
      <c r="C305" s="25">
        <v>-367.1423877622081</v>
      </c>
    </row>
    <row r="306" spans="1:3" x14ac:dyDescent="0.2">
      <c r="A306" s="25">
        <v>282</v>
      </c>
      <c r="B306" s="25">
        <v>764.9865460221605</v>
      </c>
      <c r="C306" s="25">
        <v>-370.34654602216051</v>
      </c>
    </row>
    <row r="307" spans="1:3" x14ac:dyDescent="0.2">
      <c r="A307" s="25">
        <v>283</v>
      </c>
      <c r="B307" s="25">
        <v>763.3894792063362</v>
      </c>
      <c r="C307" s="25">
        <v>-377.41947920633618</v>
      </c>
    </row>
    <row r="308" spans="1:3" x14ac:dyDescent="0.2">
      <c r="A308" s="25">
        <v>284</v>
      </c>
      <c r="B308" s="25">
        <v>762.41099055636096</v>
      </c>
      <c r="C308" s="25">
        <v>-316.13099055636098</v>
      </c>
    </row>
    <row r="309" spans="1:3" x14ac:dyDescent="0.2">
      <c r="A309" s="25">
        <v>285</v>
      </c>
      <c r="B309" s="25">
        <v>766.68996345484823</v>
      </c>
      <c r="C309" s="25">
        <v>-316.56996345484822</v>
      </c>
    </row>
    <row r="310" spans="1:3" x14ac:dyDescent="0.2">
      <c r="A310" s="25">
        <v>286</v>
      </c>
      <c r="B310" s="25">
        <v>767.28057091921175</v>
      </c>
      <c r="C310" s="25">
        <v>-277.33057091921177</v>
      </c>
    </row>
    <row r="311" spans="1:3" x14ac:dyDescent="0.2">
      <c r="A311" s="25">
        <v>287</v>
      </c>
      <c r="B311" s="25">
        <v>769.58453497024084</v>
      </c>
      <c r="C311" s="25">
        <v>-245.29453497024087</v>
      </c>
    </row>
    <row r="312" spans="1:3" x14ac:dyDescent="0.2">
      <c r="A312" s="25">
        <v>288</v>
      </c>
      <c r="B312" s="25">
        <v>770.14029249077714</v>
      </c>
      <c r="C312" s="25">
        <v>-243.70029249077709</v>
      </c>
    </row>
    <row r="313" spans="1:3" x14ac:dyDescent="0.2">
      <c r="A313" s="25">
        <v>289</v>
      </c>
      <c r="B313" s="25">
        <v>770.66701827115321</v>
      </c>
      <c r="C313" s="25">
        <v>-231.04701827115321</v>
      </c>
    </row>
    <row r="314" spans="1:3" x14ac:dyDescent="0.2">
      <c r="A314" s="25">
        <v>290</v>
      </c>
      <c r="B314" s="25">
        <v>772.13535300865067</v>
      </c>
      <c r="C314" s="25">
        <v>-232.43535300865062</v>
      </c>
    </row>
    <row r="315" spans="1:3" x14ac:dyDescent="0.2">
      <c r="A315" s="25">
        <v>291</v>
      </c>
      <c r="B315" s="25">
        <v>773.60348537009952</v>
      </c>
      <c r="C315" s="25">
        <v>-211.8734853700995</v>
      </c>
    </row>
    <row r="316" spans="1:3" x14ac:dyDescent="0.2">
      <c r="A316" s="25">
        <v>292</v>
      </c>
      <c r="B316" s="25">
        <v>776.45475120829144</v>
      </c>
      <c r="C316" s="25">
        <v>-219.28475120829148</v>
      </c>
    </row>
    <row r="317" spans="1:3" x14ac:dyDescent="0.2">
      <c r="A317" s="25">
        <v>293</v>
      </c>
      <c r="B317" s="25">
        <v>779.82866905588503</v>
      </c>
      <c r="C317" s="25">
        <v>-223.09866905588501</v>
      </c>
    </row>
    <row r="318" spans="1:3" x14ac:dyDescent="0.2">
      <c r="A318" s="25">
        <v>294</v>
      </c>
      <c r="B318" s="25">
        <v>788.7968701849029</v>
      </c>
      <c r="C318" s="25">
        <v>-250.15687018490291</v>
      </c>
    </row>
    <row r="319" spans="1:3" x14ac:dyDescent="0.2">
      <c r="A319" s="25">
        <v>295</v>
      </c>
      <c r="B319" s="25">
        <v>715.6121957257177</v>
      </c>
      <c r="C319" s="25">
        <v>-162.83219572571772</v>
      </c>
    </row>
    <row r="320" spans="1:3" x14ac:dyDescent="0.2">
      <c r="A320" s="25">
        <v>296</v>
      </c>
      <c r="B320" s="25">
        <v>719.74535765117776</v>
      </c>
      <c r="C320" s="25">
        <v>-118.0753576511778</v>
      </c>
    </row>
    <row r="321" spans="1:3" x14ac:dyDescent="0.2">
      <c r="A321" s="25">
        <v>297</v>
      </c>
      <c r="B321" s="25">
        <v>723.77295750526446</v>
      </c>
      <c r="C321" s="25">
        <v>-112.4729575052645</v>
      </c>
    </row>
    <row r="322" spans="1:3" x14ac:dyDescent="0.2">
      <c r="A322" s="25">
        <v>298</v>
      </c>
      <c r="B322" s="25">
        <v>729.95792979747807</v>
      </c>
      <c r="C322" s="25">
        <v>-115.66792979747811</v>
      </c>
    </row>
    <row r="323" spans="1:3" x14ac:dyDescent="0.2">
      <c r="A323" s="25">
        <v>299</v>
      </c>
      <c r="B323" s="25">
        <v>727.51649042597751</v>
      </c>
      <c r="C323" s="25">
        <v>-36.686490425977468</v>
      </c>
    </row>
    <row r="324" spans="1:3" x14ac:dyDescent="0.2">
      <c r="A324" s="25">
        <v>300</v>
      </c>
      <c r="B324" s="25">
        <v>729.02584653176007</v>
      </c>
      <c r="C324" s="25">
        <v>-29.195846531760026</v>
      </c>
    </row>
    <row r="325" spans="1:3" x14ac:dyDescent="0.2">
      <c r="A325" s="25">
        <v>301</v>
      </c>
      <c r="B325" s="25">
        <v>731.70601237355618</v>
      </c>
      <c r="C325" s="25">
        <v>-8.3660123735561456</v>
      </c>
    </row>
    <row r="326" spans="1:3" x14ac:dyDescent="0.2">
      <c r="A326" s="25">
        <v>302</v>
      </c>
      <c r="B326" s="25">
        <v>735.62521875972527</v>
      </c>
      <c r="C326" s="25">
        <v>-48.735218759725285</v>
      </c>
    </row>
    <row r="327" spans="1:3" x14ac:dyDescent="0.2">
      <c r="A327" s="25">
        <v>303</v>
      </c>
      <c r="B327" s="25">
        <v>735.63309466230112</v>
      </c>
      <c r="C327" s="25">
        <v>-6.7130946623011596</v>
      </c>
    </row>
    <row r="328" spans="1:3" x14ac:dyDescent="0.2">
      <c r="A328" s="25">
        <v>304</v>
      </c>
      <c r="B328" s="25">
        <v>744.37093346964207</v>
      </c>
      <c r="C328" s="25">
        <v>-39.770933469642046</v>
      </c>
    </row>
    <row r="329" spans="1:3" x14ac:dyDescent="0.2">
      <c r="A329" s="25">
        <v>305</v>
      </c>
      <c r="B329" s="25">
        <v>736.75062283936677</v>
      </c>
      <c r="C329" s="25">
        <v>16.079377160633271</v>
      </c>
    </row>
    <row r="330" spans="1:3" x14ac:dyDescent="0.2">
      <c r="A330" s="25">
        <v>306</v>
      </c>
      <c r="B330" s="25">
        <v>741.33417314899089</v>
      </c>
      <c r="C330" s="25">
        <v>75.61582685100916</v>
      </c>
    </row>
    <row r="331" spans="1:3" x14ac:dyDescent="0.2">
      <c r="A331" s="25">
        <v>307</v>
      </c>
      <c r="B331" s="25">
        <v>742.64293444393002</v>
      </c>
      <c r="C331" s="25">
        <v>111.03706555606993</v>
      </c>
    </row>
    <row r="332" spans="1:3" x14ac:dyDescent="0.2">
      <c r="A332" s="25">
        <v>308</v>
      </c>
      <c r="B332" s="25">
        <v>736.33279441288505</v>
      </c>
      <c r="C332" s="25">
        <v>130.3472055871149</v>
      </c>
    </row>
    <row r="333" spans="1:3" x14ac:dyDescent="0.2">
      <c r="A333" s="25">
        <v>309</v>
      </c>
      <c r="B333" s="25">
        <v>738.26487785801237</v>
      </c>
      <c r="C333" s="25">
        <v>118.95512214198766</v>
      </c>
    </row>
    <row r="334" spans="1:3" x14ac:dyDescent="0.2">
      <c r="A334" s="25">
        <v>310</v>
      </c>
      <c r="B334" s="25">
        <v>739.7291794883879</v>
      </c>
      <c r="C334" s="25">
        <v>117.12082051161212</v>
      </c>
    </row>
    <row r="335" spans="1:3" x14ac:dyDescent="0.2">
      <c r="A335" s="25">
        <v>311</v>
      </c>
      <c r="B335" s="25">
        <v>744.16467675225363</v>
      </c>
      <c r="C335" s="25">
        <v>128.03532324774642</v>
      </c>
    </row>
    <row r="336" spans="1:3" x14ac:dyDescent="0.2">
      <c r="A336" s="25">
        <v>312</v>
      </c>
      <c r="B336" s="25">
        <v>746.60962530469192</v>
      </c>
      <c r="C336" s="25">
        <v>108.59037469530813</v>
      </c>
    </row>
    <row r="337" spans="1:3" x14ac:dyDescent="0.2">
      <c r="A337" s="25">
        <v>313</v>
      </c>
      <c r="B337" s="25">
        <v>751.25039537820442</v>
      </c>
      <c r="C337" s="25">
        <v>127.01960462179557</v>
      </c>
    </row>
    <row r="338" spans="1:3" x14ac:dyDescent="0.2">
      <c r="A338" s="25">
        <v>314</v>
      </c>
      <c r="B338" s="25">
        <v>757.42527510076934</v>
      </c>
      <c r="C338" s="25">
        <v>111.89472489923071</v>
      </c>
    </row>
    <row r="339" spans="1:3" x14ac:dyDescent="0.2">
      <c r="A339" s="25">
        <v>315</v>
      </c>
      <c r="B339" s="25">
        <v>762.16990642563496</v>
      </c>
      <c r="C339" s="25">
        <v>82.640093574364982</v>
      </c>
    </row>
    <row r="340" spans="1:3" x14ac:dyDescent="0.2">
      <c r="A340" s="25">
        <v>316</v>
      </c>
      <c r="B340" s="25">
        <v>768.76891716183673</v>
      </c>
      <c r="C340" s="25">
        <v>71.751082838163256</v>
      </c>
    </row>
    <row r="341" spans="1:3" x14ac:dyDescent="0.2">
      <c r="A341" s="25">
        <v>317</v>
      </c>
      <c r="B341" s="25">
        <v>770.84464438733573</v>
      </c>
      <c r="C341" s="25">
        <v>93.345355612664321</v>
      </c>
    </row>
    <row r="342" spans="1:3" x14ac:dyDescent="0.2">
      <c r="A342" s="25">
        <v>318</v>
      </c>
      <c r="B342" s="25">
        <v>779.96493043875103</v>
      </c>
      <c r="C342" s="25">
        <v>32.875069561249006</v>
      </c>
    </row>
    <row r="343" spans="1:3" x14ac:dyDescent="0.2">
      <c r="A343" s="25">
        <v>319</v>
      </c>
      <c r="B343" s="25">
        <v>775.8173106810176</v>
      </c>
      <c r="C343" s="25">
        <v>74.152689318982425</v>
      </c>
    </row>
    <row r="344" spans="1:3" x14ac:dyDescent="0.2">
      <c r="A344" s="25">
        <v>320</v>
      </c>
      <c r="B344" s="25">
        <v>778.31802087011056</v>
      </c>
      <c r="C344" s="25">
        <v>117.05197912988945</v>
      </c>
    </row>
    <row r="345" spans="1:3" x14ac:dyDescent="0.2">
      <c r="A345" s="25">
        <v>321</v>
      </c>
      <c r="B345" s="25">
        <v>779.25627384649863</v>
      </c>
      <c r="C345" s="25">
        <v>164.60372615350138</v>
      </c>
    </row>
    <row r="346" spans="1:3" x14ac:dyDescent="0.2">
      <c r="A346" s="25">
        <v>322</v>
      </c>
      <c r="B346" s="25">
        <v>778.6917874898769</v>
      </c>
      <c r="C346" s="25">
        <v>145.22821251012306</v>
      </c>
    </row>
    <row r="347" spans="1:3" x14ac:dyDescent="0.2">
      <c r="A347" s="25">
        <v>323</v>
      </c>
      <c r="B347" s="25">
        <v>782.89760310843712</v>
      </c>
      <c r="C347" s="25">
        <v>191.21239689156289</v>
      </c>
    </row>
    <row r="348" spans="1:3" x14ac:dyDescent="0.2">
      <c r="A348" s="25">
        <v>324</v>
      </c>
      <c r="B348" s="25">
        <v>782.31555215620085</v>
      </c>
      <c r="C348" s="25">
        <v>161.89444784379918</v>
      </c>
    </row>
    <row r="349" spans="1:3" x14ac:dyDescent="0.2">
      <c r="A349" s="25">
        <v>325</v>
      </c>
      <c r="B349" s="25">
        <v>782.67312764510655</v>
      </c>
      <c r="C349" s="25">
        <v>154.30687235489347</v>
      </c>
    </row>
    <row r="350" spans="1:3" x14ac:dyDescent="0.2">
      <c r="A350" s="25">
        <v>326</v>
      </c>
      <c r="B350" s="25">
        <v>812.84227976661964</v>
      </c>
      <c r="C350" s="25">
        <v>110.71772023338031</v>
      </c>
    </row>
    <row r="351" spans="1:3" x14ac:dyDescent="0.2">
      <c r="A351" s="25">
        <v>327</v>
      </c>
      <c r="B351" s="25">
        <v>818.91618597924696</v>
      </c>
      <c r="C351" s="25">
        <v>26.34381402075303</v>
      </c>
    </row>
    <row r="352" spans="1:3" x14ac:dyDescent="0.2">
      <c r="A352" s="25">
        <v>328</v>
      </c>
      <c r="B352" s="25">
        <v>819.90617019198908</v>
      </c>
      <c r="C352" s="25">
        <v>48.80382980801096</v>
      </c>
    </row>
    <row r="353" spans="1:3" x14ac:dyDescent="0.2">
      <c r="A353" s="25">
        <v>329</v>
      </c>
      <c r="B353" s="25">
        <v>822.71930379243236</v>
      </c>
      <c r="C353" s="25">
        <v>-8.059303792432388</v>
      </c>
    </row>
    <row r="354" spans="1:3" x14ac:dyDescent="0.2">
      <c r="A354" s="25">
        <v>330</v>
      </c>
      <c r="B354" s="25">
        <v>826.27629937341248</v>
      </c>
      <c r="C354" s="25">
        <v>34.133700626587483</v>
      </c>
    </row>
    <row r="355" spans="1:3" x14ac:dyDescent="0.2">
      <c r="A355" s="25">
        <v>331</v>
      </c>
      <c r="B355" s="25">
        <v>827.18547974272678</v>
      </c>
      <c r="C355" s="25">
        <v>56.67452025727323</v>
      </c>
    </row>
    <row r="356" spans="1:3" x14ac:dyDescent="0.2">
      <c r="A356" s="25">
        <v>332</v>
      </c>
      <c r="B356" s="25">
        <v>861.71934483068219</v>
      </c>
      <c r="C356" s="25">
        <v>-43.909344830682244</v>
      </c>
    </row>
    <row r="357" spans="1:3" x14ac:dyDescent="0.2">
      <c r="A357" s="25">
        <v>333</v>
      </c>
      <c r="B357" s="25">
        <v>863.14696771116769</v>
      </c>
      <c r="C357" s="25">
        <v>-106.07696771116764</v>
      </c>
    </row>
    <row r="358" spans="1:3" x14ac:dyDescent="0.2">
      <c r="A358" s="25">
        <v>334</v>
      </c>
      <c r="B358" s="25">
        <v>871.89364546410036</v>
      </c>
      <c r="C358" s="25">
        <v>-78.773645464100355</v>
      </c>
    </row>
    <row r="359" spans="1:3" x14ac:dyDescent="0.2">
      <c r="A359" s="25">
        <v>335</v>
      </c>
      <c r="B359" s="25">
        <v>868.01920328367237</v>
      </c>
      <c r="C359" s="25">
        <v>-170.06920328367232</v>
      </c>
    </row>
    <row r="360" spans="1:3" x14ac:dyDescent="0.2">
      <c r="A360" s="25">
        <v>336</v>
      </c>
      <c r="B360" s="25">
        <v>864.33973751814631</v>
      </c>
      <c r="C360" s="25">
        <v>-29.659737518146358</v>
      </c>
    </row>
    <row r="361" spans="1:3" x14ac:dyDescent="0.2">
      <c r="A361" s="25">
        <v>337</v>
      </c>
      <c r="B361" s="25">
        <v>867.80234054510834</v>
      </c>
      <c r="C361" s="25">
        <v>96.217659454891646</v>
      </c>
    </row>
    <row r="362" spans="1:3" x14ac:dyDescent="0.2">
      <c r="A362" s="25">
        <v>338</v>
      </c>
      <c r="B362" s="25">
        <v>874.056293061274</v>
      </c>
      <c r="C362" s="25">
        <v>41.723706938725968</v>
      </c>
    </row>
    <row r="363" spans="1:3" x14ac:dyDescent="0.2">
      <c r="A363" s="25">
        <v>339</v>
      </c>
      <c r="B363" s="25">
        <v>872.54600947601421</v>
      </c>
      <c r="C363" s="25">
        <v>164.24399052398576</v>
      </c>
    </row>
    <row r="364" spans="1:3" x14ac:dyDescent="0.2">
      <c r="A364" s="25">
        <v>340</v>
      </c>
      <c r="B364" s="25">
        <v>873.69340545997875</v>
      </c>
      <c r="C364" s="25">
        <v>244.6165945400212</v>
      </c>
    </row>
    <row r="365" spans="1:3" x14ac:dyDescent="0.2">
      <c r="A365" s="25">
        <v>341</v>
      </c>
      <c r="B365" s="25">
        <v>878.64203416544069</v>
      </c>
      <c r="C365" s="25">
        <v>192.48796583455942</v>
      </c>
    </row>
    <row r="366" spans="1:3" x14ac:dyDescent="0.2">
      <c r="A366" s="25">
        <v>342</v>
      </c>
      <c r="B366" s="25">
        <v>883.49750907956616</v>
      </c>
      <c r="C366" s="25">
        <v>298.86249092043374</v>
      </c>
    </row>
    <row r="367" spans="1:3" x14ac:dyDescent="0.2">
      <c r="A367" s="25">
        <v>343</v>
      </c>
      <c r="B367" s="25">
        <v>885.57827410461755</v>
      </c>
      <c r="C367" s="25">
        <v>360.43172589538244</v>
      </c>
    </row>
    <row r="368" spans="1:3" x14ac:dyDescent="0.2">
      <c r="A368" s="25">
        <v>344</v>
      </c>
      <c r="B368" s="25">
        <v>886.1511592869723</v>
      </c>
      <c r="C368" s="25">
        <v>220.91884071302763</v>
      </c>
    </row>
    <row r="369" spans="1:3" x14ac:dyDescent="0.2">
      <c r="A369" s="25">
        <v>345</v>
      </c>
      <c r="B369" s="25">
        <v>886.05110170638977</v>
      </c>
      <c r="C369" s="25">
        <v>169.1188982936103</v>
      </c>
    </row>
    <row r="370" spans="1:3" x14ac:dyDescent="0.2">
      <c r="A370" s="25">
        <v>346</v>
      </c>
      <c r="B370" s="25">
        <v>886.18273789501313</v>
      </c>
      <c r="C370" s="25">
        <v>169.84726210498684</v>
      </c>
    </row>
    <row r="371" spans="1:3" x14ac:dyDescent="0.2">
      <c r="A371" s="25">
        <v>347</v>
      </c>
      <c r="B371" s="25">
        <v>880.4672082475854</v>
      </c>
      <c r="C371" s="25">
        <v>178.31279175241457</v>
      </c>
    </row>
    <row r="372" spans="1:3" x14ac:dyDescent="0.2">
      <c r="A372" s="25">
        <v>348</v>
      </c>
      <c r="B372" s="25">
        <v>880.82269480756224</v>
      </c>
      <c r="C372" s="25">
        <v>105.40730519243778</v>
      </c>
    </row>
    <row r="373" spans="1:3" x14ac:dyDescent="0.2">
      <c r="A373" s="25">
        <v>349</v>
      </c>
      <c r="B373" s="25">
        <v>881.66994165179585</v>
      </c>
      <c r="C373" s="25">
        <v>121.59005834820414</v>
      </c>
    </row>
    <row r="374" spans="1:3" x14ac:dyDescent="0.2">
      <c r="A374" s="25">
        <v>350</v>
      </c>
      <c r="B374" s="25">
        <v>877.66227809947861</v>
      </c>
      <c r="C374" s="25">
        <v>171.91772190052131</v>
      </c>
    </row>
    <row r="375" spans="1:3" x14ac:dyDescent="0.2">
      <c r="A375" s="25">
        <v>351</v>
      </c>
      <c r="B375" s="25">
        <v>883.16237355719727</v>
      </c>
      <c r="C375" s="25">
        <v>271.98762644280282</v>
      </c>
    </row>
    <row r="376" spans="1:3" x14ac:dyDescent="0.2">
      <c r="A376" s="25">
        <v>352</v>
      </c>
      <c r="B376" s="25">
        <v>884.81026528187454</v>
      </c>
      <c r="C376" s="25">
        <v>154.28973471812537</v>
      </c>
    </row>
    <row r="377" spans="1:3" x14ac:dyDescent="0.2">
      <c r="A377" s="25">
        <v>353</v>
      </c>
      <c r="B377" s="25">
        <v>884.93917947568957</v>
      </c>
      <c r="C377" s="25">
        <v>151.3408205243104</v>
      </c>
    </row>
    <row r="378" spans="1:3" x14ac:dyDescent="0.2">
      <c r="A378" s="25">
        <v>354</v>
      </c>
      <c r="B378" s="25">
        <v>891.05646311483611</v>
      </c>
      <c r="C378" s="25">
        <v>123.19353688516389</v>
      </c>
    </row>
    <row r="379" spans="1:3" x14ac:dyDescent="0.2">
      <c r="A379" s="25">
        <v>355</v>
      </c>
      <c r="B379" s="25">
        <v>887.46597843712311</v>
      </c>
      <c r="C379" s="25">
        <v>166.22402156287694</v>
      </c>
    </row>
    <row r="380" spans="1:3" x14ac:dyDescent="0.2">
      <c r="A380" s="25">
        <v>356</v>
      </c>
      <c r="B380" s="25">
        <v>887.46597745126894</v>
      </c>
      <c r="C380" s="25">
        <v>404.45402254873113</v>
      </c>
    </row>
    <row r="381" spans="1:3" x14ac:dyDescent="0.2">
      <c r="A381" s="25">
        <v>357</v>
      </c>
      <c r="B381" s="25">
        <v>887.46597356169559</v>
      </c>
      <c r="C381" s="25">
        <v>479.30402643830439</v>
      </c>
    </row>
    <row r="382" spans="1:3" x14ac:dyDescent="0.2">
      <c r="A382" s="25">
        <v>358</v>
      </c>
      <c r="B382" s="25">
        <v>962.0827452434861</v>
      </c>
      <c r="C382" s="25">
        <v>434.33725475651397</v>
      </c>
    </row>
    <row r="383" spans="1:3" x14ac:dyDescent="0.2">
      <c r="A383" s="25">
        <v>359</v>
      </c>
      <c r="B383" s="25">
        <v>962.000116874828</v>
      </c>
      <c r="C383" s="25">
        <v>311.19988312517205</v>
      </c>
    </row>
    <row r="384" spans="1:3" x14ac:dyDescent="0.2">
      <c r="A384" s="25">
        <v>360</v>
      </c>
      <c r="B384" s="25">
        <v>961.79094572137114</v>
      </c>
      <c r="C384" s="25">
        <v>193.13905427862892</v>
      </c>
    </row>
    <row r="385" spans="1:3" x14ac:dyDescent="0.2">
      <c r="A385" s="25">
        <v>361</v>
      </c>
      <c r="B385" s="25">
        <v>962.0001206658136</v>
      </c>
      <c r="C385" s="25">
        <v>293.81987933418634</v>
      </c>
    </row>
    <row r="386" spans="1:3" x14ac:dyDescent="0.2">
      <c r="A386" s="25">
        <v>362</v>
      </c>
      <c r="B386" s="25">
        <v>962.0001161310779</v>
      </c>
      <c r="C386" s="25">
        <v>337.73988386892211</v>
      </c>
    </row>
    <row r="387" spans="1:3" x14ac:dyDescent="0.2">
      <c r="A387" s="25">
        <v>363</v>
      </c>
      <c r="B387" s="25">
        <v>962.00012150874295</v>
      </c>
      <c r="C387" s="25">
        <v>186.52987849125702</v>
      </c>
    </row>
    <row r="388" spans="1:3" x14ac:dyDescent="0.2">
      <c r="A388" s="25">
        <v>364</v>
      </c>
      <c r="B388" s="25">
        <v>962.00011130548921</v>
      </c>
      <c r="C388" s="25">
        <v>191.16988869451086</v>
      </c>
    </row>
    <row r="389" spans="1:3" x14ac:dyDescent="0.2">
      <c r="A389" s="25">
        <v>365</v>
      </c>
      <c r="B389" s="25">
        <v>961.92244742185846</v>
      </c>
      <c r="C389" s="25">
        <v>79.757552578141599</v>
      </c>
    </row>
    <row r="390" spans="1:3" x14ac:dyDescent="0.2">
      <c r="A390" s="25">
        <v>366</v>
      </c>
      <c r="B390" s="25">
        <v>962.00011618789517</v>
      </c>
      <c r="C390" s="25">
        <v>35.719883812104854</v>
      </c>
    </row>
    <row r="391" spans="1:3" x14ac:dyDescent="0.2">
      <c r="A391" s="25">
        <v>367</v>
      </c>
      <c r="B391" s="25">
        <v>962.07045554296189</v>
      </c>
      <c r="C391" s="25">
        <v>18.849544457038064</v>
      </c>
    </row>
    <row r="392" spans="1:3" x14ac:dyDescent="0.2">
      <c r="A392" s="25">
        <v>368</v>
      </c>
      <c r="B392" s="25">
        <v>962.00011848860515</v>
      </c>
      <c r="C392" s="25">
        <v>0.719881511394874</v>
      </c>
    </row>
    <row r="393" spans="1:3" x14ac:dyDescent="0.2">
      <c r="A393" s="25">
        <v>369</v>
      </c>
      <c r="B393" s="25">
        <v>962.0001146182351</v>
      </c>
      <c r="C393" s="25">
        <v>-77.560114618235048</v>
      </c>
    </row>
    <row r="394" spans="1:3" x14ac:dyDescent="0.2">
      <c r="A394" s="25">
        <v>370</v>
      </c>
      <c r="B394" s="25">
        <v>962.00011060141424</v>
      </c>
      <c r="C394" s="25">
        <v>-189.36011060141425</v>
      </c>
    </row>
    <row r="395" spans="1:3" x14ac:dyDescent="0.2">
      <c r="A395" s="25">
        <v>371</v>
      </c>
      <c r="B395" s="25">
        <v>962.0001155816758</v>
      </c>
      <c r="C395" s="25">
        <v>-205.27011558167578</v>
      </c>
    </row>
    <row r="396" spans="1:3" x14ac:dyDescent="0.2">
      <c r="A396" s="25">
        <v>372</v>
      </c>
      <c r="B396" s="25">
        <v>962.00011119033843</v>
      </c>
      <c r="C396" s="25">
        <v>-244.74011119033844</v>
      </c>
    </row>
    <row r="397" spans="1:3" x14ac:dyDescent="0.2">
      <c r="A397" s="25">
        <v>373</v>
      </c>
      <c r="B397" s="25">
        <v>1006.1280262655364</v>
      </c>
      <c r="C397" s="25">
        <v>-252.53802626553636</v>
      </c>
    </row>
    <row r="398" spans="1:3" x14ac:dyDescent="0.2">
      <c r="A398" s="25">
        <v>374</v>
      </c>
      <c r="B398" s="25">
        <v>1006.1280262655364</v>
      </c>
      <c r="C398" s="25">
        <v>-269.10802626553641</v>
      </c>
    </row>
    <row r="399" spans="1:3" ht="17" thickBot="1" x14ac:dyDescent="0.25">
      <c r="A399" s="26">
        <v>375</v>
      </c>
      <c r="B399" s="26">
        <v>1006.1280262655364</v>
      </c>
      <c r="C399" s="26">
        <v>-243.28802626553636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0.34108119214108013</v>
      </c>
    </row>
    <row r="5" spans="1:9" x14ac:dyDescent="0.2">
      <c r="A5" s="25" t="s">
        <v>30</v>
      </c>
      <c r="B5" s="30">
        <v>0.1163363796323804</v>
      </c>
    </row>
    <row r="6" spans="1:9" x14ac:dyDescent="0.2">
      <c r="A6" s="25" t="s">
        <v>31</v>
      </c>
      <c r="B6" s="25">
        <v>0.1139673082641026</v>
      </c>
    </row>
    <row r="7" spans="1:9" x14ac:dyDescent="0.2">
      <c r="A7" s="25" t="s">
        <v>32</v>
      </c>
      <c r="B7" s="25">
        <v>11054.377404591034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6000756106.2154236</v>
      </c>
      <c r="D12" s="25">
        <v>6000756106.2154236</v>
      </c>
      <c r="E12" s="25">
        <v>49.106321232083133</v>
      </c>
      <c r="F12" s="25">
        <v>1.140420956034262E-11</v>
      </c>
    </row>
    <row r="13" spans="1:9" x14ac:dyDescent="0.2">
      <c r="A13" s="25" t="s">
        <v>36</v>
      </c>
      <c r="B13" s="25">
        <v>373</v>
      </c>
      <c r="C13" s="25">
        <v>45580323906.568535</v>
      </c>
      <c r="D13" s="25">
        <v>122199259.8031328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51581080012.783958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-176833.52736083523</v>
      </c>
      <c r="C17" s="25">
        <v>25937.386456928485</v>
      </c>
      <c r="D17" s="25">
        <v>-6.8177080082638337</v>
      </c>
      <c r="E17" s="25">
        <v>3.7367535122917515E-11</v>
      </c>
      <c r="F17" s="25">
        <v>-227835.35930674605</v>
      </c>
      <c r="G17" s="25">
        <v>-125831.69541492443</v>
      </c>
      <c r="H17" s="25">
        <v>-227835.35930674605</v>
      </c>
      <c r="I17" s="25">
        <v>-125831.69541492443</v>
      </c>
    </row>
    <row r="18" spans="1:9" ht="17" thickBot="1" x14ac:dyDescent="0.25">
      <c r="A18" s="26" t="s">
        <v>51</v>
      </c>
      <c r="B18" s="38">
        <v>1.8091735185541749E-3</v>
      </c>
      <c r="C18" s="26">
        <v>2.5817341650936004E-4</v>
      </c>
      <c r="D18" s="26">
        <v>7.0075902585756102</v>
      </c>
      <c r="E18" s="26">
        <v>1.1404209560339025E-11</v>
      </c>
      <c r="F18" s="26">
        <v>1.3015156932918801E-3</v>
      </c>
      <c r="G18" s="26">
        <v>2.3168313438164698E-3</v>
      </c>
      <c r="H18" s="26">
        <v>1.3015156932918801E-3</v>
      </c>
      <c r="I18" s="26">
        <v>2.3168313438164698E-3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11708.934604414768</v>
      </c>
      <c r="C25" s="25">
        <v>-15331.934604414768</v>
      </c>
    </row>
    <row r="26" spans="1:9" x14ac:dyDescent="0.2">
      <c r="A26" s="25">
        <v>2</v>
      </c>
      <c r="B26" s="25">
        <v>11680.388122438744</v>
      </c>
      <c r="C26" s="25">
        <v>-19541.388122438744</v>
      </c>
    </row>
    <row r="27" spans="1:9" x14ac:dyDescent="0.2">
      <c r="A27" s="25">
        <v>3</v>
      </c>
      <c r="B27" s="25">
        <v>11639.434057706618</v>
      </c>
      <c r="C27" s="25">
        <v>-13808.434057706618</v>
      </c>
    </row>
    <row r="28" spans="1:9" x14ac:dyDescent="0.2">
      <c r="A28" s="25">
        <v>4</v>
      </c>
      <c r="B28" s="25">
        <v>11610.475257848069</v>
      </c>
      <c r="C28" s="25">
        <v>-11451.475257848069</v>
      </c>
    </row>
    <row r="29" spans="1:9" x14ac:dyDescent="0.2">
      <c r="A29" s="25">
        <v>5</v>
      </c>
      <c r="B29" s="25">
        <v>11577.959900704882</v>
      </c>
      <c r="C29" s="25">
        <v>-11024.959900704882</v>
      </c>
    </row>
    <row r="30" spans="1:9" x14ac:dyDescent="0.2">
      <c r="A30" s="25">
        <v>6</v>
      </c>
      <c r="B30" s="25">
        <v>11542.412337560003</v>
      </c>
      <c r="C30" s="25">
        <v>-8011.4123375600029</v>
      </c>
    </row>
    <row r="31" spans="1:9" x14ac:dyDescent="0.2">
      <c r="A31" s="25">
        <v>7</v>
      </c>
      <c r="B31" s="25">
        <v>11509.716181612865</v>
      </c>
      <c r="C31" s="25">
        <v>2737.2838183871354</v>
      </c>
    </row>
    <row r="32" spans="1:9" x14ac:dyDescent="0.2">
      <c r="A32" s="25">
        <v>8</v>
      </c>
      <c r="B32" s="25">
        <v>11474.108198670758</v>
      </c>
      <c r="C32" s="25">
        <v>-628.1081986707577</v>
      </c>
    </row>
    <row r="33" spans="1:3" x14ac:dyDescent="0.2">
      <c r="A33" s="25">
        <v>9</v>
      </c>
      <c r="B33" s="25">
        <v>11437.645553282986</v>
      </c>
      <c r="C33" s="25">
        <v>-4074.6455532829859</v>
      </c>
    </row>
    <row r="34" spans="1:3" x14ac:dyDescent="0.2">
      <c r="A34" s="25">
        <v>10</v>
      </c>
      <c r="B34" s="25">
        <v>11400.800403144502</v>
      </c>
      <c r="C34" s="25">
        <v>-6248.8004031445016</v>
      </c>
    </row>
    <row r="35" spans="1:3" x14ac:dyDescent="0.2">
      <c r="A35" s="25">
        <v>11</v>
      </c>
      <c r="B35" s="25">
        <v>11366.867352599016</v>
      </c>
      <c r="C35" s="25">
        <v>3579.1326474009838</v>
      </c>
    </row>
    <row r="36" spans="1:3" x14ac:dyDescent="0.2">
      <c r="A36" s="25">
        <v>12</v>
      </c>
      <c r="B36" s="25">
        <v>11344.614268690377</v>
      </c>
      <c r="C36" s="25">
        <v>2660.3857313096232</v>
      </c>
    </row>
    <row r="37" spans="1:3" x14ac:dyDescent="0.2">
      <c r="A37" s="25">
        <v>13</v>
      </c>
      <c r="B37" s="25">
        <v>11301.141164525732</v>
      </c>
      <c r="C37" s="25">
        <v>3766.8588354742678</v>
      </c>
    </row>
    <row r="38" spans="1:3" x14ac:dyDescent="0.2">
      <c r="A38" s="25">
        <v>14</v>
      </c>
      <c r="B38" s="25">
        <v>11262.51948454199</v>
      </c>
      <c r="C38" s="25">
        <v>45441.48051545801</v>
      </c>
    </row>
    <row r="39" spans="1:3" x14ac:dyDescent="0.2">
      <c r="A39" s="25">
        <v>15</v>
      </c>
      <c r="B39" s="25">
        <v>11234.393092771294</v>
      </c>
      <c r="C39" s="25">
        <v>11639.606907228706</v>
      </c>
    </row>
    <row r="40" spans="1:3" x14ac:dyDescent="0.2">
      <c r="A40" s="25">
        <v>16</v>
      </c>
      <c r="B40" s="25">
        <v>11194.249310510582</v>
      </c>
      <c r="C40" s="25">
        <v>10994.750689489418</v>
      </c>
    </row>
    <row r="41" spans="1:3" x14ac:dyDescent="0.2">
      <c r="A41" s="25">
        <v>17</v>
      </c>
      <c r="B41" s="25">
        <v>11161.648647293216</v>
      </c>
      <c r="C41" s="25">
        <v>2697.3513527067844</v>
      </c>
    </row>
    <row r="42" spans="1:3" x14ac:dyDescent="0.2">
      <c r="A42" s="25">
        <v>18</v>
      </c>
      <c r="B42" s="25">
        <v>11130.016384643764</v>
      </c>
      <c r="C42" s="25">
        <v>8694.9836153562355</v>
      </c>
    </row>
    <row r="43" spans="1:3" x14ac:dyDescent="0.2">
      <c r="A43" s="25">
        <v>19</v>
      </c>
      <c r="B43" s="25">
        <v>11103.220009686367</v>
      </c>
      <c r="C43" s="25">
        <v>-4143.2200096863671</v>
      </c>
    </row>
    <row r="44" spans="1:3" x14ac:dyDescent="0.2">
      <c r="A44" s="25">
        <v>20</v>
      </c>
      <c r="B44" s="25">
        <v>11072.073173509154</v>
      </c>
      <c r="C44" s="25">
        <v>-9854.073173509154</v>
      </c>
    </row>
    <row r="45" spans="1:3" x14ac:dyDescent="0.2">
      <c r="A45" s="25">
        <v>21</v>
      </c>
      <c r="B45" s="25">
        <v>11034.635010711732</v>
      </c>
      <c r="C45" s="25">
        <v>-10024.635010711732</v>
      </c>
    </row>
    <row r="46" spans="1:3" x14ac:dyDescent="0.2">
      <c r="A46" s="25">
        <v>22</v>
      </c>
      <c r="B46" s="25">
        <v>10996.524044757534</v>
      </c>
      <c r="C46" s="25">
        <v>-8829.5240447575343</v>
      </c>
    </row>
    <row r="47" spans="1:3" x14ac:dyDescent="0.2">
      <c r="A47" s="25">
        <v>23</v>
      </c>
      <c r="B47" s="25">
        <v>10955.069251845271</v>
      </c>
      <c r="C47" s="25">
        <v>-8262.0692518452706</v>
      </c>
    </row>
    <row r="48" spans="1:3" x14ac:dyDescent="0.2">
      <c r="A48" s="25">
        <v>24</v>
      </c>
      <c r="B48" s="25">
        <v>10922.235792114487</v>
      </c>
      <c r="C48" s="25">
        <v>-12440.235792114487</v>
      </c>
    </row>
    <row r="49" spans="1:3" x14ac:dyDescent="0.2">
      <c r="A49" s="25">
        <v>25</v>
      </c>
      <c r="B49" s="25">
        <v>10894.817104145128</v>
      </c>
      <c r="C49" s="25">
        <v>-6162.8171041451278</v>
      </c>
    </row>
    <row r="50" spans="1:3" x14ac:dyDescent="0.2">
      <c r="A50" s="25">
        <v>26</v>
      </c>
      <c r="B50" s="25">
        <v>10842.568566264963</v>
      </c>
      <c r="C50" s="25">
        <v>-2114.568566264963</v>
      </c>
    </row>
    <row r="51" spans="1:3" x14ac:dyDescent="0.2">
      <c r="A51" s="25">
        <v>27</v>
      </c>
      <c r="B51" s="25">
        <v>10808.612931589771</v>
      </c>
      <c r="C51" s="25">
        <v>-5785.6129315897706</v>
      </c>
    </row>
    <row r="52" spans="1:3" x14ac:dyDescent="0.2">
      <c r="A52" s="25">
        <v>28</v>
      </c>
      <c r="B52" s="25">
        <v>10785.310732576443</v>
      </c>
      <c r="C52" s="25">
        <v>14063.689267423557</v>
      </c>
    </row>
    <row r="53" spans="1:3" x14ac:dyDescent="0.2">
      <c r="A53" s="25">
        <v>29</v>
      </c>
      <c r="B53" s="25">
        <v>10745.099820196221</v>
      </c>
      <c r="C53" s="25">
        <v>94.900179803778883</v>
      </c>
    </row>
    <row r="54" spans="1:3" x14ac:dyDescent="0.2">
      <c r="A54" s="25">
        <v>30</v>
      </c>
      <c r="B54" s="25">
        <v>10719.673348429438</v>
      </c>
      <c r="C54" s="25">
        <v>66997.326651570562</v>
      </c>
    </row>
    <row r="55" spans="1:3" x14ac:dyDescent="0.2">
      <c r="A55" s="25">
        <v>31</v>
      </c>
      <c r="B55" s="25">
        <v>10677.313553476793</v>
      </c>
      <c r="C55" s="25">
        <v>-46670.313553476793</v>
      </c>
    </row>
    <row r="56" spans="1:3" x14ac:dyDescent="0.2">
      <c r="A56" s="25">
        <v>32</v>
      </c>
      <c r="B56" s="25">
        <v>10631.381972759729</v>
      </c>
      <c r="C56" s="25">
        <v>9900.6180272402707</v>
      </c>
    </row>
    <row r="57" spans="1:3" x14ac:dyDescent="0.2">
      <c r="A57" s="25">
        <v>33</v>
      </c>
      <c r="B57" s="25">
        <v>10610.984107184457</v>
      </c>
      <c r="C57" s="25">
        <v>502.01589281554334</v>
      </c>
    </row>
    <row r="58" spans="1:3" x14ac:dyDescent="0.2">
      <c r="A58" s="25">
        <v>34</v>
      </c>
      <c r="B58" s="25">
        <v>10559.702459321794</v>
      </c>
      <c r="C58" s="25">
        <v>3528.2975406782061</v>
      </c>
    </row>
    <row r="59" spans="1:3" x14ac:dyDescent="0.2">
      <c r="A59" s="25">
        <v>35</v>
      </c>
      <c r="B59" s="25">
        <v>10531.043167648837</v>
      </c>
      <c r="C59" s="25">
        <v>-5702.043167648837</v>
      </c>
    </row>
    <row r="60" spans="1:3" x14ac:dyDescent="0.2">
      <c r="A60" s="25">
        <v>36</v>
      </c>
      <c r="B60" s="25">
        <v>10490.310464600829</v>
      </c>
      <c r="C60" s="25">
        <v>-8483.3104646008287</v>
      </c>
    </row>
    <row r="61" spans="1:3" x14ac:dyDescent="0.2">
      <c r="A61" s="25">
        <v>37</v>
      </c>
      <c r="B61" s="25">
        <v>10463.908015463094</v>
      </c>
      <c r="C61" s="25">
        <v>-7924.9080154630938</v>
      </c>
    </row>
    <row r="62" spans="1:3" x14ac:dyDescent="0.2">
      <c r="A62" s="25">
        <v>38</v>
      </c>
      <c r="B62" s="25">
        <v>10429.717514715885</v>
      </c>
      <c r="C62" s="25">
        <v>-2642.717514715885</v>
      </c>
    </row>
    <row r="63" spans="1:3" x14ac:dyDescent="0.2">
      <c r="A63" s="25">
        <v>39</v>
      </c>
      <c r="B63" s="25">
        <v>10385.657542551373</v>
      </c>
      <c r="C63" s="25">
        <v>-5153.6575425513729</v>
      </c>
    </row>
    <row r="64" spans="1:3" x14ac:dyDescent="0.2">
      <c r="A64" s="25">
        <v>40</v>
      </c>
      <c r="B64" s="25">
        <v>10353.139016355533</v>
      </c>
      <c r="C64" s="25">
        <v>59150.860983644467</v>
      </c>
    </row>
    <row r="65" spans="1:3" x14ac:dyDescent="0.2">
      <c r="A65" s="25">
        <v>41</v>
      </c>
      <c r="B65" s="25">
        <v>10308.812806343485</v>
      </c>
      <c r="C65" s="25">
        <v>968.18719365651486</v>
      </c>
    </row>
    <row r="66" spans="1:3" x14ac:dyDescent="0.2">
      <c r="A66" s="25">
        <v>42</v>
      </c>
      <c r="B66" s="25">
        <v>10281.165674017975</v>
      </c>
      <c r="C66" s="25">
        <v>36357.834325982025</v>
      </c>
    </row>
    <row r="67" spans="1:3" x14ac:dyDescent="0.2">
      <c r="A67" s="25">
        <v>43</v>
      </c>
      <c r="B67" s="25">
        <v>10251.526398113609</v>
      </c>
      <c r="C67" s="25">
        <v>-5542.5263981136086</v>
      </c>
    </row>
    <row r="68" spans="1:3" x14ac:dyDescent="0.2">
      <c r="A68" s="25">
        <v>44</v>
      </c>
      <c r="B68" s="25">
        <v>10202.681445572467</v>
      </c>
      <c r="C68" s="25">
        <v>4565.3185544275329</v>
      </c>
    </row>
    <row r="69" spans="1:3" x14ac:dyDescent="0.2">
      <c r="A69" s="25">
        <v>45</v>
      </c>
      <c r="B69" s="25">
        <v>10166.416383314529</v>
      </c>
      <c r="C69" s="25">
        <v>-672.4163833145285</v>
      </c>
    </row>
    <row r="70" spans="1:3" x14ac:dyDescent="0.2">
      <c r="A70" s="25">
        <v>46</v>
      </c>
      <c r="B70" s="25">
        <v>10137.619632810354</v>
      </c>
      <c r="C70" s="25">
        <v>49667.380367189646</v>
      </c>
    </row>
    <row r="71" spans="1:3" x14ac:dyDescent="0.2">
      <c r="A71" s="25">
        <v>47</v>
      </c>
      <c r="B71" s="25">
        <v>10098.254028896772</v>
      </c>
      <c r="C71" s="25">
        <v>53130.745971103228</v>
      </c>
    </row>
    <row r="72" spans="1:3" x14ac:dyDescent="0.2">
      <c r="A72" s="25">
        <v>48</v>
      </c>
      <c r="B72" s="25">
        <v>10057.223696734698</v>
      </c>
      <c r="C72" s="25">
        <v>47733.776303265302</v>
      </c>
    </row>
    <row r="73" spans="1:3" x14ac:dyDescent="0.2">
      <c r="A73" s="25">
        <v>49</v>
      </c>
      <c r="B73" s="25">
        <v>10024.272706153075</v>
      </c>
      <c r="C73" s="25">
        <v>-8544.272706153075</v>
      </c>
    </row>
    <row r="74" spans="1:3" x14ac:dyDescent="0.2">
      <c r="A74" s="25">
        <v>50</v>
      </c>
      <c r="B74" s="25">
        <v>9991.9375948434172</v>
      </c>
      <c r="C74" s="25">
        <v>7507.0624051565828</v>
      </c>
    </row>
    <row r="75" spans="1:3" x14ac:dyDescent="0.2">
      <c r="A75" s="25">
        <v>51</v>
      </c>
      <c r="B75" s="25">
        <v>9951.4640388110129</v>
      </c>
      <c r="C75" s="25">
        <v>32206.535961188987</v>
      </c>
    </row>
    <row r="76" spans="1:3" x14ac:dyDescent="0.2">
      <c r="A76" s="25">
        <v>52</v>
      </c>
      <c r="B76" s="25">
        <v>9913.8801945844607</v>
      </c>
      <c r="C76" s="25">
        <v>47053.119805415539</v>
      </c>
    </row>
    <row r="77" spans="1:3" x14ac:dyDescent="0.2">
      <c r="A77" s="25">
        <v>53</v>
      </c>
      <c r="B77" s="25">
        <v>9878.692656730098</v>
      </c>
      <c r="C77" s="25">
        <v>3897.307343269902</v>
      </c>
    </row>
    <row r="78" spans="1:3" x14ac:dyDescent="0.2">
      <c r="A78" s="25">
        <v>54</v>
      </c>
      <c r="B78" s="25">
        <v>9841.740756508254</v>
      </c>
      <c r="C78" s="25">
        <v>-3087.740756508254</v>
      </c>
    </row>
    <row r="79" spans="1:3" x14ac:dyDescent="0.2">
      <c r="A79" s="25">
        <v>55</v>
      </c>
      <c r="B79" s="25">
        <v>9806.9202569791232</v>
      </c>
      <c r="C79" s="25">
        <v>-7425.9202569791232</v>
      </c>
    </row>
    <row r="80" spans="1:3" x14ac:dyDescent="0.2">
      <c r="A80" s="25">
        <v>56</v>
      </c>
      <c r="B80" s="25">
        <v>9771.9680864931724</v>
      </c>
      <c r="C80" s="25">
        <v>-8835.9680864931724</v>
      </c>
    </row>
    <row r="81" spans="1:3" x14ac:dyDescent="0.2">
      <c r="A81" s="25">
        <v>57</v>
      </c>
      <c r="B81" s="25">
        <v>9737.8276284972089</v>
      </c>
      <c r="C81" s="25">
        <v>-7400.8276284972089</v>
      </c>
    </row>
    <row r="82" spans="1:3" x14ac:dyDescent="0.2">
      <c r="A82" s="25">
        <v>58</v>
      </c>
      <c r="B82" s="25">
        <v>9701.8414621607517</v>
      </c>
      <c r="C82" s="25">
        <v>-4088.8414621607517</v>
      </c>
    </row>
    <row r="83" spans="1:3" x14ac:dyDescent="0.2">
      <c r="A83" s="25">
        <v>59</v>
      </c>
      <c r="B83" s="25">
        <v>9662.520597061608</v>
      </c>
      <c r="C83" s="25">
        <v>-775.52059706160799</v>
      </c>
    </row>
    <row r="84" spans="1:3" x14ac:dyDescent="0.2">
      <c r="A84" s="25">
        <v>60</v>
      </c>
      <c r="B84" s="25">
        <v>9627.6164954576525</v>
      </c>
      <c r="C84" s="25">
        <v>9656.3835045423475</v>
      </c>
    </row>
    <row r="85" spans="1:3" x14ac:dyDescent="0.2">
      <c r="A85" s="25">
        <v>61</v>
      </c>
      <c r="B85" s="25">
        <v>9058.6640130459273</v>
      </c>
      <c r="C85" s="25">
        <v>-664.66401304592728</v>
      </c>
    </row>
    <row r="86" spans="1:3" x14ac:dyDescent="0.2">
      <c r="A86" s="25">
        <v>62</v>
      </c>
      <c r="B86" s="25">
        <v>9552.2448574754526</v>
      </c>
      <c r="C86" s="25">
        <v>-8614.2448574754526</v>
      </c>
    </row>
    <row r="87" spans="1:3" x14ac:dyDescent="0.2">
      <c r="A87" s="25">
        <v>63</v>
      </c>
      <c r="B87" s="25">
        <v>9510.8815307293844</v>
      </c>
      <c r="C87" s="25">
        <v>-7715.8815307293844</v>
      </c>
    </row>
    <row r="88" spans="1:3" x14ac:dyDescent="0.2">
      <c r="A88" s="25">
        <v>64</v>
      </c>
      <c r="B88" s="25">
        <v>9474.013402210694</v>
      </c>
      <c r="C88" s="25">
        <v>-8928.013402210694</v>
      </c>
    </row>
    <row r="89" spans="1:3" x14ac:dyDescent="0.2">
      <c r="A89" s="25">
        <v>65</v>
      </c>
      <c r="B89" s="25">
        <v>9436.5916217170889</v>
      </c>
      <c r="C89" s="25">
        <v>-7752.5916217170889</v>
      </c>
    </row>
    <row r="90" spans="1:3" x14ac:dyDescent="0.2">
      <c r="A90" s="25">
        <v>66</v>
      </c>
      <c r="B90" s="25">
        <v>9406.6879419710604</v>
      </c>
      <c r="C90" s="25">
        <v>-7264.6879419710604</v>
      </c>
    </row>
    <row r="91" spans="1:3" x14ac:dyDescent="0.2">
      <c r="A91" s="25">
        <v>67</v>
      </c>
      <c r="B91" s="25">
        <v>9369.1641309278784</v>
      </c>
      <c r="C91" s="25">
        <v>-7896.1641309278784</v>
      </c>
    </row>
    <row r="92" spans="1:3" x14ac:dyDescent="0.2">
      <c r="A92" s="25">
        <v>68</v>
      </c>
      <c r="B92" s="25">
        <v>9327.2777254602697</v>
      </c>
      <c r="C92" s="25">
        <v>-7166.2777254602697</v>
      </c>
    </row>
    <row r="93" spans="1:3" x14ac:dyDescent="0.2">
      <c r="A93" s="25">
        <v>69</v>
      </c>
      <c r="B93" s="25">
        <v>9291.7795145772106</v>
      </c>
      <c r="C93" s="25">
        <v>-2924.7795145772106</v>
      </c>
    </row>
    <row r="94" spans="1:3" x14ac:dyDescent="0.2">
      <c r="A94" s="25">
        <v>70</v>
      </c>
      <c r="B94" s="25">
        <v>9254.0890592978103</v>
      </c>
      <c r="C94" s="25">
        <v>-7118.0890592978103</v>
      </c>
    </row>
    <row r="95" spans="1:3" x14ac:dyDescent="0.2">
      <c r="A95" s="25">
        <v>71</v>
      </c>
      <c r="B95" s="25">
        <v>9220.9611124508083</v>
      </c>
      <c r="C95" s="25">
        <v>-7235.9611124508083</v>
      </c>
    </row>
    <row r="96" spans="1:3" x14ac:dyDescent="0.2">
      <c r="A96" s="25">
        <v>72</v>
      </c>
      <c r="B96" s="25">
        <v>9183.3825005274848</v>
      </c>
      <c r="C96" s="25">
        <v>-5172.3825005274848</v>
      </c>
    </row>
    <row r="97" spans="1:3" x14ac:dyDescent="0.2">
      <c r="A97" s="25">
        <v>73</v>
      </c>
      <c r="B97" s="25">
        <v>9146.3248910255206</v>
      </c>
      <c r="C97" s="25">
        <v>-5459.3248910255206</v>
      </c>
    </row>
    <row r="98" spans="1:3" x14ac:dyDescent="0.2">
      <c r="A98" s="25">
        <v>74</v>
      </c>
      <c r="B98" s="25">
        <v>9112.4395335740701</v>
      </c>
      <c r="C98" s="25">
        <v>21407.56046642593</v>
      </c>
    </row>
    <row r="99" spans="1:3" x14ac:dyDescent="0.2">
      <c r="A99" s="25">
        <v>75</v>
      </c>
      <c r="B99" s="25">
        <v>9070.0911085897824</v>
      </c>
      <c r="C99" s="25">
        <v>-3320.0911085897824</v>
      </c>
    </row>
    <row r="100" spans="1:3" x14ac:dyDescent="0.2">
      <c r="A100" s="25">
        <v>76</v>
      </c>
      <c r="B100" s="25">
        <v>9040.1414626254118</v>
      </c>
      <c r="C100" s="25">
        <v>-6909.1414626254118</v>
      </c>
    </row>
    <row r="101" spans="1:3" x14ac:dyDescent="0.2">
      <c r="A101" s="25">
        <v>77</v>
      </c>
      <c r="B101" s="25">
        <v>9001.689616751275</v>
      </c>
      <c r="C101" s="25">
        <v>-8812.689616751275</v>
      </c>
    </row>
    <row r="102" spans="1:3" x14ac:dyDescent="0.2">
      <c r="A102" s="25">
        <v>78</v>
      </c>
      <c r="B102" s="25">
        <v>8963.1001191275718</v>
      </c>
      <c r="C102" s="25">
        <v>-8708.1001191275718</v>
      </c>
    </row>
    <row r="103" spans="1:3" x14ac:dyDescent="0.2">
      <c r="A103" s="25">
        <v>79</v>
      </c>
      <c r="B103" s="25">
        <v>8923.3249654614483</v>
      </c>
      <c r="C103" s="25">
        <v>-7687.3249654614483</v>
      </c>
    </row>
    <row r="104" spans="1:3" x14ac:dyDescent="0.2">
      <c r="A104" s="25">
        <v>80</v>
      </c>
      <c r="B104" s="25">
        <v>8891.1579214519297</v>
      </c>
      <c r="C104" s="25">
        <v>-6321.1579214519297</v>
      </c>
    </row>
    <row r="105" spans="1:3" x14ac:dyDescent="0.2">
      <c r="A105" s="25">
        <v>81</v>
      </c>
      <c r="B105" s="25">
        <v>8855.0324624398781</v>
      </c>
      <c r="C105" s="25">
        <v>-6515.0324624398781</v>
      </c>
    </row>
    <row r="106" spans="1:3" x14ac:dyDescent="0.2">
      <c r="A106" s="25">
        <v>82</v>
      </c>
      <c r="B106" s="25">
        <v>8815.4559533745633</v>
      </c>
      <c r="C106" s="25">
        <v>-2667.4559533745633</v>
      </c>
    </row>
    <row r="107" spans="1:3" x14ac:dyDescent="0.2">
      <c r="A107" s="25">
        <v>83</v>
      </c>
      <c r="B107" s="25">
        <v>8782.1063044596522</v>
      </c>
      <c r="C107" s="25">
        <v>-2375.1063044596522</v>
      </c>
    </row>
    <row r="108" spans="1:3" x14ac:dyDescent="0.2">
      <c r="A108" s="25">
        <v>84</v>
      </c>
      <c r="B108" s="25">
        <v>8737.066546410555</v>
      </c>
      <c r="C108" s="25">
        <v>-7485.066546410555</v>
      </c>
    </row>
    <row r="109" spans="1:3" x14ac:dyDescent="0.2">
      <c r="A109" s="25">
        <v>85</v>
      </c>
      <c r="B109" s="25">
        <v>8705.7067290952546</v>
      </c>
      <c r="C109" s="25">
        <v>-6814.7067290952546</v>
      </c>
    </row>
    <row r="110" spans="1:3" x14ac:dyDescent="0.2">
      <c r="A110" s="25">
        <v>86</v>
      </c>
      <c r="B110" s="25">
        <v>8664.9959111567587</v>
      </c>
      <c r="C110" s="25">
        <v>5388.0040888432413</v>
      </c>
    </row>
    <row r="111" spans="1:3" x14ac:dyDescent="0.2">
      <c r="A111" s="25">
        <v>87</v>
      </c>
      <c r="B111" s="25">
        <v>8629.9741115535435</v>
      </c>
      <c r="C111" s="25">
        <v>6777.0258884464565</v>
      </c>
    </row>
    <row r="112" spans="1:3" x14ac:dyDescent="0.2">
      <c r="A112" s="25">
        <v>88</v>
      </c>
      <c r="B112" s="25">
        <v>8593.0400005765259</v>
      </c>
      <c r="C112" s="25">
        <v>-7225.0400005765259</v>
      </c>
    </row>
    <row r="113" spans="1:3" x14ac:dyDescent="0.2">
      <c r="A113" s="25">
        <v>89</v>
      </c>
      <c r="B113" s="25">
        <v>8558.6792626742681</v>
      </c>
      <c r="C113" s="25">
        <v>-6783.6792626742681</v>
      </c>
    </row>
    <row r="114" spans="1:3" x14ac:dyDescent="0.2">
      <c r="A114" s="25">
        <v>90</v>
      </c>
      <c r="B114" s="25">
        <v>8516.1891359801812</v>
      </c>
      <c r="C114" s="25">
        <v>-2126.1891359801812</v>
      </c>
    </row>
    <row r="115" spans="1:3" x14ac:dyDescent="0.2">
      <c r="A115" s="25">
        <v>91</v>
      </c>
      <c r="B115" s="25">
        <v>8482.4874085253105</v>
      </c>
      <c r="C115" s="25">
        <v>-6073.4874085253105</v>
      </c>
    </row>
    <row r="116" spans="1:3" x14ac:dyDescent="0.2">
      <c r="A116" s="25">
        <v>92</v>
      </c>
      <c r="B116" s="25">
        <v>8446.1659250969533</v>
      </c>
      <c r="C116" s="25">
        <v>-7233.1659250969533</v>
      </c>
    </row>
    <row r="117" spans="1:3" x14ac:dyDescent="0.2">
      <c r="A117" s="25">
        <v>93</v>
      </c>
      <c r="B117" s="25">
        <v>8409.900188826985</v>
      </c>
      <c r="C117" s="25">
        <v>-3958.900188826985</v>
      </c>
    </row>
    <row r="118" spans="1:3" x14ac:dyDescent="0.2">
      <c r="A118" s="25">
        <v>94</v>
      </c>
      <c r="B118" s="25">
        <v>8370.9100200989342</v>
      </c>
      <c r="C118" s="25">
        <v>-4577.9100200989342</v>
      </c>
    </row>
    <row r="119" spans="1:3" x14ac:dyDescent="0.2">
      <c r="A119" s="25">
        <v>95</v>
      </c>
      <c r="B119" s="25">
        <v>8334.8701412924565</v>
      </c>
      <c r="C119" s="25">
        <v>-4980.8701412924565</v>
      </c>
    </row>
    <row r="120" spans="1:3" x14ac:dyDescent="0.2">
      <c r="A120" s="25">
        <v>96</v>
      </c>
      <c r="B120" s="25">
        <v>8299.7886894558324</v>
      </c>
      <c r="C120" s="25">
        <v>-7537.7886894558324</v>
      </c>
    </row>
    <row r="121" spans="1:3" x14ac:dyDescent="0.2">
      <c r="A121" s="25">
        <v>97</v>
      </c>
      <c r="B121" s="25">
        <v>8260.2660717259569</v>
      </c>
      <c r="C121" s="25">
        <v>-8003.2660717259569</v>
      </c>
    </row>
    <row r="122" spans="1:3" x14ac:dyDescent="0.2">
      <c r="A122" s="25">
        <v>98</v>
      </c>
      <c r="B122" s="25">
        <v>8223.5608259473811</v>
      </c>
      <c r="C122" s="25">
        <v>-9186.5608259473811</v>
      </c>
    </row>
    <row r="123" spans="1:3" x14ac:dyDescent="0.2">
      <c r="A123" s="25">
        <v>99</v>
      </c>
      <c r="B123" s="25">
        <v>8184.0963056278706</v>
      </c>
      <c r="C123" s="25">
        <v>-7970.0963056278706</v>
      </c>
    </row>
    <row r="124" spans="1:3" x14ac:dyDescent="0.2">
      <c r="A124" s="25">
        <v>100</v>
      </c>
      <c r="B124" s="25">
        <v>8153.1110247867182</v>
      </c>
      <c r="C124" s="25">
        <v>-7758.1110247867182</v>
      </c>
    </row>
    <row r="125" spans="1:3" x14ac:dyDescent="0.2">
      <c r="A125" s="25">
        <v>101</v>
      </c>
      <c r="B125" s="25">
        <v>8117.7433288240863</v>
      </c>
      <c r="C125" s="25">
        <v>-7773.7433288240863</v>
      </c>
    </row>
    <row r="126" spans="1:3" x14ac:dyDescent="0.2">
      <c r="A126" s="25">
        <v>102</v>
      </c>
      <c r="B126" s="25">
        <v>8074.8545963585202</v>
      </c>
      <c r="C126" s="25">
        <v>-1960.8545963585202</v>
      </c>
    </row>
    <row r="127" spans="1:3" x14ac:dyDescent="0.2">
      <c r="A127" s="25">
        <v>103</v>
      </c>
      <c r="B127" s="25">
        <v>8035.9051614097843</v>
      </c>
      <c r="C127" s="25">
        <v>10135.094838590216</v>
      </c>
    </row>
    <row r="128" spans="1:3" x14ac:dyDescent="0.2">
      <c r="A128" s="25">
        <v>104</v>
      </c>
      <c r="B128" s="25">
        <v>8003.1689890966809</v>
      </c>
      <c r="C128" s="25">
        <v>-7202.1689890966809</v>
      </c>
    </row>
    <row r="129" spans="1:3" x14ac:dyDescent="0.2">
      <c r="A129" s="25">
        <v>105</v>
      </c>
      <c r="B129" s="25">
        <v>7966.3663260865142</v>
      </c>
      <c r="C129" s="25">
        <v>-6762.3663260865142</v>
      </c>
    </row>
    <row r="130" spans="1:3" x14ac:dyDescent="0.2">
      <c r="A130" s="25">
        <v>106</v>
      </c>
      <c r="B130" s="25">
        <v>7929.5952130360529</v>
      </c>
      <c r="C130" s="25">
        <v>-7620.5952130360529</v>
      </c>
    </row>
    <row r="131" spans="1:3" x14ac:dyDescent="0.2">
      <c r="A131" s="25">
        <v>107</v>
      </c>
      <c r="B131" s="25">
        <v>7895.8846590906614</v>
      </c>
      <c r="C131" s="25">
        <v>-5054.8846590906614</v>
      </c>
    </row>
    <row r="132" spans="1:3" x14ac:dyDescent="0.2">
      <c r="A132" s="25">
        <v>108</v>
      </c>
      <c r="B132" s="25">
        <v>7856.198244754225</v>
      </c>
      <c r="C132" s="25">
        <v>-7504.198244754225</v>
      </c>
    </row>
    <row r="133" spans="1:3" x14ac:dyDescent="0.2">
      <c r="A133" s="25">
        <v>109</v>
      </c>
      <c r="B133" s="25">
        <v>7817.4869007206871</v>
      </c>
      <c r="C133" s="25">
        <v>-6409.4869007206871</v>
      </c>
    </row>
    <row r="134" spans="1:3" x14ac:dyDescent="0.2">
      <c r="A134" s="25">
        <v>110</v>
      </c>
      <c r="B134" s="25">
        <v>7776.8570974275935</v>
      </c>
      <c r="C134" s="25">
        <v>4450.1429025724065</v>
      </c>
    </row>
    <row r="135" spans="1:3" x14ac:dyDescent="0.2">
      <c r="A135" s="25">
        <v>111</v>
      </c>
      <c r="B135" s="25">
        <v>7740.0455479958619</v>
      </c>
      <c r="C135" s="25">
        <v>340.95445200413815</v>
      </c>
    </row>
    <row r="136" spans="1:3" x14ac:dyDescent="0.2">
      <c r="A136" s="25">
        <v>112</v>
      </c>
      <c r="B136" s="25">
        <v>7706.8352938041789</v>
      </c>
      <c r="C136" s="25">
        <v>-4297.8352938041789</v>
      </c>
    </row>
    <row r="137" spans="1:3" x14ac:dyDescent="0.2">
      <c r="A137" s="25">
        <v>113</v>
      </c>
      <c r="B137" s="25">
        <v>7673.8447178850474</v>
      </c>
      <c r="C137" s="25">
        <v>-5508.8447178850474</v>
      </c>
    </row>
    <row r="138" spans="1:3" x14ac:dyDescent="0.2">
      <c r="A138" s="25">
        <v>114</v>
      </c>
      <c r="B138" s="25">
        <v>7632.6838553595881</v>
      </c>
      <c r="C138" s="25">
        <v>-1797.6838553595881</v>
      </c>
    </row>
    <row r="139" spans="1:3" x14ac:dyDescent="0.2">
      <c r="A139" s="25">
        <v>115</v>
      </c>
      <c r="B139" s="25">
        <v>7600.0997080306988</v>
      </c>
      <c r="C139" s="25">
        <v>-5453.0997080306988</v>
      </c>
    </row>
    <row r="140" spans="1:3" x14ac:dyDescent="0.2">
      <c r="A140" s="25">
        <v>116</v>
      </c>
      <c r="B140" s="25">
        <v>7560.6525573710969</v>
      </c>
      <c r="C140" s="25">
        <v>24755.347442628903</v>
      </c>
    </row>
    <row r="141" spans="1:3" x14ac:dyDescent="0.2">
      <c r="A141" s="25">
        <v>117</v>
      </c>
      <c r="B141" s="25">
        <v>7518.8001674882253</v>
      </c>
      <c r="C141" s="25">
        <v>40498.199832511775</v>
      </c>
    </row>
    <row r="142" spans="1:3" x14ac:dyDescent="0.2">
      <c r="A142" s="25">
        <v>118</v>
      </c>
      <c r="B142" s="25">
        <v>7485.1954091447988</v>
      </c>
      <c r="C142" s="25">
        <v>20813.804590855201</v>
      </c>
    </row>
    <row r="143" spans="1:3" x14ac:dyDescent="0.2">
      <c r="A143" s="25">
        <v>119</v>
      </c>
      <c r="B143" s="25">
        <v>7452.907624689833</v>
      </c>
      <c r="C143" s="25">
        <v>66466.092375310167</v>
      </c>
    </row>
    <row r="144" spans="1:3" x14ac:dyDescent="0.2">
      <c r="A144" s="25">
        <v>120</v>
      </c>
      <c r="B144" s="25">
        <v>7413.4528826308961</v>
      </c>
      <c r="C144" s="25">
        <v>43740.547117369104</v>
      </c>
    </row>
    <row r="145" spans="1:3" x14ac:dyDescent="0.2">
      <c r="A145" s="25">
        <v>121</v>
      </c>
      <c r="B145" s="25">
        <v>7378.3436653854442</v>
      </c>
      <c r="C145" s="25">
        <v>4471.6563346145558</v>
      </c>
    </row>
    <row r="146" spans="1:3" x14ac:dyDescent="0.2">
      <c r="A146" s="25">
        <v>122</v>
      </c>
      <c r="B146" s="25">
        <v>7335.2747413002362</v>
      </c>
      <c r="C146" s="25">
        <v>-24112.274741300236</v>
      </c>
    </row>
    <row r="147" spans="1:3" x14ac:dyDescent="0.2">
      <c r="A147" s="25">
        <v>123</v>
      </c>
      <c r="B147" s="25">
        <v>7302.7857663339819</v>
      </c>
      <c r="C147" s="25">
        <v>-3225.7857663339819</v>
      </c>
    </row>
    <row r="148" spans="1:3" x14ac:dyDescent="0.2">
      <c r="A148" s="25">
        <v>124</v>
      </c>
      <c r="B148" s="25">
        <v>7267.1840947677556</v>
      </c>
      <c r="C148" s="25">
        <v>-5383.1840947677556</v>
      </c>
    </row>
    <row r="149" spans="1:3" x14ac:dyDescent="0.2">
      <c r="A149" s="25">
        <v>125</v>
      </c>
      <c r="B149" s="25">
        <v>7227.4364259483991</v>
      </c>
      <c r="C149" s="25">
        <v>-7007.4364259483991</v>
      </c>
    </row>
    <row r="150" spans="1:3" x14ac:dyDescent="0.2">
      <c r="A150" s="25">
        <v>126</v>
      </c>
      <c r="B150" s="25">
        <v>7191.9266127336305</v>
      </c>
      <c r="C150" s="25">
        <v>-6078.9266127336305</v>
      </c>
    </row>
    <row r="151" spans="1:3" x14ac:dyDescent="0.2">
      <c r="A151" s="25">
        <v>127</v>
      </c>
      <c r="B151" s="25">
        <v>7154.8215633753862</v>
      </c>
      <c r="C151" s="25">
        <v>-6653.8215633753862</v>
      </c>
    </row>
    <row r="152" spans="1:3" x14ac:dyDescent="0.2">
      <c r="A152" s="25">
        <v>128</v>
      </c>
      <c r="B152" s="25">
        <v>7119.927762564359</v>
      </c>
      <c r="C152" s="25">
        <v>-7290.927762564359</v>
      </c>
    </row>
    <row r="153" spans="1:3" x14ac:dyDescent="0.2">
      <c r="A153" s="25">
        <v>129</v>
      </c>
      <c r="B153" s="25">
        <v>7077.0903195874416</v>
      </c>
      <c r="C153" s="25">
        <v>-6919.0903195874416</v>
      </c>
    </row>
    <row r="154" spans="1:3" x14ac:dyDescent="0.2">
      <c r="A154" s="25">
        <v>130</v>
      </c>
      <c r="B154" s="25">
        <v>7044.5614085221314</v>
      </c>
      <c r="C154" s="25">
        <v>-6465.5614085221314</v>
      </c>
    </row>
    <row r="155" spans="1:3" x14ac:dyDescent="0.2">
      <c r="A155" s="25">
        <v>131</v>
      </c>
      <c r="B155" s="25">
        <v>7005.9779906302283</v>
      </c>
      <c r="C155" s="25">
        <v>-6552.9779906302283</v>
      </c>
    </row>
    <row r="156" spans="1:3" x14ac:dyDescent="0.2">
      <c r="A156" s="25">
        <v>132</v>
      </c>
      <c r="B156" s="25">
        <v>6971.6287091966078</v>
      </c>
      <c r="C156" s="25">
        <v>-5186.6287091966078</v>
      </c>
    </row>
    <row r="157" spans="1:3" x14ac:dyDescent="0.2">
      <c r="A157" s="25">
        <v>133</v>
      </c>
      <c r="B157" s="25">
        <v>6930.5708395621914</v>
      </c>
      <c r="C157" s="25">
        <v>-6549.5708395621914</v>
      </c>
    </row>
    <row r="158" spans="1:3" x14ac:dyDescent="0.2">
      <c r="A158" s="25">
        <v>134</v>
      </c>
      <c r="B158" s="25">
        <v>6892.9305975881871</v>
      </c>
      <c r="C158" s="25">
        <v>-6028.9305975881871</v>
      </c>
    </row>
    <row r="159" spans="1:3" x14ac:dyDescent="0.2">
      <c r="A159" s="25">
        <v>135</v>
      </c>
      <c r="B159" s="25">
        <v>6856.7270364280266</v>
      </c>
      <c r="C159" s="25">
        <v>-671.72703642802662</v>
      </c>
    </row>
    <row r="160" spans="1:3" x14ac:dyDescent="0.2">
      <c r="A160" s="25">
        <v>136</v>
      </c>
      <c r="B160" s="25">
        <v>6823.7832763747429</v>
      </c>
      <c r="C160" s="25">
        <v>-3343.7832763747429</v>
      </c>
    </row>
    <row r="161" spans="1:3" x14ac:dyDescent="0.2">
      <c r="A161" s="25">
        <v>137</v>
      </c>
      <c r="B161" s="25">
        <v>6784.9809591358644</v>
      </c>
      <c r="C161" s="25">
        <v>-2482.9809591358644</v>
      </c>
    </row>
    <row r="162" spans="1:3" x14ac:dyDescent="0.2">
      <c r="A162" s="25">
        <v>138</v>
      </c>
      <c r="B162" s="25">
        <v>6750.2367301692138</v>
      </c>
      <c r="C162" s="25">
        <v>-2440.2367301692138</v>
      </c>
    </row>
    <row r="163" spans="1:3" x14ac:dyDescent="0.2">
      <c r="A163" s="25">
        <v>139</v>
      </c>
      <c r="B163" s="25">
        <v>6707.200166286726</v>
      </c>
      <c r="C163" s="25">
        <v>-5413.200166286726</v>
      </c>
    </row>
    <row r="164" spans="1:3" x14ac:dyDescent="0.2">
      <c r="A164" s="25">
        <v>140</v>
      </c>
      <c r="B164" s="25">
        <v>6675.9875638743106</v>
      </c>
      <c r="C164" s="25">
        <v>-4996.9875638743106</v>
      </c>
    </row>
    <row r="165" spans="1:3" x14ac:dyDescent="0.2">
      <c r="A165" s="25">
        <v>141</v>
      </c>
      <c r="B165" s="25">
        <v>6637.7728262402816</v>
      </c>
      <c r="C165" s="25">
        <v>-6471.7728262402816</v>
      </c>
    </row>
    <row r="166" spans="1:3" x14ac:dyDescent="0.2">
      <c r="A166" s="25">
        <v>142</v>
      </c>
      <c r="B166" s="25">
        <v>6598.8999132419412</v>
      </c>
      <c r="C166" s="25">
        <v>-6472.8999132419412</v>
      </c>
    </row>
    <row r="167" spans="1:3" x14ac:dyDescent="0.2">
      <c r="A167" s="25">
        <v>143</v>
      </c>
      <c r="B167" s="25">
        <v>6559.8808271587768</v>
      </c>
      <c r="C167" s="25">
        <v>-6151.8808271587768</v>
      </c>
    </row>
    <row r="168" spans="1:3" x14ac:dyDescent="0.2">
      <c r="A168" s="25">
        <v>144</v>
      </c>
      <c r="B168" s="25">
        <v>6528.0483914074139</v>
      </c>
      <c r="C168" s="25">
        <v>-4224.0483914074139</v>
      </c>
    </row>
    <row r="169" spans="1:3" x14ac:dyDescent="0.2">
      <c r="A169" s="25">
        <v>145</v>
      </c>
      <c r="B169" s="25">
        <v>6489.974890077312</v>
      </c>
      <c r="C169" s="25">
        <v>17394.025109922688</v>
      </c>
    </row>
    <row r="170" spans="1:3" x14ac:dyDescent="0.2">
      <c r="A170" s="25">
        <v>146</v>
      </c>
      <c r="B170" s="25">
        <v>6448.6353182389284</v>
      </c>
      <c r="C170" s="25">
        <v>5412.3646817610716</v>
      </c>
    </row>
    <row r="171" spans="1:3" x14ac:dyDescent="0.2">
      <c r="A171" s="25">
        <v>147</v>
      </c>
      <c r="B171" s="25">
        <v>6414.9580867017503</v>
      </c>
      <c r="C171" s="25">
        <v>3111.0419132982497</v>
      </c>
    </row>
    <row r="172" spans="1:3" x14ac:dyDescent="0.2">
      <c r="A172" s="25">
        <v>148</v>
      </c>
      <c r="B172" s="25">
        <v>6379.2378707243188</v>
      </c>
      <c r="C172" s="25">
        <v>15927.762129275681</v>
      </c>
    </row>
    <row r="173" spans="1:3" x14ac:dyDescent="0.2">
      <c r="A173" s="25">
        <v>149</v>
      </c>
      <c r="B173" s="25">
        <v>6338.5788165614358</v>
      </c>
      <c r="C173" s="25">
        <v>-1318.5788165614358</v>
      </c>
    </row>
    <row r="174" spans="1:3" x14ac:dyDescent="0.2">
      <c r="A174" s="25">
        <v>150</v>
      </c>
      <c r="B174" s="25">
        <v>6302.7505572273221</v>
      </c>
      <c r="C174" s="25">
        <v>15654.249442772678</v>
      </c>
    </row>
    <row r="175" spans="1:3" x14ac:dyDescent="0.2">
      <c r="A175" s="25">
        <v>151</v>
      </c>
      <c r="B175" s="25">
        <v>6268.1997345861164</v>
      </c>
      <c r="C175" s="25">
        <v>12790.800265413884</v>
      </c>
    </row>
    <row r="176" spans="1:3" x14ac:dyDescent="0.2">
      <c r="A176" s="25">
        <v>152</v>
      </c>
      <c r="B176" s="25">
        <v>6227.0267400312005</v>
      </c>
      <c r="C176" s="25">
        <v>-6152.0267400312005</v>
      </c>
    </row>
    <row r="177" spans="1:3" x14ac:dyDescent="0.2">
      <c r="A177" s="25">
        <v>153</v>
      </c>
      <c r="B177" s="25">
        <v>6191.6520586257975</v>
      </c>
      <c r="C177" s="25">
        <v>-4398.6520586257975</v>
      </c>
    </row>
    <row r="178" spans="1:3" x14ac:dyDescent="0.2">
      <c r="A178" s="25">
        <v>154</v>
      </c>
      <c r="B178" s="25">
        <v>6153.8725757397478</v>
      </c>
      <c r="C178" s="25">
        <v>-5609.8725757397478</v>
      </c>
    </row>
    <row r="179" spans="1:3" x14ac:dyDescent="0.2">
      <c r="A179" s="25">
        <v>155</v>
      </c>
      <c r="B179" s="25">
        <v>6119.4087778743997</v>
      </c>
      <c r="C179" s="25">
        <v>-5467.4087778743997</v>
      </c>
    </row>
    <row r="180" spans="1:3" x14ac:dyDescent="0.2">
      <c r="A180" s="25">
        <v>156</v>
      </c>
      <c r="B180" s="25">
        <v>6082.0990700922557</v>
      </c>
      <c r="C180" s="25">
        <v>-3608.0990700922557</v>
      </c>
    </row>
    <row r="181" spans="1:3" x14ac:dyDescent="0.2">
      <c r="A181" s="25">
        <v>157</v>
      </c>
      <c r="B181" s="25">
        <v>6044.5455975949881</v>
      </c>
      <c r="C181" s="25">
        <v>-5205.5455975949881</v>
      </c>
    </row>
    <row r="182" spans="1:3" x14ac:dyDescent="0.2">
      <c r="A182" s="25">
        <v>158</v>
      </c>
      <c r="B182" s="25">
        <v>6005.5998463633005</v>
      </c>
      <c r="C182" s="25">
        <v>-4264.5998463633005</v>
      </c>
    </row>
    <row r="183" spans="1:3" x14ac:dyDescent="0.2">
      <c r="A183" s="25">
        <v>159</v>
      </c>
      <c r="B183" s="25">
        <v>5968.7401860572281</v>
      </c>
      <c r="C183" s="25">
        <v>-3964.7401860572281</v>
      </c>
    </row>
    <row r="184" spans="1:3" x14ac:dyDescent="0.2">
      <c r="A184" s="25">
        <v>160</v>
      </c>
      <c r="B184" s="25">
        <v>5933.1230776211596</v>
      </c>
      <c r="C184" s="25">
        <v>-5989.1230776211596</v>
      </c>
    </row>
    <row r="185" spans="1:3" x14ac:dyDescent="0.2">
      <c r="A185" s="25">
        <v>161</v>
      </c>
      <c r="B185" s="25">
        <v>5893.8185941079282</v>
      </c>
      <c r="C185" s="25">
        <v>-5877.8185941079282</v>
      </c>
    </row>
    <row r="186" spans="1:3" x14ac:dyDescent="0.2">
      <c r="A186" s="25">
        <v>162</v>
      </c>
      <c r="B186" s="25">
        <v>5857.9455610168807</v>
      </c>
      <c r="C186" s="25">
        <v>-5580.9455610168807</v>
      </c>
    </row>
    <row r="187" spans="1:3" x14ac:dyDescent="0.2">
      <c r="A187" s="25">
        <v>163</v>
      </c>
      <c r="B187" s="25">
        <v>5820.1386930729786</v>
      </c>
      <c r="C187" s="25">
        <v>-5055.1386930729786</v>
      </c>
    </row>
    <row r="188" spans="1:3" x14ac:dyDescent="0.2">
      <c r="A188" s="25">
        <v>164</v>
      </c>
      <c r="B188" s="25">
        <v>5783.4128478725906</v>
      </c>
      <c r="C188" s="25">
        <v>-5565.4128478725906</v>
      </c>
    </row>
    <row r="189" spans="1:3" x14ac:dyDescent="0.2">
      <c r="A189" s="25">
        <v>165</v>
      </c>
      <c r="B189" s="25">
        <v>5748.8004777577007</v>
      </c>
      <c r="C189" s="25">
        <v>-5469.8004777577007</v>
      </c>
    </row>
    <row r="190" spans="1:3" x14ac:dyDescent="0.2">
      <c r="A190" s="25">
        <v>166</v>
      </c>
      <c r="B190" s="25">
        <v>5711.238731548161</v>
      </c>
      <c r="C190" s="25">
        <v>-5367.238731548161</v>
      </c>
    </row>
    <row r="191" spans="1:3" x14ac:dyDescent="0.2">
      <c r="A191" s="25">
        <v>167</v>
      </c>
      <c r="B191" s="25">
        <v>5674.1054369815974</v>
      </c>
      <c r="C191" s="25">
        <v>-5214.1054369815974</v>
      </c>
    </row>
    <row r="192" spans="1:3" x14ac:dyDescent="0.2">
      <c r="A192" s="25">
        <v>168</v>
      </c>
      <c r="B192" s="25">
        <v>5634.6842646008299</v>
      </c>
      <c r="C192" s="25">
        <v>-5330.6842646008299</v>
      </c>
    </row>
    <row r="193" spans="1:3" x14ac:dyDescent="0.2">
      <c r="A193" s="25">
        <v>169</v>
      </c>
      <c r="B193" s="25">
        <v>5596.7665412791539</v>
      </c>
      <c r="C193" s="25">
        <v>-5072.7665412791539</v>
      </c>
    </row>
    <row r="194" spans="1:3" x14ac:dyDescent="0.2">
      <c r="A194" s="25">
        <v>170</v>
      </c>
      <c r="B194" s="25">
        <v>5560.3040570620797</v>
      </c>
      <c r="C194" s="25">
        <v>-4282.3040570620797</v>
      </c>
    </row>
    <row r="195" spans="1:3" x14ac:dyDescent="0.2">
      <c r="A195" s="25">
        <v>171</v>
      </c>
      <c r="B195" s="25">
        <v>5524.2442204201652</v>
      </c>
      <c r="C195" s="25">
        <v>-3872.2442204201652</v>
      </c>
    </row>
    <row r="196" spans="1:3" x14ac:dyDescent="0.2">
      <c r="A196" s="25">
        <v>172</v>
      </c>
      <c r="B196" s="25">
        <v>5488.7968640238105</v>
      </c>
      <c r="C196" s="25">
        <v>-3948.7968640238105</v>
      </c>
    </row>
    <row r="197" spans="1:3" x14ac:dyDescent="0.2">
      <c r="A197" s="25">
        <v>173</v>
      </c>
      <c r="B197" s="25">
        <v>5451.5968150276749</v>
      </c>
      <c r="C197" s="25">
        <v>-4874.5968150276749</v>
      </c>
    </row>
    <row r="198" spans="1:3" x14ac:dyDescent="0.2">
      <c r="A198" s="25">
        <v>174</v>
      </c>
      <c r="B198" s="25">
        <v>5412.5937558907026</v>
      </c>
      <c r="C198" s="25">
        <v>-4460.5937558907026</v>
      </c>
    </row>
    <row r="199" spans="1:3" x14ac:dyDescent="0.2">
      <c r="A199" s="25">
        <v>175</v>
      </c>
      <c r="B199" s="25">
        <v>5376.4651187425479</v>
      </c>
      <c r="C199" s="25">
        <v>-4049.4651187425479</v>
      </c>
    </row>
    <row r="200" spans="1:3" x14ac:dyDescent="0.2">
      <c r="A200" s="25">
        <v>176</v>
      </c>
      <c r="B200" s="25">
        <v>5337.5120087164687</v>
      </c>
      <c r="C200" s="25">
        <v>-4461.5120087164687</v>
      </c>
    </row>
    <row r="201" spans="1:3" x14ac:dyDescent="0.2">
      <c r="A201" s="25">
        <v>177</v>
      </c>
      <c r="B201" s="25">
        <v>5300.9254981765698</v>
      </c>
      <c r="C201" s="25">
        <v>-4714.9254981765698</v>
      </c>
    </row>
    <row r="202" spans="1:3" x14ac:dyDescent="0.2">
      <c r="A202" s="25">
        <v>178</v>
      </c>
      <c r="B202" s="25">
        <v>5267.1434332478093</v>
      </c>
      <c r="C202" s="25">
        <v>-4494.1434332478093</v>
      </c>
    </row>
    <row r="203" spans="1:3" x14ac:dyDescent="0.2">
      <c r="A203" s="25">
        <v>179</v>
      </c>
      <c r="B203" s="25">
        <v>5227.5081894035102</v>
      </c>
      <c r="C203" s="25">
        <v>-3199.5081894035102</v>
      </c>
    </row>
    <row r="204" spans="1:3" x14ac:dyDescent="0.2">
      <c r="A204" s="25">
        <v>180</v>
      </c>
      <c r="B204" s="25">
        <v>5192.6076281001733</v>
      </c>
      <c r="C204" s="25">
        <v>-2986.6076281001733</v>
      </c>
    </row>
    <row r="205" spans="1:3" x14ac:dyDescent="0.2">
      <c r="A205" s="25">
        <v>181</v>
      </c>
      <c r="B205" s="25">
        <v>5154.921511167573</v>
      </c>
      <c r="C205" s="25">
        <v>-3723.921511167573</v>
      </c>
    </row>
    <row r="206" spans="1:3" x14ac:dyDescent="0.2">
      <c r="A206" s="25">
        <v>182</v>
      </c>
      <c r="B206" s="25">
        <v>5116.3952556347358</v>
      </c>
      <c r="C206" s="25">
        <v>-4191.3952556347358</v>
      </c>
    </row>
    <row r="207" spans="1:3" x14ac:dyDescent="0.2">
      <c r="A207" s="25">
        <v>183</v>
      </c>
      <c r="B207" s="25">
        <v>5079.8304299653682</v>
      </c>
      <c r="C207" s="25">
        <v>-4111.8304299653682</v>
      </c>
    </row>
    <row r="208" spans="1:3" x14ac:dyDescent="0.2">
      <c r="A208" s="25">
        <v>184</v>
      </c>
      <c r="B208" s="25">
        <v>5043.4450901732198</v>
      </c>
      <c r="C208" s="25">
        <v>-5720.4450901732198</v>
      </c>
    </row>
    <row r="209" spans="1:3" x14ac:dyDescent="0.2">
      <c r="A209" s="25">
        <v>185</v>
      </c>
      <c r="B209" s="25">
        <v>5006.5751409029181</v>
      </c>
      <c r="C209" s="25">
        <v>-4369.5751409029181</v>
      </c>
    </row>
    <row r="210" spans="1:3" x14ac:dyDescent="0.2">
      <c r="A210" s="25">
        <v>186</v>
      </c>
      <c r="B210" s="25">
        <v>4968.0163221656112</v>
      </c>
      <c r="C210" s="25">
        <v>-4700.0163221656112</v>
      </c>
    </row>
    <row r="211" spans="1:3" x14ac:dyDescent="0.2">
      <c r="A211" s="25">
        <v>187</v>
      </c>
      <c r="B211" s="25">
        <v>4929.8225569357164</v>
      </c>
      <c r="C211" s="25">
        <v>-3299.8225569357164</v>
      </c>
    </row>
    <row r="212" spans="1:3" x14ac:dyDescent="0.2">
      <c r="A212" s="25">
        <v>188</v>
      </c>
      <c r="B212" s="25">
        <v>4893.5241618909058</v>
      </c>
      <c r="C212" s="25">
        <v>-3424.5241618909058</v>
      </c>
    </row>
    <row r="213" spans="1:3" x14ac:dyDescent="0.2">
      <c r="A213" s="25">
        <v>189</v>
      </c>
      <c r="B213" s="25">
        <v>4856.4925560622942</v>
      </c>
      <c r="C213" s="25">
        <v>-3734.4925560622942</v>
      </c>
    </row>
    <row r="214" spans="1:3" x14ac:dyDescent="0.2">
      <c r="A214" s="25">
        <v>190</v>
      </c>
      <c r="B214" s="25">
        <v>4820.3321896673879</v>
      </c>
      <c r="C214" s="25">
        <v>22098.667810332612</v>
      </c>
    </row>
    <row r="215" spans="1:3" x14ac:dyDescent="0.2">
      <c r="A215" s="25">
        <v>191</v>
      </c>
      <c r="B215" s="25">
        <v>4782.6206105274905</v>
      </c>
      <c r="C215" s="25">
        <v>35521.37938947251</v>
      </c>
    </row>
    <row r="216" spans="1:3" x14ac:dyDescent="0.2">
      <c r="A216" s="25">
        <v>192</v>
      </c>
      <c r="B216" s="25">
        <v>4748.3006281201961</v>
      </c>
      <c r="C216" s="25">
        <v>733.69937187980395</v>
      </c>
    </row>
    <row r="217" spans="1:3" x14ac:dyDescent="0.2">
      <c r="A217" s="25">
        <v>193</v>
      </c>
      <c r="B217" s="25">
        <v>4711.3294708618196</v>
      </c>
      <c r="C217" s="25">
        <v>-3558.3294708618196</v>
      </c>
    </row>
    <row r="218" spans="1:3" x14ac:dyDescent="0.2">
      <c r="A218" s="25">
        <v>194</v>
      </c>
      <c r="B218" s="25">
        <v>4672.8426314500684</v>
      </c>
      <c r="C218" s="25">
        <v>-3557.8426314500684</v>
      </c>
    </row>
    <row r="219" spans="1:3" x14ac:dyDescent="0.2">
      <c r="A219" s="25">
        <v>195</v>
      </c>
      <c r="B219" s="25">
        <v>4634.7206568944384</v>
      </c>
      <c r="C219" s="25">
        <v>9240.2793431055616</v>
      </c>
    </row>
    <row r="220" spans="1:3" x14ac:dyDescent="0.2">
      <c r="A220" s="25">
        <v>196</v>
      </c>
      <c r="B220" s="25">
        <v>4598.3331208410382</v>
      </c>
      <c r="C220" s="25">
        <v>-1230.3331208410382</v>
      </c>
    </row>
    <row r="221" spans="1:3" x14ac:dyDescent="0.2">
      <c r="A221" s="25">
        <v>197</v>
      </c>
      <c r="B221" s="25">
        <v>4560.6945349228045</v>
      </c>
      <c r="C221" s="25">
        <v>-4320.6945349228045</v>
      </c>
    </row>
    <row r="222" spans="1:3" x14ac:dyDescent="0.2">
      <c r="A222" s="25">
        <v>198</v>
      </c>
      <c r="B222" s="25">
        <v>4522.1540001669782</v>
      </c>
      <c r="C222" s="25">
        <v>-3669.1540001669782</v>
      </c>
    </row>
    <row r="223" spans="1:3" x14ac:dyDescent="0.2">
      <c r="A223" s="25">
        <v>199</v>
      </c>
      <c r="B223" s="25">
        <v>4484.9303597942344</v>
      </c>
      <c r="C223" s="25">
        <v>-3121.9303597942344</v>
      </c>
    </row>
    <row r="224" spans="1:3" x14ac:dyDescent="0.2">
      <c r="A224" s="25">
        <v>200</v>
      </c>
      <c r="B224" s="25">
        <v>4448.2868299418478</v>
      </c>
      <c r="C224" s="25">
        <v>-3191.2868299418478</v>
      </c>
    </row>
    <row r="225" spans="1:3" x14ac:dyDescent="0.2">
      <c r="A225" s="25">
        <v>201</v>
      </c>
      <c r="B225" s="25">
        <v>4410.6822438011295</v>
      </c>
      <c r="C225" s="25">
        <v>-3938.6822438011295</v>
      </c>
    </row>
    <row r="226" spans="1:3" x14ac:dyDescent="0.2">
      <c r="A226" s="25">
        <v>202</v>
      </c>
      <c r="B226" s="25">
        <v>4375.0243104677065</v>
      </c>
      <c r="C226" s="25">
        <v>-4092.0243104677065</v>
      </c>
    </row>
    <row r="227" spans="1:3" x14ac:dyDescent="0.2">
      <c r="A227" s="25">
        <v>203</v>
      </c>
      <c r="B227" s="25">
        <v>4336.5964850564487</v>
      </c>
      <c r="C227" s="25">
        <v>-4718.5964850564487</v>
      </c>
    </row>
    <row r="228" spans="1:3" x14ac:dyDescent="0.2">
      <c r="A228" s="25">
        <v>204</v>
      </c>
      <c r="B228" s="25">
        <v>4301.1494574900134</v>
      </c>
      <c r="C228" s="25">
        <v>-3844.1494574900134</v>
      </c>
    </row>
    <row r="229" spans="1:3" x14ac:dyDescent="0.2">
      <c r="A229" s="25">
        <v>205</v>
      </c>
      <c r="B229" s="25">
        <v>4264.6832233202003</v>
      </c>
      <c r="C229" s="25">
        <v>-3429.6832233202003</v>
      </c>
    </row>
    <row r="230" spans="1:3" x14ac:dyDescent="0.2">
      <c r="A230" s="25">
        <v>206</v>
      </c>
      <c r="B230" s="25">
        <v>4226.7742756170046</v>
      </c>
      <c r="C230" s="25">
        <v>-3206.7742756170046</v>
      </c>
    </row>
    <row r="231" spans="1:3" x14ac:dyDescent="0.2">
      <c r="A231" s="25">
        <v>207</v>
      </c>
      <c r="B231" s="25">
        <v>4190.4856987265521</v>
      </c>
      <c r="C231" s="25">
        <v>1956.5143012734479</v>
      </c>
    </row>
    <row r="232" spans="1:3" x14ac:dyDescent="0.2">
      <c r="A232" s="25">
        <v>208</v>
      </c>
      <c r="B232" s="25">
        <v>4152.9563123422267</v>
      </c>
      <c r="C232" s="25">
        <v>-2859.9563123422267</v>
      </c>
    </row>
    <row r="233" spans="1:3" x14ac:dyDescent="0.2">
      <c r="A233" s="25">
        <v>209</v>
      </c>
      <c r="B233" s="25">
        <v>4115.9392718543531</v>
      </c>
      <c r="C233" s="25">
        <v>-2880.9392718543531</v>
      </c>
    </row>
    <row r="234" spans="1:3" x14ac:dyDescent="0.2">
      <c r="A234" s="25">
        <v>210</v>
      </c>
      <c r="B234" s="25">
        <v>4076.5581825423869</v>
      </c>
      <c r="C234" s="25">
        <v>-4389.5581825423869</v>
      </c>
    </row>
    <row r="235" spans="1:3" x14ac:dyDescent="0.2">
      <c r="A235" s="25">
        <v>211</v>
      </c>
      <c r="B235" s="25">
        <v>4040.5347380139574</v>
      </c>
      <c r="C235" s="25">
        <v>-4020.5347380139574</v>
      </c>
    </row>
    <row r="236" spans="1:3" x14ac:dyDescent="0.2">
      <c r="A236" s="25">
        <v>212</v>
      </c>
      <c r="B236" s="25">
        <v>4001.3806788682705</v>
      </c>
      <c r="C236" s="25">
        <v>-3644.3806788682705</v>
      </c>
    </row>
    <row r="237" spans="1:3" x14ac:dyDescent="0.2">
      <c r="A237" s="25">
        <v>213</v>
      </c>
      <c r="B237" s="25">
        <v>3963.8867293938238</v>
      </c>
      <c r="C237" s="25">
        <v>-3106.8867293938238</v>
      </c>
    </row>
    <row r="238" spans="1:3" x14ac:dyDescent="0.2">
      <c r="A238" s="25">
        <v>214</v>
      </c>
      <c r="B238" s="25">
        <v>3928.3993517760246</v>
      </c>
      <c r="C238" s="25">
        <v>-2741.3993517760246</v>
      </c>
    </row>
    <row r="239" spans="1:3" x14ac:dyDescent="0.2">
      <c r="A239" s="25">
        <v>215</v>
      </c>
      <c r="B239" s="25">
        <v>3890.7640193601255</v>
      </c>
      <c r="C239" s="25">
        <v>-3832.7640193601255</v>
      </c>
    </row>
    <row r="240" spans="1:3" x14ac:dyDescent="0.2">
      <c r="A240" s="25">
        <v>216</v>
      </c>
      <c r="B240" s="25">
        <v>3854.6157744640077</v>
      </c>
      <c r="C240" s="25">
        <v>-3271.6157744640077</v>
      </c>
    </row>
    <row r="241" spans="1:3" x14ac:dyDescent="0.2">
      <c r="A241" s="25">
        <v>217</v>
      </c>
      <c r="B241" s="25">
        <v>3814.1201696974749</v>
      </c>
      <c r="C241" s="25">
        <v>-3644.1201696974749</v>
      </c>
    </row>
    <row r="242" spans="1:3" x14ac:dyDescent="0.2">
      <c r="A242" s="25">
        <v>218</v>
      </c>
      <c r="B242" s="25">
        <v>3777.7562615271891</v>
      </c>
      <c r="C242" s="25">
        <v>-2931.7562615271891</v>
      </c>
    </row>
    <row r="243" spans="1:3" x14ac:dyDescent="0.2">
      <c r="A243" s="25">
        <v>219</v>
      </c>
      <c r="B243" s="25">
        <v>3741.8225265088549</v>
      </c>
      <c r="C243" s="25">
        <v>-3154.8225265088549</v>
      </c>
    </row>
    <row r="244" spans="1:3" x14ac:dyDescent="0.2">
      <c r="A244" s="25">
        <v>220</v>
      </c>
      <c r="B244" s="25">
        <v>3702.160782446852</v>
      </c>
      <c r="C244" s="25">
        <v>-2123.160782446852</v>
      </c>
    </row>
    <row r="245" spans="1:3" x14ac:dyDescent="0.2">
      <c r="A245" s="25">
        <v>221</v>
      </c>
      <c r="B245" s="25">
        <v>3666.1482352838793</v>
      </c>
      <c r="C245" s="25">
        <v>759.85176471612067</v>
      </c>
    </row>
    <row r="246" spans="1:3" x14ac:dyDescent="0.2">
      <c r="A246" s="25">
        <v>222</v>
      </c>
      <c r="B246" s="25">
        <v>3628.1237544205505</v>
      </c>
      <c r="C246" s="25">
        <v>4931.8762455794495</v>
      </c>
    </row>
    <row r="247" spans="1:3" x14ac:dyDescent="0.2">
      <c r="A247" s="25">
        <v>223</v>
      </c>
      <c r="B247" s="25">
        <v>3590.0096886939136</v>
      </c>
      <c r="C247" s="25">
        <v>2957.9903113060864</v>
      </c>
    </row>
    <row r="248" spans="1:3" x14ac:dyDescent="0.2">
      <c r="A248" s="25">
        <v>224</v>
      </c>
      <c r="B248" s="25">
        <v>3553.3081600265286</v>
      </c>
      <c r="C248" s="25">
        <v>-1906.3081600265286</v>
      </c>
    </row>
    <row r="249" spans="1:3" x14ac:dyDescent="0.2">
      <c r="A249" s="25">
        <v>225</v>
      </c>
      <c r="B249" s="25">
        <v>3517.0452573781949</v>
      </c>
      <c r="C249" s="25">
        <v>-2501.0452573781949</v>
      </c>
    </row>
    <row r="250" spans="1:3" x14ac:dyDescent="0.2">
      <c r="A250" s="25">
        <v>226</v>
      </c>
      <c r="B250" s="25">
        <v>3480.8188728653477</v>
      </c>
      <c r="C250" s="25">
        <v>-2216.8188728653477</v>
      </c>
    </row>
    <row r="251" spans="1:3" x14ac:dyDescent="0.2">
      <c r="A251" s="25">
        <v>227</v>
      </c>
      <c r="B251" s="25">
        <v>3440.7233840241679</v>
      </c>
      <c r="C251" s="25">
        <v>-6967.7233840241679</v>
      </c>
    </row>
    <row r="252" spans="1:3" x14ac:dyDescent="0.2">
      <c r="A252" s="25">
        <v>228</v>
      </c>
      <c r="B252" s="25">
        <v>3403.8749111796496</v>
      </c>
      <c r="C252" s="25">
        <v>-2776.8749111796496</v>
      </c>
    </row>
    <row r="253" spans="1:3" x14ac:dyDescent="0.2">
      <c r="A253" s="25">
        <v>229</v>
      </c>
      <c r="B253" s="25">
        <v>3367.8622601962998</v>
      </c>
      <c r="C253" s="25">
        <v>-1762.8622601962998</v>
      </c>
    </row>
    <row r="254" spans="1:3" x14ac:dyDescent="0.2">
      <c r="A254" s="25">
        <v>230</v>
      </c>
      <c r="B254" s="25">
        <v>3330.9705686658854</v>
      </c>
      <c r="C254" s="25">
        <v>-3061.9705686658854</v>
      </c>
    </row>
    <row r="255" spans="1:3" x14ac:dyDescent="0.2">
      <c r="A255" s="25">
        <v>231</v>
      </c>
      <c r="B255" s="25">
        <v>3292.7856098612247</v>
      </c>
      <c r="C255" s="25">
        <v>-3259.7856098612247</v>
      </c>
    </row>
    <row r="256" spans="1:3" x14ac:dyDescent="0.2">
      <c r="A256" s="25">
        <v>232</v>
      </c>
      <c r="B256" s="25">
        <v>3255.6348345410079</v>
      </c>
      <c r="C256" s="25">
        <v>-2577.6348345410079</v>
      </c>
    </row>
    <row r="257" spans="1:3" x14ac:dyDescent="0.2">
      <c r="A257" s="25">
        <v>233</v>
      </c>
      <c r="B257" s="25">
        <v>3217.3843088897993</v>
      </c>
      <c r="C257" s="25">
        <v>-2286.3843088897993</v>
      </c>
    </row>
    <row r="258" spans="1:3" x14ac:dyDescent="0.2">
      <c r="A258" s="25">
        <v>234</v>
      </c>
      <c r="B258" s="25">
        <v>3179.9601890220074</v>
      </c>
      <c r="C258" s="25">
        <v>-2766.9601890220074</v>
      </c>
    </row>
    <row r="259" spans="1:3" x14ac:dyDescent="0.2">
      <c r="A259" s="25">
        <v>235</v>
      </c>
      <c r="B259" s="25">
        <v>3143.3411304349138</v>
      </c>
      <c r="C259" s="25">
        <v>-2552.3411304349138</v>
      </c>
    </row>
    <row r="260" spans="1:3" x14ac:dyDescent="0.2">
      <c r="A260" s="25">
        <v>236</v>
      </c>
      <c r="B260" s="25">
        <v>3106.615577749355</v>
      </c>
      <c r="C260" s="25">
        <v>-2658.615577749355</v>
      </c>
    </row>
    <row r="261" spans="1:3" x14ac:dyDescent="0.2">
      <c r="A261" s="25">
        <v>237</v>
      </c>
      <c r="B261" s="25">
        <v>3068.9283137269667</v>
      </c>
      <c r="C261" s="25">
        <v>-2874.9283137269667</v>
      </c>
    </row>
    <row r="262" spans="1:3" x14ac:dyDescent="0.2">
      <c r="A262" s="25">
        <v>238</v>
      </c>
      <c r="B262" s="25">
        <v>3031.3174367869797</v>
      </c>
      <c r="C262" s="25">
        <v>-2218.3174367869797</v>
      </c>
    </row>
    <row r="263" spans="1:3" x14ac:dyDescent="0.2">
      <c r="A263" s="25">
        <v>239</v>
      </c>
      <c r="B263" s="25">
        <v>2994.7826205164019</v>
      </c>
      <c r="C263" s="25">
        <v>-1356.7826205164019</v>
      </c>
    </row>
    <row r="264" spans="1:3" x14ac:dyDescent="0.2">
      <c r="A264" s="25">
        <v>240</v>
      </c>
      <c r="B264" s="25">
        <v>2956.941377982992</v>
      </c>
      <c r="C264" s="25">
        <v>-869.94137798299198</v>
      </c>
    </row>
    <row r="265" spans="1:3" x14ac:dyDescent="0.2">
      <c r="A265" s="25">
        <v>241</v>
      </c>
      <c r="B265" s="25">
        <v>2919.9259530683921</v>
      </c>
      <c r="C265" s="25">
        <v>-1882.9259530683921</v>
      </c>
    </row>
    <row r="266" spans="1:3" x14ac:dyDescent="0.2">
      <c r="A266" s="25">
        <v>242</v>
      </c>
      <c r="B266" s="25">
        <v>2882.4218102017767</v>
      </c>
      <c r="C266" s="25">
        <v>-811.42181020177668</v>
      </c>
    </row>
    <row r="267" spans="1:3" x14ac:dyDescent="0.2">
      <c r="A267" s="25">
        <v>243</v>
      </c>
      <c r="B267" s="25">
        <v>2845.7976021674694</v>
      </c>
      <c r="C267" s="25">
        <v>-939.79760216746945</v>
      </c>
    </row>
    <row r="268" spans="1:3" x14ac:dyDescent="0.2">
      <c r="A268" s="25">
        <v>244</v>
      </c>
      <c r="B268" s="25">
        <v>2810.825639792427</v>
      </c>
      <c r="C268" s="25">
        <v>-1315.825639792427</v>
      </c>
    </row>
    <row r="269" spans="1:3" x14ac:dyDescent="0.2">
      <c r="A269" s="25">
        <v>245</v>
      </c>
      <c r="B269" s="25">
        <v>2772.3735793210508</v>
      </c>
      <c r="C269" s="25">
        <v>-2483.3735793210508</v>
      </c>
    </row>
    <row r="270" spans="1:3" x14ac:dyDescent="0.2">
      <c r="A270" s="25">
        <v>246</v>
      </c>
      <c r="B270" s="25">
        <v>2734.7846905983461</v>
      </c>
      <c r="C270" s="25">
        <v>-3098.7846905983461</v>
      </c>
    </row>
    <row r="271" spans="1:3" x14ac:dyDescent="0.2">
      <c r="A271" s="25">
        <v>247</v>
      </c>
      <c r="B271" s="25">
        <v>2698.2074989507964</v>
      </c>
      <c r="C271" s="25">
        <v>-4146.2074989507964</v>
      </c>
    </row>
    <row r="272" spans="1:3" x14ac:dyDescent="0.2">
      <c r="A272" s="25">
        <v>248</v>
      </c>
      <c r="B272" s="25">
        <v>2660.7875166311569</v>
      </c>
      <c r="C272" s="25">
        <v>-1861.7875166311569</v>
      </c>
    </row>
    <row r="273" spans="1:3" x14ac:dyDescent="0.2">
      <c r="A273" s="25">
        <v>249</v>
      </c>
      <c r="B273" s="25">
        <v>2622.5295259137638</v>
      </c>
      <c r="C273" s="25">
        <v>-2842.5295259137638</v>
      </c>
    </row>
    <row r="274" spans="1:3" x14ac:dyDescent="0.2">
      <c r="A274" s="25">
        <v>250</v>
      </c>
      <c r="B274" s="25">
        <v>2585.7833347172709</v>
      </c>
      <c r="C274" s="25">
        <v>-5872.7833347172709</v>
      </c>
    </row>
    <row r="275" spans="1:3" x14ac:dyDescent="0.2">
      <c r="A275" s="25">
        <v>251</v>
      </c>
      <c r="B275" s="25">
        <v>2549.1171603278781</v>
      </c>
      <c r="C275" s="25">
        <v>-2351.1171603278781</v>
      </c>
    </row>
    <row r="276" spans="1:3" x14ac:dyDescent="0.2">
      <c r="A276" s="25">
        <v>252</v>
      </c>
      <c r="B276" s="25">
        <v>2511.1023125054198</v>
      </c>
      <c r="C276" s="25">
        <v>-2276.1023125054198</v>
      </c>
    </row>
    <row r="277" spans="1:3" x14ac:dyDescent="0.2">
      <c r="A277" s="25">
        <v>253</v>
      </c>
      <c r="B277" s="25">
        <v>2472.8217484569759</v>
      </c>
      <c r="C277" s="25">
        <v>974.17825154302409</v>
      </c>
    </row>
    <row r="278" spans="1:3" x14ac:dyDescent="0.2">
      <c r="A278" s="25">
        <v>254</v>
      </c>
      <c r="B278" s="25">
        <v>2437.2046085140901</v>
      </c>
      <c r="C278" s="25">
        <v>4229.7953914859099</v>
      </c>
    </row>
    <row r="279" spans="1:3" x14ac:dyDescent="0.2">
      <c r="A279" s="25">
        <v>255</v>
      </c>
      <c r="B279" s="25">
        <v>2399.5446676643041</v>
      </c>
      <c r="C279" s="25">
        <v>-107.54466766430414</v>
      </c>
    </row>
    <row r="280" spans="1:3" x14ac:dyDescent="0.2">
      <c r="A280" s="25">
        <v>256</v>
      </c>
      <c r="B280" s="25">
        <v>2361.0402050726698</v>
      </c>
      <c r="C280" s="25">
        <v>439.95979492733022</v>
      </c>
    </row>
    <row r="281" spans="1:3" x14ac:dyDescent="0.2">
      <c r="A281" s="25">
        <v>257</v>
      </c>
      <c r="B281" s="25">
        <v>2324.4751231946866</v>
      </c>
      <c r="C281" s="25">
        <v>-2759.4751231946866</v>
      </c>
    </row>
    <row r="282" spans="1:3" x14ac:dyDescent="0.2">
      <c r="A282" s="25">
        <v>258</v>
      </c>
      <c r="B282" s="25">
        <v>2287.5188074992329</v>
      </c>
      <c r="C282" s="25">
        <v>-3932.5188074992329</v>
      </c>
    </row>
    <row r="283" spans="1:3" x14ac:dyDescent="0.2">
      <c r="A283" s="25">
        <v>259</v>
      </c>
      <c r="B283" s="25">
        <v>2251.0682831328886</v>
      </c>
      <c r="C283" s="25">
        <v>-2157.0682831328886</v>
      </c>
    </row>
    <row r="284" spans="1:3" x14ac:dyDescent="0.2">
      <c r="A284" s="25">
        <v>260</v>
      </c>
      <c r="B284" s="25">
        <v>2212.5885963556939</v>
      </c>
      <c r="C284" s="25">
        <v>-1706.5885963556939</v>
      </c>
    </row>
    <row r="285" spans="1:3" x14ac:dyDescent="0.2">
      <c r="A285" s="25">
        <v>261</v>
      </c>
      <c r="B285" s="25">
        <v>2176.3302640770271</v>
      </c>
      <c r="C285" s="25">
        <v>-1415.3302640770271</v>
      </c>
    </row>
    <row r="286" spans="1:3" x14ac:dyDescent="0.2">
      <c r="A286" s="25">
        <v>262</v>
      </c>
      <c r="B286" s="25">
        <v>2139.7713574058725</v>
      </c>
      <c r="C286" s="25">
        <v>-1359.7713574058725</v>
      </c>
    </row>
    <row r="287" spans="1:3" x14ac:dyDescent="0.2">
      <c r="A287" s="25">
        <v>263</v>
      </c>
      <c r="B287" s="25">
        <v>2102.3414483119559</v>
      </c>
      <c r="C287" s="25">
        <v>767.6585516880441</v>
      </c>
    </row>
    <row r="288" spans="1:3" x14ac:dyDescent="0.2">
      <c r="A288" s="25">
        <v>264</v>
      </c>
      <c r="B288" s="25">
        <v>2067.4647045729216</v>
      </c>
      <c r="C288" s="25">
        <v>-723.46470457292162</v>
      </c>
    </row>
    <row r="289" spans="1:3" x14ac:dyDescent="0.2">
      <c r="A289" s="25">
        <v>265</v>
      </c>
      <c r="B289" s="25">
        <v>2028.080247982638</v>
      </c>
      <c r="C289" s="25">
        <v>-823.08024798263796</v>
      </c>
    </row>
    <row r="290" spans="1:3" x14ac:dyDescent="0.2">
      <c r="A290" s="25">
        <v>266</v>
      </c>
      <c r="B290" s="25">
        <v>1992.6399274045543</v>
      </c>
      <c r="C290" s="25">
        <v>-1996.6399274045543</v>
      </c>
    </row>
    <row r="291" spans="1:3" x14ac:dyDescent="0.2">
      <c r="A291" s="25">
        <v>267</v>
      </c>
      <c r="B291" s="25">
        <v>1954.3092672356579</v>
      </c>
      <c r="C291" s="25">
        <v>-1105.3092672356579</v>
      </c>
    </row>
    <row r="292" spans="1:3" x14ac:dyDescent="0.2">
      <c r="A292" s="25">
        <v>268</v>
      </c>
      <c r="B292" s="25">
        <v>1919.9265155424946</v>
      </c>
      <c r="C292" s="25">
        <v>1984.0734844575054</v>
      </c>
    </row>
    <row r="293" spans="1:3" x14ac:dyDescent="0.2">
      <c r="A293" s="25">
        <v>269</v>
      </c>
      <c r="B293" s="25">
        <v>1881.1518123309943</v>
      </c>
      <c r="C293" s="25">
        <v>4015.8481876690057</v>
      </c>
    </row>
    <row r="294" spans="1:3" x14ac:dyDescent="0.2">
      <c r="A294" s="25">
        <v>270</v>
      </c>
      <c r="B294" s="25">
        <v>1844.2922390080639</v>
      </c>
      <c r="C294" s="25">
        <v>540.70776099193608</v>
      </c>
    </row>
    <row r="295" spans="1:3" x14ac:dyDescent="0.2">
      <c r="A295" s="25">
        <v>271</v>
      </c>
      <c r="B295" s="25">
        <v>1808.9512467631139</v>
      </c>
      <c r="C295" s="25">
        <v>-399.95124676311389</v>
      </c>
    </row>
    <row r="296" spans="1:3" x14ac:dyDescent="0.2">
      <c r="A296" s="25">
        <v>272</v>
      </c>
      <c r="B296" s="25">
        <v>1768.7024616433482</v>
      </c>
      <c r="C296" s="25">
        <v>490.29753835665178</v>
      </c>
    </row>
    <row r="297" spans="1:3" x14ac:dyDescent="0.2">
      <c r="A297" s="25">
        <v>273</v>
      </c>
      <c r="B297" s="25">
        <v>1732.9097918175394</v>
      </c>
      <c r="C297" s="25">
        <v>-951.90979181753937</v>
      </c>
    </row>
    <row r="298" spans="1:3" x14ac:dyDescent="0.2">
      <c r="A298" s="25">
        <v>274</v>
      </c>
      <c r="B298" s="25">
        <v>1698.8452484386798</v>
      </c>
      <c r="C298" s="25">
        <v>-1784.8452484386798</v>
      </c>
    </row>
    <row r="299" spans="1:3" x14ac:dyDescent="0.2">
      <c r="A299" s="25">
        <v>275</v>
      </c>
      <c r="B299" s="25">
        <v>1657.9074221253104</v>
      </c>
      <c r="C299" s="25">
        <v>-667.9074221253104</v>
      </c>
    </row>
    <row r="300" spans="1:3" x14ac:dyDescent="0.2">
      <c r="A300" s="25">
        <v>276</v>
      </c>
      <c r="B300" s="25">
        <v>1624.2983832762984</v>
      </c>
      <c r="C300" s="25">
        <v>-44.298383276298409</v>
      </c>
    </row>
    <row r="301" spans="1:3" x14ac:dyDescent="0.2">
      <c r="A301" s="25">
        <v>277</v>
      </c>
      <c r="B301" s="25">
        <v>1587.5398194411537</v>
      </c>
      <c r="C301" s="25">
        <v>-433.53981944115367</v>
      </c>
    </row>
    <row r="302" spans="1:3" x14ac:dyDescent="0.2">
      <c r="A302" s="25">
        <v>278</v>
      </c>
      <c r="B302" s="25">
        <v>1550.6625926847919</v>
      </c>
      <c r="C302" s="25">
        <v>1235.3374073152081</v>
      </c>
    </row>
    <row r="303" spans="1:3" x14ac:dyDescent="0.2">
      <c r="A303" s="25">
        <v>279</v>
      </c>
      <c r="B303" s="25">
        <v>1514.7711399487162</v>
      </c>
      <c r="C303" s="25">
        <v>989.22886005128385</v>
      </c>
    </row>
    <row r="304" spans="1:3" x14ac:dyDescent="0.2">
      <c r="A304" s="25">
        <v>280</v>
      </c>
      <c r="B304" s="25">
        <v>1474.0671259861847</v>
      </c>
      <c r="C304" s="25">
        <v>2078.9328740138153</v>
      </c>
    </row>
    <row r="305" spans="1:3" x14ac:dyDescent="0.2">
      <c r="A305" s="25">
        <v>281</v>
      </c>
      <c r="B305" s="25">
        <v>1437.4888181584247</v>
      </c>
      <c r="C305" s="25">
        <v>-2638.4888181584247</v>
      </c>
    </row>
    <row r="306" spans="1:3" x14ac:dyDescent="0.2">
      <c r="A306" s="25">
        <v>282</v>
      </c>
      <c r="B306" s="25">
        <v>1404.1074491528561</v>
      </c>
      <c r="C306" s="25">
        <v>13104.892550847144</v>
      </c>
    </row>
    <row r="307" spans="1:3" x14ac:dyDescent="0.2">
      <c r="A307" s="25">
        <v>283</v>
      </c>
      <c r="B307" s="25">
        <v>1363.8872792164912</v>
      </c>
      <c r="C307" s="25">
        <v>5591.1127207835088</v>
      </c>
    </row>
    <row r="308" spans="1:3" x14ac:dyDescent="0.2">
      <c r="A308" s="25">
        <v>284</v>
      </c>
      <c r="B308" s="25">
        <v>1327.4671597727283</v>
      </c>
      <c r="C308" s="25">
        <v>1493.5328402272717</v>
      </c>
    </row>
    <row r="309" spans="1:3" x14ac:dyDescent="0.2">
      <c r="A309" s="25">
        <v>285</v>
      </c>
      <c r="B309" s="25">
        <v>1289.4935270005662</v>
      </c>
      <c r="C309" s="25">
        <v>1228.5064729994338</v>
      </c>
    </row>
    <row r="310" spans="1:3" x14ac:dyDescent="0.2">
      <c r="A310" s="25">
        <v>286</v>
      </c>
      <c r="B310" s="25">
        <v>1254.7354589078168</v>
      </c>
      <c r="C310" s="25">
        <v>87.264541092183208</v>
      </c>
    </row>
    <row r="311" spans="1:3" x14ac:dyDescent="0.2">
      <c r="A311" s="25">
        <v>287</v>
      </c>
      <c r="B311" s="25">
        <v>1216.4487387936097</v>
      </c>
      <c r="C311" s="25">
        <v>-1105.4487387936097</v>
      </c>
    </row>
    <row r="312" spans="1:3" x14ac:dyDescent="0.2">
      <c r="A312" s="25">
        <v>288</v>
      </c>
      <c r="B312" s="25">
        <v>1180.3075793226599</v>
      </c>
      <c r="C312" s="25">
        <v>-987.30757932265988</v>
      </c>
    </row>
    <row r="313" spans="1:3" x14ac:dyDescent="0.2">
      <c r="A313" s="25">
        <v>289</v>
      </c>
      <c r="B313" s="25">
        <v>1143.208119827701</v>
      </c>
      <c r="C313" s="25">
        <v>-844.20811982770101</v>
      </c>
    </row>
    <row r="314" spans="1:3" x14ac:dyDescent="0.2">
      <c r="A314" s="25">
        <v>290</v>
      </c>
      <c r="B314" s="25">
        <v>1107.5904121388448</v>
      </c>
      <c r="C314" s="25">
        <v>-310.59041213884484</v>
      </c>
    </row>
    <row r="315" spans="1:3" x14ac:dyDescent="0.2">
      <c r="A315" s="25">
        <v>291</v>
      </c>
      <c r="B315" s="25">
        <v>1070.4934372733696</v>
      </c>
      <c r="C315" s="25">
        <v>-244.49343727336964</v>
      </c>
    </row>
    <row r="316" spans="1:3" x14ac:dyDescent="0.2">
      <c r="A316" s="25">
        <v>292</v>
      </c>
      <c r="B316" s="25">
        <v>1034.7619062497397</v>
      </c>
      <c r="C316" s="25">
        <v>-200.7619062497397</v>
      </c>
    </row>
    <row r="317" spans="1:3" x14ac:dyDescent="0.2">
      <c r="A317" s="25">
        <v>293</v>
      </c>
      <c r="B317" s="25">
        <v>994.95192837162176</v>
      </c>
      <c r="C317" s="25">
        <v>3247.0480716283782</v>
      </c>
    </row>
    <row r="318" spans="1:3" x14ac:dyDescent="0.2">
      <c r="A318" s="25">
        <v>294</v>
      </c>
      <c r="B318" s="25">
        <v>960.7772736956249</v>
      </c>
      <c r="C318" s="25">
        <v>-3906.7772736956249</v>
      </c>
    </row>
    <row r="319" spans="1:3" x14ac:dyDescent="0.2">
      <c r="A319" s="25">
        <v>295</v>
      </c>
      <c r="B319" s="25">
        <v>922.35444652638398</v>
      </c>
      <c r="C319" s="25">
        <v>434.64555347361602</v>
      </c>
    </row>
    <row r="320" spans="1:3" x14ac:dyDescent="0.2">
      <c r="A320" s="25">
        <v>296</v>
      </c>
      <c r="B320" s="25">
        <v>884.55751505456283</v>
      </c>
      <c r="C320" s="25">
        <v>1501.4424849454372</v>
      </c>
    </row>
    <row r="321" spans="1:3" x14ac:dyDescent="0.2">
      <c r="A321" s="25">
        <v>297</v>
      </c>
      <c r="B321" s="25">
        <v>849.72654847271042</v>
      </c>
      <c r="C321" s="25">
        <v>4664.2734515272896</v>
      </c>
    </row>
    <row r="322" spans="1:3" x14ac:dyDescent="0.2">
      <c r="A322" s="25">
        <v>298</v>
      </c>
      <c r="B322" s="25">
        <v>811.84197671202128</v>
      </c>
      <c r="C322" s="25">
        <v>997.15802328797872</v>
      </c>
    </row>
    <row r="323" spans="1:3" x14ac:dyDescent="0.2">
      <c r="A323" s="25">
        <v>299</v>
      </c>
      <c r="B323" s="25">
        <v>773.85146999041899</v>
      </c>
      <c r="C323" s="25">
        <v>-608.85146999041899</v>
      </c>
    </row>
    <row r="324" spans="1:3" x14ac:dyDescent="0.2">
      <c r="A324" s="25">
        <v>300</v>
      </c>
      <c r="B324" s="25">
        <v>738.01768426701892</v>
      </c>
      <c r="C324" s="25">
        <v>-229.01768426701892</v>
      </c>
    </row>
    <row r="325" spans="1:3" x14ac:dyDescent="0.2">
      <c r="A325" s="25">
        <v>301</v>
      </c>
      <c r="B325" s="25">
        <v>700.64360036229482</v>
      </c>
      <c r="C325" s="25">
        <v>525.35639963770518</v>
      </c>
    </row>
    <row r="326" spans="1:3" x14ac:dyDescent="0.2">
      <c r="A326" s="25">
        <v>302</v>
      </c>
      <c r="B326" s="25">
        <v>663.72103620844427</v>
      </c>
      <c r="C326" s="25">
        <v>-208.72103620844427</v>
      </c>
    </row>
    <row r="327" spans="1:3" x14ac:dyDescent="0.2">
      <c r="A327" s="25">
        <v>303</v>
      </c>
      <c r="B327" s="25">
        <v>625.74899033133988</v>
      </c>
      <c r="C327" s="25">
        <v>-2114.7489903313399</v>
      </c>
    </row>
    <row r="328" spans="1:3" x14ac:dyDescent="0.2">
      <c r="A328" s="25">
        <v>304</v>
      </c>
      <c r="B328" s="25">
        <v>588.85780462651746</v>
      </c>
      <c r="C328" s="25">
        <v>115.14219537348254</v>
      </c>
    </row>
    <row r="329" spans="1:3" x14ac:dyDescent="0.2">
      <c r="A329" s="25">
        <v>305</v>
      </c>
      <c r="B329" s="25">
        <v>553.38110687409062</v>
      </c>
      <c r="C329" s="25">
        <v>1246.6188931259094</v>
      </c>
    </row>
    <row r="330" spans="1:3" x14ac:dyDescent="0.2">
      <c r="A330" s="25">
        <v>306</v>
      </c>
      <c r="B330" s="25">
        <v>516.03530584732653</v>
      </c>
      <c r="C330" s="25">
        <v>-380.03530584732653</v>
      </c>
    </row>
    <row r="331" spans="1:3" x14ac:dyDescent="0.2">
      <c r="A331" s="25">
        <v>307</v>
      </c>
      <c r="B331" s="25">
        <v>479.68286889445153</v>
      </c>
      <c r="C331" s="25">
        <v>-620.68286889445153</v>
      </c>
    </row>
    <row r="332" spans="1:3" x14ac:dyDescent="0.2">
      <c r="A332" s="25">
        <v>308</v>
      </c>
      <c r="B332" s="25">
        <v>441.68185751256533</v>
      </c>
      <c r="C332" s="25">
        <v>-242.68185751256533</v>
      </c>
    </row>
    <row r="333" spans="1:3" x14ac:dyDescent="0.2">
      <c r="A333" s="25">
        <v>309</v>
      </c>
      <c r="B333" s="25">
        <v>406.57531839681906</v>
      </c>
      <c r="C333" s="25">
        <v>-269.57531839681906</v>
      </c>
    </row>
    <row r="334" spans="1:3" x14ac:dyDescent="0.2">
      <c r="A334" s="25">
        <v>310</v>
      </c>
      <c r="B334" s="25">
        <v>369.17541817639722</v>
      </c>
      <c r="C334" s="25">
        <v>415.82458182360278</v>
      </c>
    </row>
    <row r="335" spans="1:3" x14ac:dyDescent="0.2">
      <c r="A335" s="25">
        <v>311</v>
      </c>
      <c r="B335" s="25">
        <v>331.12121889772243</v>
      </c>
      <c r="C335" s="25">
        <v>-490.12121889772243</v>
      </c>
    </row>
    <row r="336" spans="1:3" x14ac:dyDescent="0.2">
      <c r="A336" s="25">
        <v>312</v>
      </c>
      <c r="B336" s="25">
        <v>294.046311914135</v>
      </c>
      <c r="C336" s="25">
        <v>769.953688085865</v>
      </c>
    </row>
    <row r="337" spans="1:3" x14ac:dyDescent="0.2">
      <c r="A337" s="25">
        <v>313</v>
      </c>
      <c r="B337" s="25">
        <v>256.04061619765707</v>
      </c>
      <c r="C337" s="25">
        <v>2458.9593838023429</v>
      </c>
    </row>
    <row r="338" spans="1:3" x14ac:dyDescent="0.2">
      <c r="A338" s="25">
        <v>314</v>
      </c>
      <c r="B338" s="25">
        <v>219.09837554045953</v>
      </c>
      <c r="C338" s="25">
        <v>1138.9016244595405</v>
      </c>
    </row>
    <row r="339" spans="1:3" x14ac:dyDescent="0.2">
      <c r="A339" s="25">
        <v>315</v>
      </c>
      <c r="B339" s="25">
        <v>183.2740334001719</v>
      </c>
      <c r="C339" s="25">
        <v>1080.7259665998281</v>
      </c>
    </row>
    <row r="340" spans="1:3" x14ac:dyDescent="0.2">
      <c r="A340" s="25">
        <v>316</v>
      </c>
      <c r="B340" s="25">
        <v>145.6626404626586</v>
      </c>
      <c r="C340" s="25">
        <v>434.3373595373414</v>
      </c>
    </row>
    <row r="341" spans="1:3" x14ac:dyDescent="0.2">
      <c r="A341" s="25">
        <v>317</v>
      </c>
      <c r="B341" s="25">
        <v>109.47414003036101</v>
      </c>
      <c r="C341" s="25">
        <v>711.52585996963899</v>
      </c>
    </row>
    <row r="342" spans="1:3" x14ac:dyDescent="0.2">
      <c r="A342" s="25">
        <v>318</v>
      </c>
      <c r="B342" s="25">
        <v>73.346028293221025</v>
      </c>
      <c r="C342" s="25">
        <v>49.653971706778975</v>
      </c>
    </row>
    <row r="343" spans="1:3" x14ac:dyDescent="0.2">
      <c r="A343" s="25">
        <v>319</v>
      </c>
      <c r="B343" s="25">
        <v>35.562341219425434</v>
      </c>
      <c r="C343" s="25">
        <v>26.437658780574566</v>
      </c>
    </row>
    <row r="344" spans="1:3" x14ac:dyDescent="0.2">
      <c r="A344" s="25">
        <v>320</v>
      </c>
      <c r="B344" s="25">
        <v>-1.8085892024973873</v>
      </c>
      <c r="C344" s="25">
        <v>177.80858920249739</v>
      </c>
    </row>
    <row r="345" spans="1:3" x14ac:dyDescent="0.2">
      <c r="A345" s="25">
        <v>321</v>
      </c>
      <c r="B345" s="25">
        <v>-37.943089894426521</v>
      </c>
      <c r="C345" s="25">
        <v>-454.05691010557348</v>
      </c>
    </row>
    <row r="346" spans="1:3" x14ac:dyDescent="0.2">
      <c r="A346" s="25">
        <v>322</v>
      </c>
      <c r="B346" s="25">
        <v>-75.666025244747289</v>
      </c>
      <c r="C346" s="25">
        <v>393.66602524474729</v>
      </c>
    </row>
    <row r="347" spans="1:3" x14ac:dyDescent="0.2">
      <c r="A347" s="25">
        <v>323</v>
      </c>
      <c r="B347" s="25">
        <v>-111.80192742624786</v>
      </c>
      <c r="C347" s="25">
        <v>-481.19807257375214</v>
      </c>
    </row>
    <row r="348" spans="1:3" x14ac:dyDescent="0.2">
      <c r="A348" s="25">
        <v>324</v>
      </c>
      <c r="B348" s="25">
        <v>-149.85411926172674</v>
      </c>
      <c r="C348" s="25">
        <v>383.85411926172674</v>
      </c>
    </row>
    <row r="349" spans="1:3" x14ac:dyDescent="0.2">
      <c r="A349" s="25">
        <v>325</v>
      </c>
      <c r="B349" s="25">
        <v>-187.49399871189962</v>
      </c>
      <c r="C349" s="25">
        <v>6874.4939987118996</v>
      </c>
    </row>
    <row r="350" spans="1:3" x14ac:dyDescent="0.2">
      <c r="A350" s="25">
        <v>326</v>
      </c>
      <c r="B350" s="25">
        <v>-223.81316914377385</v>
      </c>
      <c r="C350" s="25">
        <v>1072.8131691437738</v>
      </c>
    </row>
    <row r="351" spans="1:3" x14ac:dyDescent="0.2">
      <c r="A351" s="25">
        <v>327</v>
      </c>
      <c r="B351" s="25">
        <v>-260.73213436055812</v>
      </c>
      <c r="C351" s="25">
        <v>1541.7321343605581</v>
      </c>
    </row>
    <row r="352" spans="1:3" x14ac:dyDescent="0.2">
      <c r="A352" s="25">
        <v>328</v>
      </c>
      <c r="B352" s="25">
        <v>-297.88268992069061</v>
      </c>
      <c r="C352" s="25">
        <v>1086.8826899206906</v>
      </c>
    </row>
    <row r="353" spans="1:3" x14ac:dyDescent="0.2">
      <c r="A353" s="25">
        <v>329</v>
      </c>
      <c r="B353" s="25">
        <v>-334.37251680664485</v>
      </c>
      <c r="C353" s="25">
        <v>1279.3725168066449</v>
      </c>
    </row>
    <row r="354" spans="1:3" x14ac:dyDescent="0.2">
      <c r="A354" s="25">
        <v>330</v>
      </c>
      <c r="B354" s="25">
        <v>-369.69075395050459</v>
      </c>
      <c r="C354" s="25">
        <v>696.69075395050459</v>
      </c>
    </row>
    <row r="355" spans="1:3" x14ac:dyDescent="0.2">
      <c r="A355" s="25">
        <v>331</v>
      </c>
      <c r="B355" s="25">
        <v>-407.23353568272432</v>
      </c>
      <c r="C355" s="25">
        <v>7955.2335356827243</v>
      </c>
    </row>
    <row r="356" spans="1:3" x14ac:dyDescent="0.2">
      <c r="A356" s="25">
        <v>332</v>
      </c>
      <c r="B356" s="25">
        <v>-445.44773384765722</v>
      </c>
      <c r="C356" s="25">
        <v>905.44773384765722</v>
      </c>
    </row>
    <row r="357" spans="1:3" x14ac:dyDescent="0.2">
      <c r="A357" s="25">
        <v>333</v>
      </c>
      <c r="B357" s="25">
        <v>-482.21118390766787</v>
      </c>
      <c r="C357" s="25">
        <v>928.21118390766787</v>
      </c>
    </row>
    <row r="358" spans="1:3" x14ac:dyDescent="0.2">
      <c r="A358" s="25">
        <v>334</v>
      </c>
      <c r="B358" s="25">
        <v>-518.24497675348539</v>
      </c>
      <c r="C358" s="25">
        <v>6699.2449767534854</v>
      </c>
    </row>
    <row r="359" spans="1:3" x14ac:dyDescent="0.2">
      <c r="A359" s="25">
        <v>335</v>
      </c>
      <c r="B359" s="25">
        <v>-555.3422965259233</v>
      </c>
      <c r="C359" s="25">
        <v>4658.3422965259233</v>
      </c>
    </row>
    <row r="360" spans="1:3" x14ac:dyDescent="0.2">
      <c r="A360" s="25">
        <v>336</v>
      </c>
      <c r="B360" s="25">
        <v>-592.52137258162838</v>
      </c>
      <c r="C360" s="25">
        <v>1274.5213725816284</v>
      </c>
    </row>
    <row r="361" spans="1:3" x14ac:dyDescent="0.2">
      <c r="A361" s="25">
        <v>337</v>
      </c>
      <c r="B361" s="25">
        <v>-629.87737657441176</v>
      </c>
      <c r="C361" s="25">
        <v>1670.8773765744118</v>
      </c>
    </row>
    <row r="362" spans="1:3" x14ac:dyDescent="0.2">
      <c r="A362" s="25">
        <v>338</v>
      </c>
      <c r="B362" s="25">
        <v>-665.48402200368582</v>
      </c>
      <c r="C362" s="25">
        <v>2705.4840220036858</v>
      </c>
    </row>
    <row r="363" spans="1:3" x14ac:dyDescent="0.2">
      <c r="A363" s="25">
        <v>339</v>
      </c>
      <c r="B363" s="25">
        <v>-703.77007443251205</v>
      </c>
      <c r="C363" s="25">
        <v>932.77007443251205</v>
      </c>
    </row>
    <row r="364" spans="1:3" x14ac:dyDescent="0.2">
      <c r="A364" s="25">
        <v>340</v>
      </c>
      <c r="B364" s="25">
        <v>-740.96436492254725</v>
      </c>
      <c r="C364" s="25">
        <v>808.96436492254725</v>
      </c>
    </row>
    <row r="365" spans="1:3" x14ac:dyDescent="0.2">
      <c r="A365" s="25">
        <v>341</v>
      </c>
      <c r="B365" s="25">
        <v>-778.08707858229172</v>
      </c>
      <c r="C365" s="25">
        <v>1541.0870785822917</v>
      </c>
    </row>
    <row r="366" spans="1:3" x14ac:dyDescent="0.2">
      <c r="A366" s="25">
        <v>342</v>
      </c>
      <c r="B366" s="25">
        <v>-814.78305368937436</v>
      </c>
      <c r="C366" s="25">
        <v>1065.7830536893744</v>
      </c>
    </row>
    <row r="367" spans="1:3" x14ac:dyDescent="0.2">
      <c r="A367" s="25">
        <v>343</v>
      </c>
      <c r="B367" s="25">
        <v>-851.98769010536489</v>
      </c>
      <c r="C367" s="25">
        <v>829.98769010536489</v>
      </c>
    </row>
    <row r="368" spans="1:3" x14ac:dyDescent="0.2">
      <c r="A368" s="25">
        <v>344</v>
      </c>
      <c r="B368" s="25">
        <v>-889.19029037913424</v>
      </c>
      <c r="C368" s="25">
        <v>901.19029037913424</v>
      </c>
    </row>
    <row r="369" spans="1:3" x14ac:dyDescent="0.2">
      <c r="A369" s="25">
        <v>345</v>
      </c>
      <c r="B369" s="25">
        <v>-926.16323890656349</v>
      </c>
      <c r="C369" s="25">
        <v>475.16323890656349</v>
      </c>
    </row>
    <row r="370" spans="1:3" x14ac:dyDescent="0.2">
      <c r="A370" s="25">
        <v>346</v>
      </c>
      <c r="B370" s="25">
        <v>-963.11295025644358</v>
      </c>
      <c r="C370" s="25">
        <v>935.11295025644358</v>
      </c>
    </row>
    <row r="371" spans="1:3" x14ac:dyDescent="0.2">
      <c r="A371" s="25">
        <v>347</v>
      </c>
      <c r="B371" s="25">
        <v>-999.92629618640058</v>
      </c>
      <c r="C371" s="25">
        <v>1165.9262961864006</v>
      </c>
    </row>
    <row r="372" spans="1:3" x14ac:dyDescent="0.2">
      <c r="A372" s="25">
        <v>348</v>
      </c>
      <c r="B372" s="25">
        <v>-1037.254738300835</v>
      </c>
      <c r="C372" s="25">
        <v>1453.254738300835</v>
      </c>
    </row>
    <row r="373" spans="1:3" x14ac:dyDescent="0.2">
      <c r="A373" s="25">
        <v>349</v>
      </c>
      <c r="B373" s="25">
        <v>-1074.1668055118062</v>
      </c>
      <c r="C373" s="25">
        <v>1430.1668055118062</v>
      </c>
    </row>
    <row r="374" spans="1:3" x14ac:dyDescent="0.2">
      <c r="A374" s="25">
        <v>350</v>
      </c>
      <c r="B374" s="25">
        <v>-1111.915381048515</v>
      </c>
      <c r="C374" s="25">
        <v>1416.915381048515</v>
      </c>
    </row>
    <row r="375" spans="1:3" x14ac:dyDescent="0.2">
      <c r="A375" s="25">
        <v>351</v>
      </c>
      <c r="B375" s="25">
        <v>-1148.0624973040249</v>
      </c>
      <c r="C375" s="25">
        <v>1254.0624973040249</v>
      </c>
    </row>
    <row r="376" spans="1:3" x14ac:dyDescent="0.2">
      <c r="A376" s="25">
        <v>352</v>
      </c>
      <c r="B376" s="25">
        <v>-1185.6692793447</v>
      </c>
      <c r="C376" s="25">
        <v>812.66927934470004</v>
      </c>
    </row>
    <row r="377" spans="1:3" x14ac:dyDescent="0.2">
      <c r="A377" s="25">
        <v>353</v>
      </c>
      <c r="B377" s="25">
        <v>-1222.9575331720407</v>
      </c>
      <c r="C377" s="25">
        <v>3157.9575331720407</v>
      </c>
    </row>
    <row r="378" spans="1:3" x14ac:dyDescent="0.2">
      <c r="A378" s="25">
        <v>354</v>
      </c>
      <c r="B378" s="25">
        <v>-1260.142323983775</v>
      </c>
      <c r="C378" s="25">
        <v>3800.142323983775</v>
      </c>
    </row>
    <row r="379" spans="1:3" x14ac:dyDescent="0.2">
      <c r="A379" s="25">
        <v>355</v>
      </c>
      <c r="B379" s="25">
        <v>-1303.5780928790045</v>
      </c>
      <c r="C379" s="25">
        <v>1056.5780928790045</v>
      </c>
    </row>
    <row r="380" spans="1:3" x14ac:dyDescent="0.2">
      <c r="A380" s="25">
        <v>356</v>
      </c>
      <c r="B380" s="25">
        <v>-1338.7575839666533</v>
      </c>
      <c r="C380" s="25">
        <v>1345.7575839666533</v>
      </c>
    </row>
    <row r="381" spans="1:3" x14ac:dyDescent="0.2">
      <c r="A381" s="25">
        <v>357</v>
      </c>
      <c r="B381" s="25">
        <v>-1372.5310097856564</v>
      </c>
      <c r="C381" s="25">
        <v>1451.5310097856564</v>
      </c>
    </row>
    <row r="382" spans="1:3" x14ac:dyDescent="0.2">
      <c r="A382" s="25">
        <v>358</v>
      </c>
      <c r="B382" s="25">
        <v>-1411.0714930952818</v>
      </c>
      <c r="C382" s="25">
        <v>1488.0714930952818</v>
      </c>
    </row>
    <row r="383" spans="1:3" x14ac:dyDescent="0.2">
      <c r="A383" s="25">
        <v>359</v>
      </c>
      <c r="B383" s="25">
        <v>-1448.0820949329936</v>
      </c>
      <c r="C383" s="25">
        <v>233.08209493299364</v>
      </c>
    </row>
    <row r="384" spans="1:3" x14ac:dyDescent="0.2">
      <c r="A384" s="25">
        <v>360</v>
      </c>
      <c r="B384" s="25">
        <v>-1485.9095390478615</v>
      </c>
      <c r="C384" s="25">
        <v>1283.9095390478615</v>
      </c>
    </row>
    <row r="385" spans="1:3" x14ac:dyDescent="0.2">
      <c r="A385" s="25">
        <v>361</v>
      </c>
      <c r="B385" s="25">
        <v>-1523.9403457003937</v>
      </c>
      <c r="C385" s="25">
        <v>1312.9403457003937</v>
      </c>
    </row>
    <row r="386" spans="1:3" x14ac:dyDescent="0.2">
      <c r="A386" s="25">
        <v>362</v>
      </c>
      <c r="B386" s="25">
        <v>-1562.0301763519528</v>
      </c>
      <c r="C386" s="25">
        <v>1697.0301763519528</v>
      </c>
    </row>
    <row r="387" spans="1:3" x14ac:dyDescent="0.2">
      <c r="A387" s="25">
        <v>363</v>
      </c>
      <c r="B387" s="25">
        <v>-1600.1098302204919</v>
      </c>
      <c r="C387" s="25">
        <v>1838.1098302204919</v>
      </c>
    </row>
    <row r="388" spans="1:3" x14ac:dyDescent="0.2">
      <c r="A388" s="25">
        <v>364</v>
      </c>
      <c r="B388" s="25">
        <v>-1636.7957982886292</v>
      </c>
      <c r="C388" s="25">
        <v>1897.7957982886292</v>
      </c>
    </row>
    <row r="389" spans="1:3" x14ac:dyDescent="0.2">
      <c r="A389" s="25">
        <v>365</v>
      </c>
      <c r="B389" s="25">
        <v>-1675.173966227856</v>
      </c>
      <c r="C389" s="25">
        <v>2669.173966227856</v>
      </c>
    </row>
    <row r="390" spans="1:3" x14ac:dyDescent="0.2">
      <c r="A390" s="25">
        <v>366</v>
      </c>
      <c r="B390" s="25">
        <v>-1713.4361197654798</v>
      </c>
      <c r="C390" s="25">
        <v>2218.4361197654798</v>
      </c>
    </row>
    <row r="391" spans="1:3" x14ac:dyDescent="0.2">
      <c r="A391" s="25">
        <v>367</v>
      </c>
      <c r="B391" s="25">
        <v>-1758.5510964476271</v>
      </c>
      <c r="C391" s="25">
        <v>4726.5510964476271</v>
      </c>
    </row>
    <row r="392" spans="1:3" x14ac:dyDescent="0.2">
      <c r="A392" s="25">
        <v>368</v>
      </c>
      <c r="B392" s="25">
        <v>-1789.0933817404439</v>
      </c>
      <c r="C392" s="25">
        <v>3402.0933817404439</v>
      </c>
    </row>
    <row r="393" spans="1:3" x14ac:dyDescent="0.2">
      <c r="A393" s="25">
        <v>369</v>
      </c>
      <c r="B393" s="25">
        <v>-1829.9169119688449</v>
      </c>
      <c r="C393" s="25">
        <v>2147.9169119688449</v>
      </c>
    </row>
    <row r="394" spans="1:3" x14ac:dyDescent="0.2">
      <c r="A394" s="25">
        <v>370</v>
      </c>
      <c r="B394" s="25">
        <v>-1863.1603510073037</v>
      </c>
      <c r="C394" s="25">
        <v>2132.1603510073037</v>
      </c>
    </row>
    <row r="395" spans="1:3" x14ac:dyDescent="0.2">
      <c r="A395" s="25">
        <v>371</v>
      </c>
      <c r="B395" s="25">
        <v>-1899.8843685157481</v>
      </c>
      <c r="C395" s="25">
        <v>1994.8843685157481</v>
      </c>
    </row>
    <row r="396" spans="1:3" x14ac:dyDescent="0.2">
      <c r="A396" s="25">
        <v>372</v>
      </c>
      <c r="B396" s="25">
        <v>-1938.3359375746513</v>
      </c>
      <c r="C396" s="25">
        <v>2067.3359375746513</v>
      </c>
    </row>
    <row r="397" spans="1:3" x14ac:dyDescent="0.2">
      <c r="A397" s="25">
        <v>373</v>
      </c>
      <c r="B397" s="25">
        <v>-1974.8536510739941</v>
      </c>
      <c r="C397" s="25">
        <v>1987.8536510739941</v>
      </c>
    </row>
    <row r="398" spans="1:3" x14ac:dyDescent="0.2">
      <c r="A398" s="25">
        <v>374</v>
      </c>
      <c r="B398" s="25">
        <v>-2011.0965243694664</v>
      </c>
      <c r="C398" s="25">
        <v>2739.0965243694664</v>
      </c>
    </row>
    <row r="399" spans="1:3" ht="17" thickBot="1" x14ac:dyDescent="0.25">
      <c r="A399" s="26">
        <v>375</v>
      </c>
      <c r="B399" s="26">
        <v>-2048.3140061812883</v>
      </c>
      <c r="C399" s="26">
        <v>3949.3140061812883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0.77622987705935942</v>
      </c>
    </row>
    <row r="5" spans="1:9" x14ac:dyDescent="0.2">
      <c r="A5" s="25" t="s">
        <v>30</v>
      </c>
      <c r="B5" s="33">
        <v>0.60253282203958825</v>
      </c>
    </row>
    <row r="6" spans="1:9" x14ac:dyDescent="0.2">
      <c r="A6" s="25" t="s">
        <v>31</v>
      </c>
      <c r="B6" s="25">
        <v>0.60146722638821981</v>
      </c>
    </row>
    <row r="7" spans="1:9" x14ac:dyDescent="0.2">
      <c r="A7" s="25" t="s">
        <v>32</v>
      </c>
      <c r="B7" s="25">
        <v>12705383.503704334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9.127751895533056E+16</v>
      </c>
      <c r="D12" s="25">
        <v>9.127751895533056E+16</v>
      </c>
      <c r="E12" s="25">
        <v>565.44226814912327</v>
      </c>
      <c r="F12" s="25">
        <v>9.8794018975411523E-77</v>
      </c>
    </row>
    <row r="13" spans="1:9" x14ac:dyDescent="0.2">
      <c r="A13" s="25" t="s">
        <v>36</v>
      </c>
      <c r="B13" s="25">
        <v>373</v>
      </c>
      <c r="C13" s="25">
        <v>6.0212185201123416E+16</v>
      </c>
      <c r="D13" s="25">
        <v>161426769976202.19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25512317.022279575</v>
      </c>
      <c r="C17" s="25">
        <v>920735.92511860596</v>
      </c>
      <c r="D17" s="25">
        <v>27.708614735536869</v>
      </c>
      <c r="E17" s="25">
        <v>1.437672720704775E-92</v>
      </c>
      <c r="F17" s="25">
        <v>23701833.186622418</v>
      </c>
      <c r="G17" s="25">
        <v>27322800.857936732</v>
      </c>
      <c r="H17" s="25">
        <v>23701833.186622418</v>
      </c>
      <c r="I17" s="25">
        <v>27322800.857936732</v>
      </c>
    </row>
    <row r="18" spans="1:9" ht="17" thickBot="1" x14ac:dyDescent="0.25">
      <c r="A18" s="26" t="s">
        <v>51</v>
      </c>
      <c r="B18" s="38">
        <v>30.218550872580366</v>
      </c>
      <c r="C18" s="26">
        <v>1.2708067091749404</v>
      </c>
      <c r="D18" s="26">
        <v>23.779030008583668</v>
      </c>
      <c r="E18" s="26">
        <v>9.8794018975422752E-77</v>
      </c>
      <c r="F18" s="26">
        <v>27.71970734704994</v>
      </c>
      <c r="G18" s="26">
        <v>32.717394398110791</v>
      </c>
      <c r="H18" s="26">
        <v>27.71970734704994</v>
      </c>
      <c r="I18" s="26">
        <v>32.717394398110791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81540109.135418624</v>
      </c>
      <c r="C25" s="25">
        <v>-11896701.214626551</v>
      </c>
    </row>
    <row r="26" spans="1:9" x14ac:dyDescent="0.2">
      <c r="A26" s="25">
        <v>2</v>
      </c>
      <c r="B26" s="25">
        <v>81649590.945229977</v>
      </c>
      <c r="C26" s="25">
        <v>-12493681.044239879</v>
      </c>
    </row>
    <row r="27" spans="1:9" x14ac:dyDescent="0.2">
      <c r="A27" s="25">
        <v>3</v>
      </c>
      <c r="B27" s="25">
        <v>81887138.973639339</v>
      </c>
      <c r="C27" s="25">
        <v>-11939395.409282908</v>
      </c>
    </row>
    <row r="28" spans="1:9" x14ac:dyDescent="0.2">
      <c r="A28" s="25">
        <v>4</v>
      </c>
      <c r="B28" s="25">
        <v>81952683.010481954</v>
      </c>
      <c r="C28" s="25">
        <v>-12044993.901571065</v>
      </c>
    </row>
    <row r="29" spans="1:9" x14ac:dyDescent="0.2">
      <c r="A29" s="25">
        <v>5</v>
      </c>
      <c r="B29" s="25">
        <v>81947878.260893226</v>
      </c>
      <c r="C29" s="25">
        <v>-12278409.944061548</v>
      </c>
    </row>
    <row r="30" spans="1:9" x14ac:dyDescent="0.2">
      <c r="A30" s="25">
        <v>6</v>
      </c>
      <c r="B30" s="25">
        <v>81931167.402260676</v>
      </c>
      <c r="C30" s="25">
        <v>-12442758.49136959</v>
      </c>
    </row>
    <row r="31" spans="1:9" x14ac:dyDescent="0.2">
      <c r="A31" s="25">
        <v>7</v>
      </c>
      <c r="B31" s="25">
        <v>81824465.699129596</v>
      </c>
      <c r="C31" s="25">
        <v>-12971433.025862277</v>
      </c>
    </row>
    <row r="32" spans="1:9" x14ac:dyDescent="0.2">
      <c r="A32" s="25">
        <v>8</v>
      </c>
      <c r="B32" s="25">
        <v>81393942.004847944</v>
      </c>
      <c r="C32" s="25">
        <v>-12480180.618709326</v>
      </c>
    </row>
    <row r="33" spans="1:3" x14ac:dyDescent="0.2">
      <c r="A33" s="25">
        <v>9</v>
      </c>
      <c r="B33" s="25">
        <v>81066191.602083936</v>
      </c>
      <c r="C33" s="25">
        <v>-13448688.631786913</v>
      </c>
    </row>
    <row r="34" spans="1:3" x14ac:dyDescent="0.2">
      <c r="A34" s="25">
        <v>10</v>
      </c>
      <c r="B34" s="25">
        <v>80843692.41200912</v>
      </c>
      <c r="C34" s="25">
        <v>-13957963.000244416</v>
      </c>
    </row>
    <row r="35" spans="1:3" x14ac:dyDescent="0.2">
      <c r="A35" s="25">
        <v>11</v>
      </c>
      <c r="B35" s="25">
        <v>80688006.437913597</v>
      </c>
      <c r="C35" s="25">
        <v>-12970897.437913597</v>
      </c>
    </row>
    <row r="36" spans="1:3" x14ac:dyDescent="0.2">
      <c r="A36" s="25">
        <v>12</v>
      </c>
      <c r="B36" s="25">
        <v>80236359.976572007</v>
      </c>
      <c r="C36" s="25">
        <v>-13702238.976572007</v>
      </c>
    </row>
    <row r="37" spans="1:3" x14ac:dyDescent="0.2">
      <c r="A37" s="25">
        <v>13</v>
      </c>
      <c r="B37" s="25">
        <v>79813149.171601519</v>
      </c>
      <c r="C37" s="25">
        <v>-13679913.528037161</v>
      </c>
    </row>
    <row r="38" spans="1:3" x14ac:dyDescent="0.2">
      <c r="A38" s="25">
        <v>14</v>
      </c>
      <c r="B38" s="25">
        <v>79357816.047053486</v>
      </c>
      <c r="C38" s="25">
        <v>-15114497.254371397</v>
      </c>
    </row>
    <row r="39" spans="1:3" x14ac:dyDescent="0.2">
      <c r="A39" s="25">
        <v>15</v>
      </c>
      <c r="B39" s="25">
        <v>77644303.338374674</v>
      </c>
      <c r="C39" s="25">
        <v>-17220230.071047939</v>
      </c>
    </row>
    <row r="40" spans="1:3" x14ac:dyDescent="0.2">
      <c r="A40" s="25">
        <v>16</v>
      </c>
      <c r="B40" s="25">
        <v>76953084.205715269</v>
      </c>
      <c r="C40" s="25">
        <v>-18092013.908685565</v>
      </c>
    </row>
    <row r="41" spans="1:3" x14ac:dyDescent="0.2">
      <c r="A41" s="25">
        <v>17</v>
      </c>
      <c r="B41" s="25">
        <v>76282564.780403584</v>
      </c>
      <c r="C41" s="25">
        <v>-18391959.829908535</v>
      </c>
    </row>
    <row r="42" spans="1:3" x14ac:dyDescent="0.2">
      <c r="A42" s="25">
        <v>18</v>
      </c>
      <c r="B42" s="25">
        <v>75863765.883860499</v>
      </c>
      <c r="C42" s="25">
        <v>-19294054.002672382</v>
      </c>
    </row>
    <row r="43" spans="1:3" x14ac:dyDescent="0.2">
      <c r="A43" s="25">
        <v>19</v>
      </c>
      <c r="B43" s="25">
        <v>75264683.112811595</v>
      </c>
      <c r="C43" s="25">
        <v>-20135376.182118528</v>
      </c>
    </row>
    <row r="44" spans="1:3" x14ac:dyDescent="0.2">
      <c r="A44" s="25">
        <v>20</v>
      </c>
      <c r="B44" s="25">
        <v>75054361.998738438</v>
      </c>
      <c r="C44" s="25">
        <v>-20114537.470436551</v>
      </c>
    </row>
    <row r="45" spans="1:3" x14ac:dyDescent="0.2">
      <c r="A45" s="25">
        <v>21</v>
      </c>
      <c r="B45" s="25">
        <v>75017555.803775638</v>
      </c>
      <c r="C45" s="25">
        <v>-20494174.431226619</v>
      </c>
    </row>
    <row r="46" spans="1:3" x14ac:dyDescent="0.2">
      <c r="A46" s="25">
        <v>22</v>
      </c>
      <c r="B46" s="25">
        <v>74987035.067394331</v>
      </c>
      <c r="C46" s="25">
        <v>-20780058.596806094</v>
      </c>
    </row>
    <row r="47" spans="1:3" x14ac:dyDescent="0.2">
      <c r="A47" s="25">
        <v>23</v>
      </c>
      <c r="B47" s="25">
        <v>74921551.467653453</v>
      </c>
      <c r="C47" s="25">
        <v>-21025649.506869137</v>
      </c>
    </row>
    <row r="48" spans="1:3" x14ac:dyDescent="0.2">
      <c r="A48" s="25">
        <v>24</v>
      </c>
      <c r="B48" s="25">
        <v>74840172.910153598</v>
      </c>
      <c r="C48" s="25">
        <v>-20696929.772898696</v>
      </c>
    </row>
    <row r="49" spans="1:3" x14ac:dyDescent="0.2">
      <c r="A49" s="25">
        <v>25</v>
      </c>
      <c r="B49" s="25">
        <v>74886044.670378163</v>
      </c>
      <c r="C49" s="25">
        <v>-19999115.544164576</v>
      </c>
    </row>
    <row r="50" spans="1:3" x14ac:dyDescent="0.2">
      <c r="A50" s="25">
        <v>26</v>
      </c>
      <c r="B50" s="25">
        <v>74743050.487649113</v>
      </c>
      <c r="C50" s="25">
        <v>-19692837.154315785</v>
      </c>
    </row>
    <row r="51" spans="1:3" x14ac:dyDescent="0.2">
      <c r="A51" s="25">
        <v>27</v>
      </c>
      <c r="B51" s="25">
        <v>74479302.975633234</v>
      </c>
      <c r="C51" s="25">
        <v>-19510292.296021588</v>
      </c>
    </row>
    <row r="52" spans="1:3" x14ac:dyDescent="0.2">
      <c r="A52" s="25">
        <v>28</v>
      </c>
      <c r="B52" s="25">
        <v>74327515.194600254</v>
      </c>
      <c r="C52" s="25">
        <v>-19568687.039260447</v>
      </c>
    </row>
    <row r="53" spans="1:3" x14ac:dyDescent="0.2">
      <c r="A53" s="25">
        <v>29</v>
      </c>
      <c r="B53" s="25">
        <v>73576614.42396751</v>
      </c>
      <c r="C53" s="25">
        <v>-19350560.055035472</v>
      </c>
    </row>
    <row r="54" spans="1:3" x14ac:dyDescent="0.2">
      <c r="A54" s="25">
        <v>30</v>
      </c>
      <c r="B54" s="25">
        <v>73249045.332508743</v>
      </c>
      <c r="C54" s="25">
        <v>-19148628.665842079</v>
      </c>
    </row>
    <row r="55" spans="1:3" x14ac:dyDescent="0.2">
      <c r="A55" s="25">
        <v>31</v>
      </c>
      <c r="B55" s="25">
        <v>70900550.214344412</v>
      </c>
      <c r="C55" s="25">
        <v>-10179552.175128728</v>
      </c>
    </row>
    <row r="56" spans="1:3" x14ac:dyDescent="0.2">
      <c r="A56" s="25">
        <v>32</v>
      </c>
      <c r="B56" s="25">
        <v>71988206.515901208</v>
      </c>
      <c r="C56" s="25">
        <v>-8462539.5159012079</v>
      </c>
    </row>
    <row r="57" spans="1:3" x14ac:dyDescent="0.2">
      <c r="A57" s="25">
        <v>33</v>
      </c>
      <c r="B57" s="25">
        <v>71367759.229385376</v>
      </c>
      <c r="C57" s="25">
        <v>-8307021.229385376</v>
      </c>
    </row>
    <row r="58" spans="1:3" x14ac:dyDescent="0.2">
      <c r="A58" s="25">
        <v>34</v>
      </c>
      <c r="B58" s="25">
        <v>71031940.473538399</v>
      </c>
      <c r="C58" s="25">
        <v>-8429624.8165141195</v>
      </c>
    </row>
    <row r="59" spans="1:3" x14ac:dyDescent="0.2">
      <c r="A59" s="25">
        <v>35</v>
      </c>
      <c r="B59" s="25">
        <v>70606221.528845489</v>
      </c>
      <c r="C59" s="25">
        <v>-8051622.9105570689</v>
      </c>
    </row>
    <row r="60" spans="1:3" x14ac:dyDescent="0.2">
      <c r="A60" s="25">
        <v>36</v>
      </c>
      <c r="B60" s="25">
        <v>70460296.146681786</v>
      </c>
      <c r="C60" s="25">
        <v>-8930639.7110382244</v>
      </c>
    </row>
    <row r="61" spans="1:3" x14ac:dyDescent="0.2">
      <c r="A61" s="25">
        <v>37</v>
      </c>
      <c r="B61" s="25">
        <v>70399647.515080512</v>
      </c>
      <c r="C61" s="25">
        <v>-8847348.5150805116</v>
      </c>
    </row>
    <row r="62" spans="1:3" x14ac:dyDescent="0.2">
      <c r="A62" s="25">
        <v>38</v>
      </c>
      <c r="B62" s="25">
        <v>70322922.61441505</v>
      </c>
      <c r="C62" s="25">
        <v>-8999789.6144150496</v>
      </c>
    </row>
    <row r="63" spans="1:3" x14ac:dyDescent="0.2">
      <c r="A63" s="25">
        <v>39</v>
      </c>
      <c r="B63" s="25">
        <v>70087610.758770257</v>
      </c>
      <c r="C63" s="25">
        <v>-9049224.7587702572</v>
      </c>
    </row>
    <row r="64" spans="1:3" x14ac:dyDescent="0.2">
      <c r="A64" s="25">
        <v>40</v>
      </c>
      <c r="B64" s="25">
        <v>69929507.30060491</v>
      </c>
      <c r="C64" s="25">
        <v>-9726217.0715123117</v>
      </c>
    </row>
    <row r="65" spans="1:3" x14ac:dyDescent="0.2">
      <c r="A65" s="25">
        <v>41</v>
      </c>
      <c r="B65" s="25">
        <v>67829197.140757084</v>
      </c>
      <c r="C65" s="25">
        <v>-9304300.111054115</v>
      </c>
    </row>
    <row r="66" spans="1:3" x14ac:dyDescent="0.2">
      <c r="A66" s="25">
        <v>42</v>
      </c>
      <c r="B66" s="25">
        <v>67488422.542567</v>
      </c>
      <c r="C66" s="25">
        <v>-9218123.5326660126</v>
      </c>
    </row>
    <row r="67" spans="1:3" x14ac:dyDescent="0.2">
      <c r="A67" s="25">
        <v>43</v>
      </c>
      <c r="B67" s="25">
        <v>66079059.548420727</v>
      </c>
      <c r="C67" s="25">
        <v>-571321.92465835065</v>
      </c>
    </row>
    <row r="68" spans="1:3" x14ac:dyDescent="0.2">
      <c r="A68" s="25">
        <v>44</v>
      </c>
      <c r="B68" s="25">
        <v>65936760.392361745</v>
      </c>
      <c r="C68" s="25">
        <v>125879.21159864962</v>
      </c>
    </row>
    <row r="69" spans="1:3" x14ac:dyDescent="0.2">
      <c r="A69" s="25">
        <v>45</v>
      </c>
      <c r="B69" s="25">
        <v>65490492.833075479</v>
      </c>
      <c r="C69" s="25">
        <v>1832852.1669245213</v>
      </c>
    </row>
    <row r="70" spans="1:3" x14ac:dyDescent="0.2">
      <c r="A70" s="25">
        <v>46</v>
      </c>
      <c r="B70" s="25">
        <v>65203597.911091201</v>
      </c>
      <c r="C70" s="25">
        <v>675487.08890879899</v>
      </c>
    </row>
    <row r="71" spans="1:3" x14ac:dyDescent="0.2">
      <c r="A71" s="25">
        <v>47</v>
      </c>
      <c r="B71" s="25">
        <v>63396377.476156533</v>
      </c>
      <c r="C71" s="25">
        <v>2528533.4149325788</v>
      </c>
    </row>
    <row r="72" spans="1:3" x14ac:dyDescent="0.2">
      <c r="A72" s="25">
        <v>48</v>
      </c>
      <c r="B72" s="25">
        <v>61485688.723034143</v>
      </c>
      <c r="C72" s="25">
        <v>12818538.147027254</v>
      </c>
    </row>
    <row r="73" spans="1:3" x14ac:dyDescent="0.2">
      <c r="A73" s="25">
        <v>49</v>
      </c>
      <c r="B73" s="25">
        <v>59739328.449556857</v>
      </c>
      <c r="C73" s="25">
        <v>17059944.49100022</v>
      </c>
    </row>
    <row r="74" spans="1:3" x14ac:dyDescent="0.2">
      <c r="A74" s="25">
        <v>50</v>
      </c>
      <c r="B74" s="25">
        <v>59694604.994265437</v>
      </c>
      <c r="C74" s="25">
        <v>17169161.394651651</v>
      </c>
    </row>
    <row r="75" spans="1:3" x14ac:dyDescent="0.2">
      <c r="A75" s="25">
        <v>51</v>
      </c>
      <c r="B75" s="25">
        <v>59165810.572546154</v>
      </c>
      <c r="C75" s="25">
        <v>17361051.838703722</v>
      </c>
    </row>
    <row r="76" spans="1:3" x14ac:dyDescent="0.2">
      <c r="A76" s="25">
        <v>52</v>
      </c>
      <c r="B76" s="25">
        <v>57891856.904859908</v>
      </c>
      <c r="C76" s="25">
        <v>15695431.23500178</v>
      </c>
    </row>
    <row r="77" spans="1:3" x14ac:dyDescent="0.2">
      <c r="A77" s="25">
        <v>53</v>
      </c>
      <c r="B77" s="25">
        <v>56170396.717301622</v>
      </c>
      <c r="C77" s="25">
        <v>15777862.86134921</v>
      </c>
    </row>
    <row r="78" spans="1:3" x14ac:dyDescent="0.2">
      <c r="A78" s="25">
        <v>54</v>
      </c>
      <c r="B78" s="25">
        <v>55754105.960480958</v>
      </c>
      <c r="C78" s="25">
        <v>15363620.772192314</v>
      </c>
    </row>
    <row r="79" spans="1:3" x14ac:dyDescent="0.2">
      <c r="A79" s="25">
        <v>55</v>
      </c>
      <c r="B79" s="25">
        <v>55550009.867887549</v>
      </c>
      <c r="C79" s="25">
        <v>15510127.01981429</v>
      </c>
    </row>
    <row r="80" spans="1:3" x14ac:dyDescent="0.2">
      <c r="A80" s="25">
        <v>56</v>
      </c>
      <c r="B80" s="25">
        <v>55478059.498259932</v>
      </c>
      <c r="C80" s="25">
        <v>15613559.501740068</v>
      </c>
    </row>
    <row r="81" spans="1:3" x14ac:dyDescent="0.2">
      <c r="A81" s="25">
        <v>57</v>
      </c>
      <c r="B81" s="25">
        <v>55449774.934643194</v>
      </c>
      <c r="C81" s="25">
        <v>15700616.065356806</v>
      </c>
    </row>
    <row r="82" spans="1:3" x14ac:dyDescent="0.2">
      <c r="A82" s="25">
        <v>58</v>
      </c>
      <c r="B82" s="25">
        <v>55379154.181253977</v>
      </c>
      <c r="C82" s="25">
        <v>14864170.57122127</v>
      </c>
    </row>
    <row r="83" spans="1:3" x14ac:dyDescent="0.2">
      <c r="A83" s="25">
        <v>59</v>
      </c>
      <c r="B83" s="25">
        <v>55209537.455206186</v>
      </c>
      <c r="C83" s="25">
        <v>15207246.003622442</v>
      </c>
    </row>
    <row r="84" spans="1:3" x14ac:dyDescent="0.2">
      <c r="A84" s="25">
        <v>60</v>
      </c>
      <c r="B84" s="25">
        <v>54940985.193601564</v>
      </c>
      <c r="C84" s="25">
        <v>14791604.048714414</v>
      </c>
    </row>
    <row r="85" spans="1:3" x14ac:dyDescent="0.2">
      <c r="A85" s="25">
        <v>61</v>
      </c>
      <c r="B85" s="25">
        <v>54358250.658574723</v>
      </c>
      <c r="C85" s="25">
        <v>14889298.266680412</v>
      </c>
    </row>
    <row r="86" spans="1:3" x14ac:dyDescent="0.2">
      <c r="A86" s="25">
        <v>62</v>
      </c>
      <c r="B86" s="25">
        <v>54104596.142550282</v>
      </c>
      <c r="C86" s="25">
        <v>14387439.579747789</v>
      </c>
    </row>
    <row r="87" spans="1:3" x14ac:dyDescent="0.2">
      <c r="A87" s="25">
        <v>63</v>
      </c>
      <c r="B87" s="25">
        <v>54076251.1418318</v>
      </c>
      <c r="C87" s="25">
        <v>14036443.600098178</v>
      </c>
    </row>
    <row r="88" spans="1:3" x14ac:dyDescent="0.2">
      <c r="A88" s="25">
        <v>64</v>
      </c>
      <c r="B88" s="25">
        <v>54022008.843015522</v>
      </c>
      <c r="C88" s="25">
        <v>13921677.156984478</v>
      </c>
    </row>
    <row r="89" spans="1:3" x14ac:dyDescent="0.2">
      <c r="A89" s="25">
        <v>65</v>
      </c>
      <c r="B89" s="25">
        <v>54005509.514239088</v>
      </c>
      <c r="C89" s="25">
        <v>13868404.987455934</v>
      </c>
    </row>
    <row r="90" spans="1:3" x14ac:dyDescent="0.2">
      <c r="A90" s="25">
        <v>66</v>
      </c>
      <c r="B90" s="25">
        <v>53954621.474569663</v>
      </c>
      <c r="C90" s="25">
        <v>13398736.368567586</v>
      </c>
    </row>
    <row r="91" spans="1:3" x14ac:dyDescent="0.2">
      <c r="A91" s="25">
        <v>67</v>
      </c>
      <c r="B91" s="25">
        <v>53889893.338600606</v>
      </c>
      <c r="C91" s="25">
        <v>13547449.221143499</v>
      </c>
    </row>
    <row r="92" spans="1:3" x14ac:dyDescent="0.2">
      <c r="A92" s="25">
        <v>68</v>
      </c>
      <c r="B92" s="25">
        <v>53845381.413165286</v>
      </c>
      <c r="C92" s="25">
        <v>13496086.586834714</v>
      </c>
    </row>
    <row r="93" spans="1:3" x14ac:dyDescent="0.2">
      <c r="A93" s="25">
        <v>69</v>
      </c>
      <c r="B93" s="25">
        <v>53780079.124729648</v>
      </c>
      <c r="C93" s="25">
        <v>13542456.875270352</v>
      </c>
    </row>
    <row r="94" spans="1:3" x14ac:dyDescent="0.2">
      <c r="A94" s="25">
        <v>70</v>
      </c>
      <c r="B94" s="25">
        <v>53587677.611323923</v>
      </c>
      <c r="C94" s="25">
        <v>13004977.834220633</v>
      </c>
    </row>
    <row r="95" spans="1:3" x14ac:dyDescent="0.2">
      <c r="A95" s="25">
        <v>71</v>
      </c>
      <c r="B95" s="25">
        <v>53523130.78666009</v>
      </c>
      <c r="C95" s="25">
        <v>12926098.916310206</v>
      </c>
    </row>
    <row r="96" spans="1:3" x14ac:dyDescent="0.2">
      <c r="A96" s="25">
        <v>72</v>
      </c>
      <c r="B96" s="25">
        <v>53463146.963178024</v>
      </c>
      <c r="C96" s="25">
        <v>12778249.07642594</v>
      </c>
    </row>
    <row r="97" spans="1:3" x14ac:dyDescent="0.2">
      <c r="A97" s="25">
        <v>73</v>
      </c>
      <c r="B97" s="25">
        <v>53341940.355628103</v>
      </c>
      <c r="C97" s="25">
        <v>12632964.594866946</v>
      </c>
    </row>
    <row r="98" spans="1:3" x14ac:dyDescent="0.2">
      <c r="A98" s="25">
        <v>74</v>
      </c>
      <c r="B98" s="25">
        <v>53230524.558560893</v>
      </c>
      <c r="C98" s="25">
        <v>12372306.134508416</v>
      </c>
    </row>
    <row r="99" spans="1:3" x14ac:dyDescent="0.2">
      <c r="A99" s="25">
        <v>75</v>
      </c>
      <c r="B99" s="25">
        <v>52308254.385929748</v>
      </c>
      <c r="C99" s="25">
        <v>12960229.927795738</v>
      </c>
    </row>
    <row r="100" spans="1:3" x14ac:dyDescent="0.2">
      <c r="A100" s="25">
        <v>76</v>
      </c>
      <c r="B100" s="25">
        <v>52134497.718412407</v>
      </c>
      <c r="C100" s="25">
        <v>10714066.007077791</v>
      </c>
    </row>
    <row r="101" spans="1:3" x14ac:dyDescent="0.2">
      <c r="A101" s="25">
        <v>77</v>
      </c>
      <c r="B101" s="25">
        <v>52070101.986502938</v>
      </c>
      <c r="C101" s="25">
        <v>10938866.640948042</v>
      </c>
    </row>
    <row r="102" spans="1:3" x14ac:dyDescent="0.2">
      <c r="A102" s="25">
        <v>78</v>
      </c>
      <c r="B102" s="25">
        <v>52064390.680388018</v>
      </c>
      <c r="C102" s="25">
        <v>11231065.201964922</v>
      </c>
    </row>
    <row r="103" spans="1:3" x14ac:dyDescent="0.2">
      <c r="A103" s="25">
        <v>79</v>
      </c>
      <c r="B103" s="25">
        <v>52056684.949915513</v>
      </c>
      <c r="C103" s="25">
        <v>10905954.851773672</v>
      </c>
    </row>
    <row r="104" spans="1:3" x14ac:dyDescent="0.2">
      <c r="A104" s="25">
        <v>80</v>
      </c>
      <c r="B104" s="25">
        <v>52019334.821037002</v>
      </c>
      <c r="C104" s="25">
        <v>10918508.400698051</v>
      </c>
    </row>
    <row r="105" spans="1:3" x14ac:dyDescent="0.2">
      <c r="A105" s="25">
        <v>81</v>
      </c>
      <c r="B105" s="25">
        <v>51941673.145294473</v>
      </c>
      <c r="C105" s="25">
        <v>10846931.248414591</v>
      </c>
    </row>
    <row r="106" spans="1:3" x14ac:dyDescent="0.2">
      <c r="A106" s="25">
        <v>82</v>
      </c>
      <c r="B106" s="25">
        <v>51870961.736252636</v>
      </c>
      <c r="C106" s="25">
        <v>10697443.214242414</v>
      </c>
    </row>
    <row r="107" spans="1:3" x14ac:dyDescent="0.2">
      <c r="A107" s="25">
        <v>83</v>
      </c>
      <c r="B107" s="25">
        <v>51685178.085488006</v>
      </c>
      <c r="C107" s="25">
        <v>10817312.013521895</v>
      </c>
    </row>
    <row r="108" spans="1:3" x14ac:dyDescent="0.2">
      <c r="A108" s="25">
        <v>84</v>
      </c>
      <c r="B108" s="25">
        <v>51491567.830047384</v>
      </c>
      <c r="C108" s="25">
        <v>9405763.7747438177</v>
      </c>
    </row>
    <row r="109" spans="1:3" x14ac:dyDescent="0.2">
      <c r="A109" s="25">
        <v>85</v>
      </c>
      <c r="B109" s="25">
        <v>51453734.204354912</v>
      </c>
      <c r="C109" s="25">
        <v>9321996.0955015719</v>
      </c>
    </row>
    <row r="110" spans="1:3" x14ac:dyDescent="0.2">
      <c r="A110" s="25">
        <v>86</v>
      </c>
      <c r="B110" s="25">
        <v>51396590.924654871</v>
      </c>
      <c r="C110" s="25">
        <v>9254387.2853383571</v>
      </c>
    </row>
    <row r="111" spans="1:3" x14ac:dyDescent="0.2">
      <c r="A111" s="25">
        <v>87</v>
      </c>
      <c r="B111" s="25">
        <v>50971929.629242495</v>
      </c>
      <c r="C111" s="25">
        <v>8990727.3685528785</v>
      </c>
    </row>
    <row r="112" spans="1:3" x14ac:dyDescent="0.2">
      <c r="A112" s="25">
        <v>88</v>
      </c>
      <c r="B112" s="25">
        <v>50506352.415948644</v>
      </c>
      <c r="C112" s="25">
        <v>9434959.6237182319</v>
      </c>
    </row>
    <row r="113" spans="1:3" x14ac:dyDescent="0.2">
      <c r="A113" s="25">
        <v>89</v>
      </c>
      <c r="B113" s="25">
        <v>50465013.438354954</v>
      </c>
      <c r="C113" s="25">
        <v>9295877.934028618</v>
      </c>
    </row>
    <row r="114" spans="1:3" x14ac:dyDescent="0.2">
      <c r="A114" s="25">
        <v>90</v>
      </c>
      <c r="B114" s="25">
        <v>50411375.510556132</v>
      </c>
      <c r="C114" s="25">
        <v>9123503.071540691</v>
      </c>
    </row>
    <row r="115" spans="1:3" x14ac:dyDescent="0.2">
      <c r="A115" s="25">
        <v>91</v>
      </c>
      <c r="B115" s="25">
        <v>50218278.970480338</v>
      </c>
      <c r="C115" s="25">
        <v>8638238.7866171375</v>
      </c>
    </row>
    <row r="116" spans="1:3" x14ac:dyDescent="0.2">
      <c r="A116" s="25">
        <v>92</v>
      </c>
      <c r="B116" s="25">
        <v>50145482.481428295</v>
      </c>
      <c r="C116" s="25">
        <v>8346449.4193815738</v>
      </c>
    </row>
    <row r="117" spans="1:3" x14ac:dyDescent="0.2">
      <c r="A117" s="25">
        <v>93</v>
      </c>
      <c r="B117" s="25">
        <v>50108827.37921986</v>
      </c>
      <c r="C117" s="25">
        <v>8120974.6207801402</v>
      </c>
    </row>
    <row r="118" spans="1:3" x14ac:dyDescent="0.2">
      <c r="A118" s="25">
        <v>94</v>
      </c>
      <c r="B118" s="25">
        <v>49974324.609285995</v>
      </c>
      <c r="C118" s="25">
        <v>7538299.8270068318</v>
      </c>
    </row>
    <row r="119" spans="1:3" x14ac:dyDescent="0.2">
      <c r="A119" s="25">
        <v>95</v>
      </c>
      <c r="B119" s="25">
        <v>49859705.645826302</v>
      </c>
      <c r="C119" s="25">
        <v>7057404.3294178545</v>
      </c>
    </row>
    <row r="120" spans="1:3" x14ac:dyDescent="0.2">
      <c r="A120" s="25">
        <v>96</v>
      </c>
      <c r="B120" s="25">
        <v>49758352.626199663</v>
      </c>
      <c r="C120" s="25">
        <v>6651315.2139349431</v>
      </c>
    </row>
    <row r="121" spans="1:3" x14ac:dyDescent="0.2">
      <c r="A121" s="25">
        <v>97</v>
      </c>
      <c r="B121" s="25">
        <v>49735326.09043476</v>
      </c>
      <c r="C121" s="25">
        <v>6374196.9886630699</v>
      </c>
    </row>
    <row r="122" spans="1:3" x14ac:dyDescent="0.2">
      <c r="A122" s="25">
        <v>98</v>
      </c>
      <c r="B122" s="25">
        <v>49727559.922860503</v>
      </c>
      <c r="C122" s="25">
        <v>6132108.6573193669</v>
      </c>
    </row>
    <row r="123" spans="1:3" x14ac:dyDescent="0.2">
      <c r="A123" s="25">
        <v>99</v>
      </c>
      <c r="B123" s="25">
        <v>49756660.387350798</v>
      </c>
      <c r="C123" s="25">
        <v>5938990.6126492023</v>
      </c>
    </row>
    <row r="124" spans="1:3" x14ac:dyDescent="0.2">
      <c r="A124" s="25">
        <v>100</v>
      </c>
      <c r="B124" s="25">
        <v>49750193.617464066</v>
      </c>
      <c r="C124" s="25">
        <v>5946789.3825359344</v>
      </c>
    </row>
    <row r="125" spans="1:3" x14ac:dyDescent="0.2">
      <c r="A125" s="25">
        <v>101</v>
      </c>
      <c r="B125" s="25">
        <v>49738257.289869398</v>
      </c>
      <c r="C125" s="25">
        <v>5894173.9183742926</v>
      </c>
    </row>
    <row r="126" spans="1:3" x14ac:dyDescent="0.2">
      <c r="A126" s="25">
        <v>102</v>
      </c>
      <c r="B126" s="25">
        <v>49727862.108369231</v>
      </c>
      <c r="C126" s="25">
        <v>5763649.8916307688</v>
      </c>
    </row>
    <row r="127" spans="1:3" x14ac:dyDescent="0.2">
      <c r="A127" s="25">
        <v>103</v>
      </c>
      <c r="B127" s="25">
        <v>49543105.888334274</v>
      </c>
      <c r="C127" s="25">
        <v>5819570.1116657257</v>
      </c>
    </row>
    <row r="128" spans="1:3" x14ac:dyDescent="0.2">
      <c r="A128" s="25">
        <v>104</v>
      </c>
      <c r="B128" s="25">
        <v>48994004.600428618</v>
      </c>
      <c r="C128" s="25">
        <v>6166421.3995713815</v>
      </c>
    </row>
    <row r="129" spans="1:3" x14ac:dyDescent="0.2">
      <c r="A129" s="25">
        <v>105</v>
      </c>
      <c r="B129" s="25">
        <v>48969799.541179687</v>
      </c>
      <c r="C129" s="25">
        <v>5157782.7122756094</v>
      </c>
    </row>
    <row r="130" spans="1:3" x14ac:dyDescent="0.2">
      <c r="A130" s="25">
        <v>106</v>
      </c>
      <c r="B130" s="25">
        <v>48933416.405929096</v>
      </c>
      <c r="C130" s="25">
        <v>5032386.8554237485</v>
      </c>
    </row>
    <row r="131" spans="1:3" x14ac:dyDescent="0.2">
      <c r="A131" s="25">
        <v>107</v>
      </c>
      <c r="B131" s="25">
        <v>48924078.87370947</v>
      </c>
      <c r="C131" s="25">
        <v>4481477.7956972718</v>
      </c>
    </row>
    <row r="132" spans="1:3" x14ac:dyDescent="0.2">
      <c r="A132" s="25">
        <v>108</v>
      </c>
      <c r="B132" s="25">
        <v>48838227.970680468</v>
      </c>
      <c r="C132" s="25">
        <v>4116082.0293195322</v>
      </c>
    </row>
    <row r="133" spans="1:3" x14ac:dyDescent="0.2">
      <c r="A133" s="25">
        <v>109</v>
      </c>
      <c r="B133" s="25">
        <v>48827591.040773317</v>
      </c>
      <c r="C133" s="25">
        <v>3927268.9592266828</v>
      </c>
    </row>
    <row r="134" spans="1:3" x14ac:dyDescent="0.2">
      <c r="A134" s="25">
        <v>110</v>
      </c>
      <c r="B134" s="25">
        <v>48785043.32114473</v>
      </c>
      <c r="C134" s="25">
        <v>3913669.6788552701</v>
      </c>
    </row>
    <row r="135" spans="1:3" x14ac:dyDescent="0.2">
      <c r="A135" s="25">
        <v>111</v>
      </c>
      <c r="B135" s="25">
        <v>48415561.099625692</v>
      </c>
      <c r="C135" s="25">
        <v>3778997.9003743082</v>
      </c>
    </row>
    <row r="136" spans="1:3" x14ac:dyDescent="0.2">
      <c r="A136" s="25">
        <v>112</v>
      </c>
      <c r="B136" s="25">
        <v>48171364.990024365</v>
      </c>
      <c r="C136" s="25">
        <v>4116080.0099756345</v>
      </c>
    </row>
    <row r="137" spans="1:3" x14ac:dyDescent="0.2">
      <c r="A137" s="25">
        <v>113</v>
      </c>
      <c r="B137" s="25">
        <v>48068349.950099736</v>
      </c>
      <c r="C137" s="25">
        <v>2365178.0499002635</v>
      </c>
    </row>
    <row r="138" spans="1:3" x14ac:dyDescent="0.2">
      <c r="A138" s="25">
        <v>114</v>
      </c>
      <c r="B138" s="25">
        <v>48002926.787460603</v>
      </c>
      <c r="C138" s="25">
        <v>1804328.4125377908</v>
      </c>
    </row>
    <row r="139" spans="1:3" x14ac:dyDescent="0.2">
      <c r="A139" s="25">
        <v>115</v>
      </c>
      <c r="B139" s="25">
        <v>47826601.543119095</v>
      </c>
      <c r="C139" s="25">
        <v>1278795.1550295651</v>
      </c>
    </row>
    <row r="140" spans="1:3" x14ac:dyDescent="0.2">
      <c r="A140" s="25">
        <v>116</v>
      </c>
      <c r="B140" s="25">
        <v>47761722.314395666</v>
      </c>
      <c r="C140" s="25">
        <v>-299722.31439566612</v>
      </c>
    </row>
    <row r="141" spans="1:3" x14ac:dyDescent="0.2">
      <c r="A141" s="25">
        <v>117</v>
      </c>
      <c r="B141" s="25">
        <v>46785179.624397352</v>
      </c>
      <c r="C141" s="25">
        <v>-144743.62439735234</v>
      </c>
    </row>
    <row r="142" spans="1:3" x14ac:dyDescent="0.2">
      <c r="A142" s="25">
        <v>118</v>
      </c>
      <c r="B142" s="25">
        <v>45334175.467148662</v>
      </c>
      <c r="C142" s="25">
        <v>472904.73087114096</v>
      </c>
    </row>
    <row r="143" spans="1:3" x14ac:dyDescent="0.2">
      <c r="A143" s="25">
        <v>119</v>
      </c>
      <c r="B143" s="25">
        <v>44479020.696005516</v>
      </c>
      <c r="C143" s="25">
        <v>-1770397.1665937528</v>
      </c>
    </row>
    <row r="144" spans="1:3" x14ac:dyDescent="0.2">
      <c r="A144" s="25">
        <v>120</v>
      </c>
      <c r="B144" s="25">
        <v>42245295.634055242</v>
      </c>
      <c r="C144" s="25">
        <v>638950.90059822053</v>
      </c>
    </row>
    <row r="145" spans="1:3" x14ac:dyDescent="0.2">
      <c r="A145" s="25">
        <v>121</v>
      </c>
      <c r="B145" s="25">
        <v>40699495.882719271</v>
      </c>
      <c r="C145" s="25">
        <v>2073591.2459935993</v>
      </c>
    </row>
    <row r="146" spans="1:3" x14ac:dyDescent="0.2">
      <c r="A146" s="25">
        <v>122</v>
      </c>
      <c r="B146" s="25">
        <v>40341406.054879196</v>
      </c>
      <c r="C146" s="25">
        <v>485846.42036832869</v>
      </c>
    </row>
    <row r="147" spans="1:3" x14ac:dyDescent="0.2">
      <c r="A147" s="25">
        <v>123</v>
      </c>
      <c r="B147" s="25">
        <v>40848382.682868473</v>
      </c>
      <c r="C147" s="25">
        <v>5481379.2218934298</v>
      </c>
    </row>
    <row r="148" spans="1:3" x14ac:dyDescent="0.2">
      <c r="A148" s="25">
        <v>124</v>
      </c>
      <c r="B148" s="25">
        <v>40725181.650960967</v>
      </c>
      <c r="C148" s="25">
        <v>8633767.3432249427</v>
      </c>
    </row>
    <row r="149" spans="1:3" x14ac:dyDescent="0.2">
      <c r="A149" s="25">
        <v>125</v>
      </c>
      <c r="B149" s="25">
        <v>40668249.901117027</v>
      </c>
      <c r="C149" s="25">
        <v>8383908.3596180305</v>
      </c>
    </row>
    <row r="150" spans="1:3" x14ac:dyDescent="0.2">
      <c r="A150" s="25">
        <v>126</v>
      </c>
      <c r="B150" s="25">
        <v>40661601.819925055</v>
      </c>
      <c r="C150" s="25">
        <v>8333474.8251416236</v>
      </c>
    </row>
    <row r="151" spans="1:3" x14ac:dyDescent="0.2">
      <c r="A151" s="25">
        <v>127</v>
      </c>
      <c r="B151" s="25">
        <v>40627968.57280387</v>
      </c>
      <c r="C151" s="25">
        <v>8485490.4271961302</v>
      </c>
    </row>
    <row r="152" spans="1:3" x14ac:dyDescent="0.2">
      <c r="A152" s="25">
        <v>128</v>
      </c>
      <c r="B152" s="25">
        <v>40612829.078816712</v>
      </c>
      <c r="C152" s="25">
        <v>8054059.9211832881</v>
      </c>
    </row>
    <row r="153" spans="1:3" x14ac:dyDescent="0.2">
      <c r="A153" s="25">
        <v>129</v>
      </c>
      <c r="B153" s="25">
        <v>40617996.451015919</v>
      </c>
      <c r="C153" s="25">
        <v>8047480.7459052503</v>
      </c>
    </row>
    <row r="154" spans="1:3" x14ac:dyDescent="0.2">
      <c r="A154" s="25">
        <v>130</v>
      </c>
      <c r="B154" s="25">
        <v>40613221.919978052</v>
      </c>
      <c r="C154" s="25">
        <v>7871780.0602199659</v>
      </c>
    </row>
    <row r="155" spans="1:3" x14ac:dyDescent="0.2">
      <c r="A155" s="25">
        <v>131</v>
      </c>
      <c r="B155" s="25">
        <v>40595725.379022829</v>
      </c>
      <c r="C155" s="25">
        <v>8153786.6209771708</v>
      </c>
    </row>
    <row r="156" spans="1:3" x14ac:dyDescent="0.2">
      <c r="A156" s="25">
        <v>132</v>
      </c>
      <c r="B156" s="25">
        <v>40582036.375477552</v>
      </c>
      <c r="C156" s="25">
        <v>7726718.0799679905</v>
      </c>
    </row>
    <row r="157" spans="1:3" x14ac:dyDescent="0.2">
      <c r="A157" s="25">
        <v>133</v>
      </c>
      <c r="B157" s="25">
        <v>40528096.262169994</v>
      </c>
      <c r="C157" s="25">
        <v>7758558.1932755485</v>
      </c>
    </row>
    <row r="158" spans="1:3" x14ac:dyDescent="0.2">
      <c r="A158" s="25">
        <v>134</v>
      </c>
      <c r="B158" s="25">
        <v>40516582.994287543</v>
      </c>
      <c r="C158" s="25">
        <v>7710064.005712457</v>
      </c>
    </row>
    <row r="159" spans="1:3" x14ac:dyDescent="0.2">
      <c r="A159" s="25">
        <v>135</v>
      </c>
      <c r="B159" s="25">
        <v>40490474.166333631</v>
      </c>
      <c r="C159" s="25">
        <v>7394145.4415095076</v>
      </c>
    </row>
    <row r="160" spans="1:3" x14ac:dyDescent="0.2">
      <c r="A160" s="25">
        <v>136</v>
      </c>
      <c r="B160" s="25">
        <v>40303572.429186724</v>
      </c>
      <c r="C160" s="25">
        <v>7641408.7589320838</v>
      </c>
    </row>
    <row r="161" spans="1:3" x14ac:dyDescent="0.2">
      <c r="A161" s="25">
        <v>137</v>
      </c>
      <c r="B161" s="25">
        <v>40198411.872150145</v>
      </c>
      <c r="C161" s="25">
        <v>7206485.1575528234</v>
      </c>
    </row>
    <row r="162" spans="1:3" x14ac:dyDescent="0.2">
      <c r="A162" s="25">
        <v>138</v>
      </c>
      <c r="B162" s="25">
        <v>40068411.666296303</v>
      </c>
      <c r="C162" s="25">
        <v>7025414.0762779564</v>
      </c>
    </row>
    <row r="163" spans="1:3" x14ac:dyDescent="0.2">
      <c r="A163" s="25">
        <v>139</v>
      </c>
      <c r="B163" s="25">
        <v>39938169.712035477</v>
      </c>
      <c r="C163" s="25">
        <v>7315394.6444001645</v>
      </c>
    </row>
    <row r="164" spans="1:3" x14ac:dyDescent="0.2">
      <c r="A164" s="25">
        <v>140</v>
      </c>
      <c r="B164" s="25">
        <v>39899066.907206364</v>
      </c>
      <c r="C164" s="25">
        <v>7223586.0613144487</v>
      </c>
    </row>
    <row r="165" spans="1:3" x14ac:dyDescent="0.2">
      <c r="A165" s="25">
        <v>141</v>
      </c>
      <c r="B165" s="25">
        <v>39848329.960291296</v>
      </c>
      <c r="C165" s="25">
        <v>7259728.0397087038</v>
      </c>
    </row>
    <row r="166" spans="1:3" x14ac:dyDescent="0.2">
      <c r="A166" s="25">
        <v>142</v>
      </c>
      <c r="B166" s="25">
        <v>39843313.680846453</v>
      </c>
      <c r="C166" s="25">
        <v>7001585.8189170137</v>
      </c>
    </row>
    <row r="167" spans="1:3" x14ac:dyDescent="0.2">
      <c r="A167" s="25">
        <v>143</v>
      </c>
      <c r="B167" s="25">
        <v>39839506.143436506</v>
      </c>
      <c r="C167" s="25">
        <v>6586983.9555733949</v>
      </c>
    </row>
    <row r="168" spans="1:3" x14ac:dyDescent="0.2">
      <c r="A168" s="25">
        <v>144</v>
      </c>
      <c r="B168" s="25">
        <v>39827176.974680491</v>
      </c>
      <c r="C168" s="25">
        <v>6645170.5500719845</v>
      </c>
    </row>
    <row r="169" spans="1:3" x14ac:dyDescent="0.2">
      <c r="A169" s="25">
        <v>145</v>
      </c>
      <c r="B169" s="25">
        <v>39757553.43347007</v>
      </c>
      <c r="C169" s="25">
        <v>6501311.9130645841</v>
      </c>
    </row>
    <row r="170" spans="1:3" x14ac:dyDescent="0.2">
      <c r="A170" s="25">
        <v>146</v>
      </c>
      <c r="B170" s="25">
        <v>39035813.564429358</v>
      </c>
      <c r="C170" s="25">
        <v>11194760.692996383</v>
      </c>
    </row>
    <row r="171" spans="1:3" x14ac:dyDescent="0.2">
      <c r="A171" s="25">
        <v>147</v>
      </c>
      <c r="B171" s="25">
        <v>38677391.332529679</v>
      </c>
      <c r="C171" s="25">
        <v>14412609.667470321</v>
      </c>
    </row>
    <row r="172" spans="1:3" x14ac:dyDescent="0.2">
      <c r="A172" s="25">
        <v>148</v>
      </c>
      <c r="B172" s="25">
        <v>38389529.416917481</v>
      </c>
      <c r="C172" s="25">
        <v>14082029.989023112</v>
      </c>
    </row>
    <row r="173" spans="1:3" x14ac:dyDescent="0.2">
      <c r="A173" s="25">
        <v>149</v>
      </c>
      <c r="B173" s="25">
        <v>37715444.202602834</v>
      </c>
      <c r="C173" s="25">
        <v>16305252.797397166</v>
      </c>
    </row>
    <row r="174" spans="1:3" x14ac:dyDescent="0.2">
      <c r="A174" s="25">
        <v>150</v>
      </c>
      <c r="B174" s="25">
        <v>37563747.077222481</v>
      </c>
      <c r="C174" s="25">
        <v>18062777.054209709</v>
      </c>
    </row>
    <row r="175" spans="1:3" x14ac:dyDescent="0.2">
      <c r="A175" s="25">
        <v>151</v>
      </c>
      <c r="B175" s="25">
        <v>36900238.355713233</v>
      </c>
      <c r="C175" s="25">
        <v>18093917.051966421</v>
      </c>
    </row>
    <row r="176" spans="1:3" x14ac:dyDescent="0.2">
      <c r="A176" s="25">
        <v>152</v>
      </c>
      <c r="B176" s="25">
        <v>36324302.994632721</v>
      </c>
      <c r="C176" s="25">
        <v>18822825.257950179</v>
      </c>
    </row>
    <row r="177" spans="1:3" x14ac:dyDescent="0.2">
      <c r="A177" s="25">
        <v>153</v>
      </c>
      <c r="B177" s="25">
        <v>36322036.603317276</v>
      </c>
      <c r="C177" s="25">
        <v>19437667.267741568</v>
      </c>
    </row>
    <row r="178" spans="1:3" x14ac:dyDescent="0.2">
      <c r="A178" s="25">
        <v>154</v>
      </c>
      <c r="B178" s="25">
        <v>36267854.741602741</v>
      </c>
      <c r="C178" s="25">
        <v>19359145.83762788</v>
      </c>
    </row>
    <row r="179" spans="1:3" x14ac:dyDescent="0.2">
      <c r="A179" s="25">
        <v>155</v>
      </c>
      <c r="B179" s="25">
        <v>36251415.849928059</v>
      </c>
      <c r="C179" s="25">
        <v>19368977.150071941</v>
      </c>
    </row>
    <row r="180" spans="1:3" x14ac:dyDescent="0.2">
      <c r="A180" s="25">
        <v>156</v>
      </c>
      <c r="B180" s="25">
        <v>36231713.354759134</v>
      </c>
      <c r="C180" s="25">
        <v>19361171.645240866</v>
      </c>
    </row>
    <row r="181" spans="1:3" x14ac:dyDescent="0.2">
      <c r="A181" s="25">
        <v>157</v>
      </c>
      <c r="B181" s="25">
        <v>36156952.659900375</v>
      </c>
      <c r="C181" s="25">
        <v>19194634.133473262</v>
      </c>
    </row>
    <row r="182" spans="1:3" x14ac:dyDescent="0.2">
      <c r="A182" s="25">
        <v>158</v>
      </c>
      <c r="B182" s="25">
        <v>36131599.295718275</v>
      </c>
      <c r="C182" s="25">
        <v>19168408.704281725</v>
      </c>
    </row>
    <row r="183" spans="1:3" x14ac:dyDescent="0.2">
      <c r="A183" s="25">
        <v>159</v>
      </c>
      <c r="B183" s="25">
        <v>36078988.798649117</v>
      </c>
      <c r="C183" s="25">
        <v>19205996.254372053</v>
      </c>
    </row>
    <row r="184" spans="1:3" x14ac:dyDescent="0.2">
      <c r="A184" s="25">
        <v>160</v>
      </c>
      <c r="B184" s="25">
        <v>36018430.822700463</v>
      </c>
      <c r="C184" s="25">
        <v>19141967.822084159</v>
      </c>
    </row>
    <row r="185" spans="1:3" x14ac:dyDescent="0.2">
      <c r="A185" s="25">
        <v>161</v>
      </c>
      <c r="B185" s="25">
        <v>36020123.061549328</v>
      </c>
      <c r="C185" s="25">
        <v>19065041.127928965</v>
      </c>
    </row>
    <row r="186" spans="1:3" x14ac:dyDescent="0.2">
      <c r="A186" s="25">
        <v>162</v>
      </c>
      <c r="B186" s="25">
        <v>36019639.564735368</v>
      </c>
      <c r="C186" s="25">
        <v>19010614.958398588</v>
      </c>
    </row>
    <row r="187" spans="1:3" x14ac:dyDescent="0.2">
      <c r="A187" s="25">
        <v>163</v>
      </c>
      <c r="B187" s="25">
        <v>36011269.026143663</v>
      </c>
      <c r="C187" s="25">
        <v>18980805.569684878</v>
      </c>
    </row>
    <row r="188" spans="1:3" x14ac:dyDescent="0.2">
      <c r="A188" s="25">
        <v>164</v>
      </c>
      <c r="B188" s="25">
        <v>35988151.83472614</v>
      </c>
      <c r="C188" s="25">
        <v>18931975.2372078</v>
      </c>
    </row>
    <row r="189" spans="1:3" x14ac:dyDescent="0.2">
      <c r="A189" s="25">
        <v>165</v>
      </c>
      <c r="B189" s="25">
        <v>35981564.19063592</v>
      </c>
      <c r="C189" s="25">
        <v>18901289.303311184</v>
      </c>
    </row>
    <row r="190" spans="1:3" x14ac:dyDescent="0.2">
      <c r="A190" s="25">
        <v>166</v>
      </c>
      <c r="B190" s="25">
        <v>35973133.21494247</v>
      </c>
      <c r="C190" s="25">
        <v>18844661.633460417</v>
      </c>
    </row>
    <row r="191" spans="1:3" x14ac:dyDescent="0.2">
      <c r="A191" s="25">
        <v>167</v>
      </c>
      <c r="B191" s="25">
        <v>35962738.033442296</v>
      </c>
      <c r="C191" s="25">
        <v>18646343.177185066</v>
      </c>
    </row>
    <row r="192" spans="1:3" x14ac:dyDescent="0.2">
      <c r="A192" s="25">
        <v>168</v>
      </c>
      <c r="B192" s="25">
        <v>35948837.500040911</v>
      </c>
      <c r="C192" s="25">
        <v>18287492.202929385</v>
      </c>
    </row>
    <row r="193" spans="1:3" x14ac:dyDescent="0.2">
      <c r="A193" s="25">
        <v>169</v>
      </c>
      <c r="B193" s="25">
        <v>35939651.060575649</v>
      </c>
      <c r="C193" s="25">
        <v>18447094.648596093</v>
      </c>
    </row>
    <row r="194" spans="1:3" x14ac:dyDescent="0.2">
      <c r="A194" s="25">
        <v>170</v>
      </c>
      <c r="B194" s="25">
        <v>35923816.539918415</v>
      </c>
      <c r="C194" s="25">
        <v>18501468.608596437</v>
      </c>
    </row>
    <row r="195" spans="1:3" x14ac:dyDescent="0.2">
      <c r="A195" s="25">
        <v>171</v>
      </c>
      <c r="B195" s="25">
        <v>35885197.231903255</v>
      </c>
      <c r="C195" s="25">
        <v>18300252.857426062</v>
      </c>
    </row>
    <row r="196" spans="1:3" x14ac:dyDescent="0.2">
      <c r="A196" s="25">
        <v>172</v>
      </c>
      <c r="B196" s="25">
        <v>35835276.185861751</v>
      </c>
      <c r="C196" s="25">
        <v>18078195.657608733</v>
      </c>
    </row>
    <row r="197" spans="1:3" x14ac:dyDescent="0.2">
      <c r="A197" s="25">
        <v>173</v>
      </c>
      <c r="B197" s="25">
        <v>35788739.617517978</v>
      </c>
      <c r="C197" s="25">
        <v>17794104.860640228</v>
      </c>
    </row>
    <row r="198" spans="1:3" x14ac:dyDescent="0.2">
      <c r="A198" s="25">
        <v>174</v>
      </c>
      <c r="B198" s="25">
        <v>35771303.513664499</v>
      </c>
      <c r="C198" s="25">
        <v>17683705.371420726</v>
      </c>
    </row>
    <row r="199" spans="1:3" x14ac:dyDescent="0.2">
      <c r="A199" s="25">
        <v>175</v>
      </c>
      <c r="B199" s="25">
        <v>35742535.453233808</v>
      </c>
      <c r="C199" s="25">
        <v>17556372.501825273</v>
      </c>
    </row>
    <row r="200" spans="1:3" x14ac:dyDescent="0.2">
      <c r="A200" s="25">
        <v>176</v>
      </c>
      <c r="B200" s="25">
        <v>35702435.436225891</v>
      </c>
      <c r="C200" s="25">
        <v>17513221.754635818</v>
      </c>
    </row>
    <row r="201" spans="1:3" x14ac:dyDescent="0.2">
      <c r="A201" s="25">
        <v>177</v>
      </c>
      <c r="B201" s="25">
        <v>35675963.985661507</v>
      </c>
      <c r="C201" s="25">
        <v>17377644.124999814</v>
      </c>
    </row>
    <row r="202" spans="1:3" x14ac:dyDescent="0.2">
      <c r="A202" s="25">
        <v>178</v>
      </c>
      <c r="B202" s="25">
        <v>35658255.914850175</v>
      </c>
      <c r="C202" s="25">
        <v>17300567.803426556</v>
      </c>
    </row>
    <row r="203" spans="1:3" x14ac:dyDescent="0.2">
      <c r="A203" s="25">
        <v>179</v>
      </c>
      <c r="B203" s="25">
        <v>35634896.975025676</v>
      </c>
      <c r="C203" s="25">
        <v>17243139.804479524</v>
      </c>
    </row>
    <row r="204" spans="1:3" x14ac:dyDescent="0.2">
      <c r="A204" s="25">
        <v>180</v>
      </c>
      <c r="B204" s="25">
        <v>35573613.753856078</v>
      </c>
      <c r="C204" s="25">
        <v>17117469.929948583</v>
      </c>
    </row>
    <row r="205" spans="1:3" x14ac:dyDescent="0.2">
      <c r="A205" s="25">
        <v>181</v>
      </c>
      <c r="B205" s="25">
        <v>35506951.630631171</v>
      </c>
      <c r="C205" s="25">
        <v>16829032.87380179</v>
      </c>
    </row>
    <row r="206" spans="1:3" x14ac:dyDescent="0.2">
      <c r="A206" s="25">
        <v>182</v>
      </c>
      <c r="B206" s="25">
        <v>35463708.884332508</v>
      </c>
      <c r="C206" s="25">
        <v>16639707.326819152</v>
      </c>
    </row>
    <row r="207" spans="1:3" x14ac:dyDescent="0.2">
      <c r="A207" s="25">
        <v>183</v>
      </c>
      <c r="B207" s="25">
        <v>35435756.724775366</v>
      </c>
      <c r="C207" s="25">
        <v>16504029.413838491</v>
      </c>
    </row>
    <row r="208" spans="1:3" x14ac:dyDescent="0.2">
      <c r="A208" s="25">
        <v>184</v>
      </c>
      <c r="B208" s="25">
        <v>35406505.167530715</v>
      </c>
      <c r="C208" s="25">
        <v>16110874.943514176</v>
      </c>
    </row>
    <row r="209" spans="1:3" x14ac:dyDescent="0.2">
      <c r="A209" s="25">
        <v>185</v>
      </c>
      <c r="B209" s="25">
        <v>35426963.126471445</v>
      </c>
      <c r="C209" s="25">
        <v>16317554.873528555</v>
      </c>
    </row>
    <row r="210" spans="1:3" x14ac:dyDescent="0.2">
      <c r="A210" s="25">
        <v>186</v>
      </c>
      <c r="B210" s="25">
        <v>35407713.909565613</v>
      </c>
      <c r="C210" s="25">
        <v>16007835.540366285</v>
      </c>
    </row>
    <row r="211" spans="1:3" x14ac:dyDescent="0.2">
      <c r="A211" s="25">
        <v>187</v>
      </c>
      <c r="B211" s="25">
        <v>35399615.337931767</v>
      </c>
      <c r="C211" s="25">
        <v>15635611.00437814</v>
      </c>
    </row>
    <row r="212" spans="1:3" x14ac:dyDescent="0.2">
      <c r="A212" s="25">
        <v>188</v>
      </c>
      <c r="B212" s="25">
        <v>35350359.100009456</v>
      </c>
      <c r="C212" s="25">
        <v>15508047.171674237</v>
      </c>
    </row>
    <row r="213" spans="1:3" x14ac:dyDescent="0.2">
      <c r="A213" s="25">
        <v>189</v>
      </c>
      <c r="B213" s="25">
        <v>35305968.04877764</v>
      </c>
      <c r="C213" s="25">
        <v>15048406.423097461</v>
      </c>
    </row>
    <row r="214" spans="1:3" x14ac:dyDescent="0.2">
      <c r="A214" s="25">
        <v>190</v>
      </c>
      <c r="B214" s="25">
        <v>35272062.834698603</v>
      </c>
      <c r="C214" s="25">
        <v>14666996.57124199</v>
      </c>
    </row>
    <row r="215" spans="1:3" x14ac:dyDescent="0.2">
      <c r="A215" s="25">
        <v>191</v>
      </c>
      <c r="B215" s="25">
        <v>34458609.663759612</v>
      </c>
      <c r="C215" s="25">
        <v>15541315.00429628</v>
      </c>
    </row>
    <row r="216" spans="1:3" x14ac:dyDescent="0.2">
      <c r="A216" s="25">
        <v>192</v>
      </c>
      <c r="B216" s="25">
        <v>33240681.189391132</v>
      </c>
      <c r="C216" s="25">
        <v>12191585.034606796</v>
      </c>
    </row>
    <row r="217" spans="1:3" x14ac:dyDescent="0.2">
      <c r="A217" s="25">
        <v>193</v>
      </c>
      <c r="B217" s="25">
        <v>33075023.093507648</v>
      </c>
      <c r="C217" s="25">
        <v>10749609.906492352</v>
      </c>
    </row>
    <row r="218" spans="1:3" x14ac:dyDescent="0.2">
      <c r="A218" s="25">
        <v>194</v>
      </c>
      <c r="B218" s="25">
        <v>33040181.104351562</v>
      </c>
      <c r="C218" s="25">
        <v>10708041.876308281</v>
      </c>
    </row>
    <row r="219" spans="1:3" x14ac:dyDescent="0.2">
      <c r="A219" s="25">
        <v>195</v>
      </c>
      <c r="B219" s="25">
        <v>33006487.420128632</v>
      </c>
      <c r="C219" s="25">
        <v>10816157.76406106</v>
      </c>
    </row>
    <row r="220" spans="1:3" x14ac:dyDescent="0.2">
      <c r="A220" s="25">
        <v>196</v>
      </c>
      <c r="B220" s="25">
        <v>32587205.026771583</v>
      </c>
      <c r="C220" s="25">
        <v>11209972.726332285</v>
      </c>
    </row>
    <row r="221" spans="1:3" x14ac:dyDescent="0.2">
      <c r="A221" s="25">
        <v>197</v>
      </c>
      <c r="B221" s="25">
        <v>32485428.94743273</v>
      </c>
      <c r="C221" s="25">
        <v>10521220.37142862</v>
      </c>
    </row>
    <row r="222" spans="1:3" x14ac:dyDescent="0.2">
      <c r="A222" s="25">
        <v>198</v>
      </c>
      <c r="B222" s="25">
        <v>32478176.49522331</v>
      </c>
      <c r="C222" s="25">
        <v>10839542.50477669</v>
      </c>
    </row>
    <row r="223" spans="1:3" x14ac:dyDescent="0.2">
      <c r="A223" s="25">
        <v>199</v>
      </c>
      <c r="B223" s="25">
        <v>32452400.071329001</v>
      </c>
      <c r="C223" s="25">
        <v>10661669.81048141</v>
      </c>
    </row>
    <row r="224" spans="1:3" x14ac:dyDescent="0.2">
      <c r="A224" s="25">
        <v>200</v>
      </c>
      <c r="B224" s="25">
        <v>32411212.186489671</v>
      </c>
      <c r="C224" s="25">
        <v>10550977.374088176</v>
      </c>
    </row>
    <row r="225" spans="1:3" x14ac:dyDescent="0.2">
      <c r="A225" s="25">
        <v>201</v>
      </c>
      <c r="B225" s="25">
        <v>32373227.468042839</v>
      </c>
      <c r="C225" s="25">
        <v>10660631.531957161</v>
      </c>
    </row>
    <row r="226" spans="1:3" x14ac:dyDescent="0.2">
      <c r="A226" s="25">
        <v>202</v>
      </c>
      <c r="B226" s="25">
        <v>32358964.312030982</v>
      </c>
      <c r="C226" s="25">
        <v>10236558.044308249</v>
      </c>
    </row>
    <row r="227" spans="1:3" x14ac:dyDescent="0.2">
      <c r="A227" s="25">
        <v>203</v>
      </c>
      <c r="B227" s="25">
        <v>32350412.462134041</v>
      </c>
      <c r="C227" s="25">
        <v>10217044.537865959</v>
      </c>
    </row>
    <row r="228" spans="1:3" x14ac:dyDescent="0.2">
      <c r="A228" s="25">
        <v>204</v>
      </c>
      <c r="B228" s="25">
        <v>32361955.948567368</v>
      </c>
      <c r="C228" s="25">
        <v>10228074.018775001</v>
      </c>
    </row>
    <row r="229" spans="1:3" x14ac:dyDescent="0.2">
      <c r="A229" s="25">
        <v>205</v>
      </c>
      <c r="B229" s="25">
        <v>32348146.070818596</v>
      </c>
      <c r="C229" s="25">
        <v>10204516.294521429</v>
      </c>
    </row>
    <row r="230" spans="1:3" x14ac:dyDescent="0.2">
      <c r="A230" s="25">
        <v>206</v>
      </c>
      <c r="B230" s="25">
        <v>32322913.580839992</v>
      </c>
      <c r="C230" s="25">
        <v>10025461.374225453</v>
      </c>
    </row>
    <row r="231" spans="1:3" x14ac:dyDescent="0.2">
      <c r="A231" s="25">
        <v>207</v>
      </c>
      <c r="B231" s="25">
        <v>32292090.65894996</v>
      </c>
      <c r="C231" s="25">
        <v>9701659.4230070822</v>
      </c>
    </row>
    <row r="232" spans="1:3" x14ac:dyDescent="0.2">
      <c r="A232" s="25">
        <v>208</v>
      </c>
      <c r="B232" s="25">
        <v>32106337.22673621</v>
      </c>
      <c r="C232" s="25">
        <v>10218158.812867753</v>
      </c>
    </row>
    <row r="233" spans="1:3" x14ac:dyDescent="0.2">
      <c r="A233" s="25">
        <v>209</v>
      </c>
      <c r="B233" s="25">
        <v>32067264.640457965</v>
      </c>
      <c r="C233" s="25">
        <v>10216186.780096225</v>
      </c>
    </row>
    <row r="234" spans="1:3" x14ac:dyDescent="0.2">
      <c r="A234" s="25">
        <v>210</v>
      </c>
      <c r="B234" s="25">
        <v>32029944.730130326</v>
      </c>
      <c r="C234" s="25">
        <v>10240749.269869674</v>
      </c>
    </row>
    <row r="235" spans="1:3" x14ac:dyDescent="0.2">
      <c r="A235" s="25">
        <v>211</v>
      </c>
      <c r="B235" s="25">
        <v>32039403.136553444</v>
      </c>
      <c r="C235" s="25">
        <v>10270533.570568711</v>
      </c>
    </row>
    <row r="236" spans="1:3" x14ac:dyDescent="0.2">
      <c r="A236" s="25">
        <v>212</v>
      </c>
      <c r="B236" s="25">
        <v>32038798.765535992</v>
      </c>
      <c r="C236" s="25">
        <v>10258551.234464008</v>
      </c>
    </row>
    <row r="237" spans="1:3" x14ac:dyDescent="0.2">
      <c r="A237" s="25">
        <v>213</v>
      </c>
      <c r="B237" s="25">
        <v>32028010.742874481</v>
      </c>
      <c r="C237" s="25">
        <v>10200261.718136363</v>
      </c>
    </row>
    <row r="238" spans="1:3" x14ac:dyDescent="0.2">
      <c r="A238" s="25">
        <v>214</v>
      </c>
      <c r="B238" s="25">
        <v>32002113.44477668</v>
      </c>
      <c r="C238" s="25">
        <v>10052639.129578266</v>
      </c>
    </row>
    <row r="239" spans="1:3" x14ac:dyDescent="0.2">
      <c r="A239" s="25">
        <v>215</v>
      </c>
      <c r="B239" s="25">
        <v>31966244.024890926</v>
      </c>
      <c r="C239" s="25">
        <v>9515616.3711486794</v>
      </c>
    </row>
    <row r="240" spans="1:3" x14ac:dyDescent="0.2">
      <c r="A240" s="25">
        <v>216</v>
      </c>
      <c r="B240" s="25">
        <v>31964491.348940317</v>
      </c>
      <c r="C240" s="25">
        <v>9523001.8617740981</v>
      </c>
    </row>
    <row r="241" spans="1:3" x14ac:dyDescent="0.2">
      <c r="A241" s="25">
        <v>217</v>
      </c>
      <c r="B241" s="25">
        <v>31946873.933781601</v>
      </c>
      <c r="C241" s="25">
        <v>9490554.0662183985</v>
      </c>
    </row>
    <row r="242" spans="1:3" x14ac:dyDescent="0.2">
      <c r="A242" s="25">
        <v>218</v>
      </c>
      <c r="B242" s="25">
        <v>31941736.780133262</v>
      </c>
      <c r="C242" s="25">
        <v>9272738.6253938079</v>
      </c>
    </row>
    <row r="243" spans="1:3" x14ac:dyDescent="0.2">
      <c r="A243" s="25">
        <v>219</v>
      </c>
      <c r="B243" s="25">
        <v>31916171.886095062</v>
      </c>
      <c r="C243" s="25">
        <v>9051110.1139049381</v>
      </c>
    </row>
    <row r="244" spans="1:3" x14ac:dyDescent="0.2">
      <c r="A244" s="25">
        <v>220</v>
      </c>
      <c r="B244" s="25">
        <v>31898433.596732855</v>
      </c>
      <c r="C244" s="25">
        <v>9164076.4032671452</v>
      </c>
    </row>
    <row r="245" spans="1:3" x14ac:dyDescent="0.2">
      <c r="A245" s="25">
        <v>221</v>
      </c>
      <c r="B245" s="25">
        <v>31850718.504905052</v>
      </c>
      <c r="C245" s="25">
        <v>8704332.4950949475</v>
      </c>
    </row>
    <row r="246" spans="1:3" x14ac:dyDescent="0.2">
      <c r="A246" s="25">
        <v>222</v>
      </c>
      <c r="B246" s="25">
        <v>31716971.198743012</v>
      </c>
      <c r="C246" s="25">
        <v>8618352.590591792</v>
      </c>
    </row>
    <row r="247" spans="1:3" x14ac:dyDescent="0.2">
      <c r="A247" s="25">
        <v>223</v>
      </c>
      <c r="B247" s="25">
        <v>31458300.403273724</v>
      </c>
      <c r="C247" s="25">
        <v>6404489.5702118203</v>
      </c>
    </row>
    <row r="248" spans="1:3" x14ac:dyDescent="0.2">
      <c r="A248" s="25">
        <v>224</v>
      </c>
      <c r="B248" s="25">
        <v>31260429.332160067</v>
      </c>
      <c r="C248" s="25">
        <v>5965491.4599191435</v>
      </c>
    </row>
    <row r="249" spans="1:3" x14ac:dyDescent="0.2">
      <c r="A249" s="25">
        <v>225</v>
      </c>
      <c r="B249" s="25">
        <v>31210659.378872927</v>
      </c>
      <c r="C249" s="25">
        <v>5861884.6460483335</v>
      </c>
    </row>
    <row r="250" spans="1:3" x14ac:dyDescent="0.2">
      <c r="A250" s="25">
        <v>226</v>
      </c>
      <c r="B250" s="25">
        <v>31179957.331186384</v>
      </c>
      <c r="C250" s="25">
        <v>5881873.668813616</v>
      </c>
    </row>
    <row r="251" spans="1:3" x14ac:dyDescent="0.2">
      <c r="A251" s="25">
        <v>227</v>
      </c>
      <c r="B251" s="25">
        <v>31141761.082883444</v>
      </c>
      <c r="C251" s="25">
        <v>5362220.1052353643</v>
      </c>
    </row>
    <row r="252" spans="1:3" x14ac:dyDescent="0.2">
      <c r="A252" s="25">
        <v>228</v>
      </c>
      <c r="B252" s="25">
        <v>31248341.911811035</v>
      </c>
      <c r="C252" s="25">
        <v>5151900.3958812691</v>
      </c>
    </row>
    <row r="253" spans="1:3" x14ac:dyDescent="0.2">
      <c r="A253" s="25">
        <v>229</v>
      </c>
      <c r="B253" s="25">
        <v>31229394.880413927</v>
      </c>
      <c r="C253" s="25">
        <v>6713478.9012449011</v>
      </c>
    </row>
    <row r="254" spans="1:3" x14ac:dyDescent="0.2">
      <c r="A254" s="25">
        <v>230</v>
      </c>
      <c r="B254" s="25">
        <v>31180894.106263436</v>
      </c>
      <c r="C254" s="25">
        <v>6360912.7564816624</v>
      </c>
    </row>
    <row r="255" spans="1:3" x14ac:dyDescent="0.2">
      <c r="A255" s="25">
        <v>231</v>
      </c>
      <c r="B255" s="25">
        <v>31172765.316078711</v>
      </c>
      <c r="C255" s="25">
        <v>6433408.6155871339</v>
      </c>
    </row>
    <row r="256" spans="1:3" x14ac:dyDescent="0.2">
      <c r="A256" s="25">
        <v>232</v>
      </c>
      <c r="B256" s="25">
        <v>31171768.103899918</v>
      </c>
      <c r="C256" s="25">
        <v>6423165.8961000815</v>
      </c>
    </row>
    <row r="257" spans="1:3" x14ac:dyDescent="0.2">
      <c r="A257" s="25">
        <v>233</v>
      </c>
      <c r="B257" s="25">
        <v>31151279.926408306</v>
      </c>
      <c r="C257" s="25">
        <v>6087134.8572052568</v>
      </c>
    </row>
    <row r="258" spans="1:3" x14ac:dyDescent="0.2">
      <c r="A258" s="25">
        <v>234</v>
      </c>
      <c r="B258" s="25">
        <v>31123146.455545936</v>
      </c>
      <c r="C258" s="25">
        <v>6050750.5444540642</v>
      </c>
    </row>
    <row r="259" spans="1:3" x14ac:dyDescent="0.2">
      <c r="A259" s="25">
        <v>235</v>
      </c>
      <c r="B259" s="25">
        <v>31110666.19403556</v>
      </c>
      <c r="C259" s="25">
        <v>4867872.358737804</v>
      </c>
    </row>
    <row r="260" spans="1:3" x14ac:dyDescent="0.2">
      <c r="A260" s="25">
        <v>236</v>
      </c>
      <c r="B260" s="25">
        <v>31092807.030469865</v>
      </c>
      <c r="C260" s="25">
        <v>4740617.9695301354</v>
      </c>
    </row>
    <row r="261" spans="1:3" x14ac:dyDescent="0.2">
      <c r="A261" s="25">
        <v>237</v>
      </c>
      <c r="B261" s="25">
        <v>31079269.119678948</v>
      </c>
      <c r="C261" s="25">
        <v>4537531.9985078536</v>
      </c>
    </row>
    <row r="262" spans="1:3" x14ac:dyDescent="0.2">
      <c r="A262" s="25">
        <v>238</v>
      </c>
      <c r="B262" s="25">
        <v>31073406.720809668</v>
      </c>
      <c r="C262" s="25">
        <v>4636849.1426651329</v>
      </c>
    </row>
    <row r="263" spans="1:3" x14ac:dyDescent="0.2">
      <c r="A263" s="25">
        <v>239</v>
      </c>
      <c r="B263" s="25">
        <v>31048839.038950261</v>
      </c>
      <c r="C263" s="25">
        <v>4537688.9610497393</v>
      </c>
    </row>
    <row r="264" spans="1:3" x14ac:dyDescent="0.2">
      <c r="A264" s="25">
        <v>240</v>
      </c>
      <c r="B264" s="25">
        <v>30999341.052620973</v>
      </c>
      <c r="C264" s="25">
        <v>3960053.0650260858</v>
      </c>
    </row>
    <row r="265" spans="1:3" x14ac:dyDescent="0.2">
      <c r="A265" s="25">
        <v>241</v>
      </c>
      <c r="B265" s="25">
        <v>30936274.936949898</v>
      </c>
      <c r="C265" s="25">
        <v>3557767.5618704744</v>
      </c>
    </row>
    <row r="266" spans="1:3" x14ac:dyDescent="0.2">
      <c r="A266" s="25">
        <v>242</v>
      </c>
      <c r="B266" s="25">
        <v>30904938.29969503</v>
      </c>
      <c r="C266" s="25">
        <v>2959801.2845293656</v>
      </c>
    </row>
    <row r="267" spans="1:3" x14ac:dyDescent="0.2">
      <c r="A267" s="25">
        <v>243</v>
      </c>
      <c r="B267" s="25">
        <v>30842355.680837918</v>
      </c>
      <c r="C267" s="25">
        <v>2397170.1053180285</v>
      </c>
    </row>
    <row r="268" spans="1:3" x14ac:dyDescent="0.2">
      <c r="A268" s="25">
        <v>244</v>
      </c>
      <c r="B268" s="25">
        <v>30784759.122874781</v>
      </c>
      <c r="C268" s="25">
        <v>2065035.8771252185</v>
      </c>
    </row>
    <row r="269" spans="1:3" x14ac:dyDescent="0.2">
      <c r="A269" s="25">
        <v>245</v>
      </c>
      <c r="B269" s="25">
        <v>30739582.389320273</v>
      </c>
      <c r="C269" s="25">
        <v>1532841.610679727</v>
      </c>
    </row>
    <row r="270" spans="1:3" x14ac:dyDescent="0.2">
      <c r="A270" s="25">
        <v>246</v>
      </c>
      <c r="B270" s="25">
        <v>30730849.228118096</v>
      </c>
      <c r="C270" s="25">
        <v>1169045.8213868551</v>
      </c>
    </row>
    <row r="271" spans="1:3" x14ac:dyDescent="0.2">
      <c r="A271" s="25">
        <v>247</v>
      </c>
      <c r="B271" s="25">
        <v>30741848.780635715</v>
      </c>
      <c r="C271" s="25">
        <v>914794.47044113651</v>
      </c>
    </row>
    <row r="272" spans="1:3" x14ac:dyDescent="0.2">
      <c r="A272" s="25">
        <v>248</v>
      </c>
      <c r="B272" s="25">
        <v>30785605.242299214</v>
      </c>
      <c r="C272" s="25">
        <v>386357.75770078599</v>
      </c>
    </row>
    <row r="273" spans="1:3" x14ac:dyDescent="0.2">
      <c r="A273" s="25">
        <v>249</v>
      </c>
      <c r="B273" s="25">
        <v>30761460.620152019</v>
      </c>
      <c r="C273" s="25">
        <v>-209275.97272631526</v>
      </c>
    </row>
    <row r="274" spans="1:3" x14ac:dyDescent="0.2">
      <c r="A274" s="25">
        <v>250</v>
      </c>
      <c r="B274" s="25">
        <v>30768108.701343987</v>
      </c>
      <c r="C274" s="25">
        <v>-395167.95976987109</v>
      </c>
    </row>
    <row r="275" spans="1:3" x14ac:dyDescent="0.2">
      <c r="A275" s="25">
        <v>251</v>
      </c>
      <c r="B275" s="25">
        <v>30867437.078062162</v>
      </c>
      <c r="C275" s="25">
        <v>-615446.0780621618</v>
      </c>
    </row>
    <row r="276" spans="1:3" x14ac:dyDescent="0.2">
      <c r="A276" s="25">
        <v>252</v>
      </c>
      <c r="B276" s="25">
        <v>30861453.80498939</v>
      </c>
      <c r="C276" s="25">
        <v>-525740.80498939008</v>
      </c>
    </row>
    <row r="277" spans="1:3" x14ac:dyDescent="0.2">
      <c r="A277" s="25">
        <v>253</v>
      </c>
      <c r="B277" s="25">
        <v>30854352.445534334</v>
      </c>
      <c r="C277" s="25">
        <v>-725828.10137187317</v>
      </c>
    </row>
    <row r="278" spans="1:3" x14ac:dyDescent="0.2">
      <c r="A278" s="25">
        <v>254</v>
      </c>
      <c r="B278" s="25">
        <v>30750189.100676548</v>
      </c>
      <c r="C278" s="25">
        <v>-816395.39027405903</v>
      </c>
    </row>
    <row r="279" spans="1:3" x14ac:dyDescent="0.2">
      <c r="A279" s="25">
        <v>255</v>
      </c>
      <c r="B279" s="25">
        <v>30548722.022009056</v>
      </c>
      <c r="C279" s="25">
        <v>-1525072.1237757765</v>
      </c>
    </row>
    <row r="280" spans="1:3" x14ac:dyDescent="0.2">
      <c r="A280" s="25">
        <v>256</v>
      </c>
      <c r="B280" s="25">
        <v>30479461.1034091</v>
      </c>
      <c r="C280" s="25">
        <v>-2316722.1968422458</v>
      </c>
    </row>
    <row r="281" spans="1:3" x14ac:dyDescent="0.2">
      <c r="A281" s="25">
        <v>257</v>
      </c>
      <c r="B281" s="25">
        <v>30394818.942415003</v>
      </c>
      <c r="C281" s="25">
        <v>-2813970.9424150027</v>
      </c>
    </row>
    <row r="282" spans="1:3" x14ac:dyDescent="0.2">
      <c r="A282" s="25">
        <v>258</v>
      </c>
      <c r="B282" s="25">
        <v>30407964.012044575</v>
      </c>
      <c r="C282" s="25">
        <v>-3291036.4225226566</v>
      </c>
    </row>
    <row r="283" spans="1:3" x14ac:dyDescent="0.2">
      <c r="A283" s="25">
        <v>259</v>
      </c>
      <c r="B283" s="25">
        <v>30457673.52822997</v>
      </c>
      <c r="C283" s="25">
        <v>-3287358.827437181</v>
      </c>
    </row>
    <row r="284" spans="1:3" x14ac:dyDescent="0.2">
      <c r="A284" s="25">
        <v>260</v>
      </c>
      <c r="B284" s="25">
        <v>30454832.984447949</v>
      </c>
      <c r="C284" s="25">
        <v>-3536688.8217224404</v>
      </c>
    </row>
    <row r="285" spans="1:3" x14ac:dyDescent="0.2">
      <c r="A285" s="25">
        <v>261</v>
      </c>
      <c r="B285" s="25">
        <v>30439542.397706423</v>
      </c>
      <c r="C285" s="25">
        <v>-3851231.3186553791</v>
      </c>
    </row>
    <row r="286" spans="1:3" x14ac:dyDescent="0.2">
      <c r="A286" s="25">
        <v>262</v>
      </c>
      <c r="B286" s="25">
        <v>30416546.080492388</v>
      </c>
      <c r="C286" s="25">
        <v>-4453943.4950069934</v>
      </c>
    </row>
    <row r="287" spans="1:3" x14ac:dyDescent="0.2">
      <c r="A287" s="25">
        <v>263</v>
      </c>
      <c r="B287" s="25">
        <v>30392975.610811777</v>
      </c>
      <c r="C287" s="25">
        <v>-4704310.550686758</v>
      </c>
    </row>
    <row r="288" spans="1:3" x14ac:dyDescent="0.2">
      <c r="A288" s="25">
        <v>264</v>
      </c>
      <c r="B288" s="25">
        <v>30306248.369807471</v>
      </c>
      <c r="C288" s="25">
        <v>-5098207.125865452</v>
      </c>
    </row>
    <row r="289" spans="1:3" x14ac:dyDescent="0.2">
      <c r="A289" s="25">
        <v>265</v>
      </c>
      <c r="B289" s="25">
        <v>30265634.637434721</v>
      </c>
      <c r="C289" s="25">
        <v>-5159697.637434721</v>
      </c>
    </row>
    <row r="290" spans="1:3" x14ac:dyDescent="0.2">
      <c r="A290" s="25">
        <v>266</v>
      </c>
      <c r="B290" s="25">
        <v>30229221.283633262</v>
      </c>
      <c r="C290" s="25">
        <v>-5487418.5418305211</v>
      </c>
    </row>
    <row r="291" spans="1:3" x14ac:dyDescent="0.2">
      <c r="A291" s="25">
        <v>267</v>
      </c>
      <c r="B291" s="25">
        <v>30229342.157836754</v>
      </c>
      <c r="C291" s="25">
        <v>-5751794.1578367539</v>
      </c>
    </row>
    <row r="292" spans="1:3" x14ac:dyDescent="0.2">
      <c r="A292" s="25">
        <v>268</v>
      </c>
      <c r="B292" s="25">
        <v>30203686.60814593</v>
      </c>
      <c r="C292" s="25">
        <v>-5984217.3666935377</v>
      </c>
    </row>
    <row r="293" spans="1:3" x14ac:dyDescent="0.2">
      <c r="A293" s="25">
        <v>269</v>
      </c>
      <c r="B293" s="25">
        <v>30085713.385539379</v>
      </c>
      <c r="C293" s="25">
        <v>-6760757.246507626</v>
      </c>
    </row>
    <row r="294" spans="1:3" x14ac:dyDescent="0.2">
      <c r="A294" s="25">
        <v>270</v>
      </c>
      <c r="B294" s="25">
        <v>29907514.59104377</v>
      </c>
      <c r="C294" s="25">
        <v>-8222723.4997815005</v>
      </c>
    </row>
    <row r="295" spans="1:3" x14ac:dyDescent="0.2">
      <c r="A295" s="25">
        <v>271</v>
      </c>
      <c r="B295" s="25">
        <v>29835443.347212669</v>
      </c>
      <c r="C295" s="25">
        <v>-8755654.2062107287</v>
      </c>
    </row>
    <row r="296" spans="1:3" x14ac:dyDescent="0.2">
      <c r="A296" s="25">
        <v>272</v>
      </c>
      <c r="B296" s="25">
        <v>29792865.409033202</v>
      </c>
      <c r="C296" s="25">
        <v>-9252008.9733896367</v>
      </c>
    </row>
    <row r="297" spans="1:3" x14ac:dyDescent="0.2">
      <c r="A297" s="25">
        <v>273</v>
      </c>
      <c r="B297" s="25">
        <v>29724601.702612042</v>
      </c>
      <c r="C297" s="25">
        <v>-9360041.7026120424</v>
      </c>
    </row>
    <row r="298" spans="1:3" x14ac:dyDescent="0.2">
      <c r="A298" s="25">
        <v>274</v>
      </c>
      <c r="B298" s="25">
        <v>29701001.014380559</v>
      </c>
      <c r="C298" s="25">
        <v>-9606622.0143805593</v>
      </c>
    </row>
    <row r="299" spans="1:3" x14ac:dyDescent="0.2">
      <c r="A299" s="25">
        <v>275</v>
      </c>
      <c r="B299" s="25">
        <v>29703599.809755601</v>
      </c>
      <c r="C299" s="25">
        <v>-9656721.5919338204</v>
      </c>
    </row>
    <row r="300" spans="1:3" x14ac:dyDescent="0.2">
      <c r="A300" s="25">
        <v>276</v>
      </c>
      <c r="B300" s="25">
        <v>29673683.444391746</v>
      </c>
      <c r="C300" s="25">
        <v>-9664343.0483340397</v>
      </c>
    </row>
    <row r="301" spans="1:3" x14ac:dyDescent="0.2">
      <c r="A301" s="25">
        <v>277</v>
      </c>
      <c r="B301" s="25">
        <v>29625938.134013068</v>
      </c>
      <c r="C301" s="25">
        <v>-9944981.6388418786</v>
      </c>
    </row>
    <row r="302" spans="1:3" x14ac:dyDescent="0.2">
      <c r="A302" s="25">
        <v>278</v>
      </c>
      <c r="B302" s="25">
        <v>29591065.92630611</v>
      </c>
      <c r="C302" s="25">
        <v>-9879770.6970766969</v>
      </c>
    </row>
    <row r="303" spans="1:3" x14ac:dyDescent="0.2">
      <c r="A303" s="25">
        <v>279</v>
      </c>
      <c r="B303" s="25">
        <v>29506877.043575101</v>
      </c>
      <c r="C303" s="25">
        <v>-9995806.7465453967</v>
      </c>
    </row>
    <row r="304" spans="1:3" x14ac:dyDescent="0.2">
      <c r="A304" s="25">
        <v>280</v>
      </c>
      <c r="B304" s="25">
        <v>29431209.792190161</v>
      </c>
      <c r="C304" s="25">
        <v>-10179707.380205773</v>
      </c>
    </row>
    <row r="305" spans="1:3" x14ac:dyDescent="0.2">
      <c r="A305" s="25">
        <v>281</v>
      </c>
      <c r="B305" s="25">
        <v>29323843.280939881</v>
      </c>
      <c r="C305" s="25">
        <v>-10390489.600742549</v>
      </c>
    </row>
    <row r="306" spans="1:3" x14ac:dyDescent="0.2">
      <c r="A306" s="25">
        <v>282</v>
      </c>
      <c r="B306" s="25">
        <v>29360135.760537852</v>
      </c>
      <c r="C306" s="25">
        <v>-10534839.760537852</v>
      </c>
    </row>
    <row r="307" spans="1:3" x14ac:dyDescent="0.2">
      <c r="A307" s="25">
        <v>283</v>
      </c>
      <c r="B307" s="25">
        <v>28921694.805927582</v>
      </c>
      <c r="C307" s="25">
        <v>-9971719.9016207568</v>
      </c>
    </row>
    <row r="308" spans="1:3" x14ac:dyDescent="0.2">
      <c r="A308" s="25">
        <v>284</v>
      </c>
      <c r="B308" s="25">
        <v>28711524.784608785</v>
      </c>
      <c r="C308" s="25">
        <v>-9685161.7846087851</v>
      </c>
    </row>
    <row r="309" spans="1:3" x14ac:dyDescent="0.2">
      <c r="A309" s="25">
        <v>285</v>
      </c>
      <c r="B309" s="25">
        <v>28626278.252597235</v>
      </c>
      <c r="C309" s="25">
        <v>-9933963.6764051281</v>
      </c>
    </row>
    <row r="310" spans="1:3" x14ac:dyDescent="0.2">
      <c r="A310" s="25">
        <v>286</v>
      </c>
      <c r="B310" s="25">
        <v>28550187.941500079</v>
      </c>
      <c r="C310" s="25">
        <v>-9903980.5730983168</v>
      </c>
    </row>
    <row r="311" spans="1:3" x14ac:dyDescent="0.2">
      <c r="A311" s="25">
        <v>287</v>
      </c>
      <c r="B311" s="25">
        <v>28509634.646229077</v>
      </c>
      <c r="C311" s="25">
        <v>-10043291.833648264</v>
      </c>
    </row>
    <row r="312" spans="1:3" x14ac:dyDescent="0.2">
      <c r="A312" s="25">
        <v>288</v>
      </c>
      <c r="B312" s="25">
        <v>28506280.387082219</v>
      </c>
      <c r="C312" s="25">
        <v>-10083324.136687905</v>
      </c>
    </row>
    <row r="313" spans="1:3" x14ac:dyDescent="0.2">
      <c r="A313" s="25">
        <v>289</v>
      </c>
      <c r="B313" s="25">
        <v>28500448.206763811</v>
      </c>
      <c r="C313" s="25">
        <v>-10118612.085168585</v>
      </c>
    </row>
    <row r="314" spans="1:3" x14ac:dyDescent="0.2">
      <c r="A314" s="25">
        <v>290</v>
      </c>
      <c r="B314" s="25">
        <v>28491412.86005291</v>
      </c>
      <c r="C314" s="25">
        <v>-10224205.86005291</v>
      </c>
    </row>
    <row r="315" spans="1:3" x14ac:dyDescent="0.2">
      <c r="A315" s="25">
        <v>291</v>
      </c>
      <c r="B315" s="25">
        <v>28467328.675007463</v>
      </c>
      <c r="C315" s="25">
        <v>-10314734.997624379</v>
      </c>
    </row>
    <row r="316" spans="1:3" x14ac:dyDescent="0.2">
      <c r="A316" s="25">
        <v>292</v>
      </c>
      <c r="B316" s="25">
        <v>28442368.151986714</v>
      </c>
      <c r="C316" s="25">
        <v>-10512365.47522483</v>
      </c>
    </row>
    <row r="317" spans="1:3" x14ac:dyDescent="0.2">
      <c r="A317" s="25">
        <v>293</v>
      </c>
      <c r="B317" s="25">
        <v>28417165.880558982</v>
      </c>
      <c r="C317" s="25">
        <v>-10750556.304380741</v>
      </c>
    </row>
    <row r="318" spans="1:3" x14ac:dyDescent="0.2">
      <c r="A318" s="25">
        <v>294</v>
      </c>
      <c r="B318" s="25">
        <v>28288978.787757494</v>
      </c>
      <c r="C318" s="25">
        <v>-11322493.639242642</v>
      </c>
    </row>
    <row r="319" spans="1:3" x14ac:dyDescent="0.2">
      <c r="A319" s="25">
        <v>295</v>
      </c>
      <c r="B319" s="25">
        <v>28378002.638628118</v>
      </c>
      <c r="C319" s="25">
        <v>-5698177.9271010794</v>
      </c>
    </row>
    <row r="320" spans="1:3" x14ac:dyDescent="0.2">
      <c r="A320" s="25">
        <v>296</v>
      </c>
      <c r="B320" s="25">
        <v>28336996.065094024</v>
      </c>
      <c r="C320" s="25">
        <v>-5979836.6892205067</v>
      </c>
    </row>
    <row r="321" spans="1:3" x14ac:dyDescent="0.2">
      <c r="A321" s="25">
        <v>297</v>
      </c>
      <c r="B321" s="25">
        <v>28264894.60271205</v>
      </c>
      <c r="C321" s="25">
        <v>-6222159.6027120501</v>
      </c>
    </row>
    <row r="322" spans="1:3" x14ac:dyDescent="0.2">
      <c r="A322" s="25">
        <v>298</v>
      </c>
      <c r="B322" s="25">
        <v>28098269.513200641</v>
      </c>
      <c r="C322" s="25">
        <v>-6538379.4141907394</v>
      </c>
    </row>
    <row r="323" spans="1:3" x14ac:dyDescent="0.2">
      <c r="A323" s="25">
        <v>299</v>
      </c>
      <c r="B323" s="25">
        <v>28043604.154672142</v>
      </c>
      <c r="C323" s="25">
        <v>-6293117.1546721421</v>
      </c>
    </row>
    <row r="324" spans="1:3" x14ac:dyDescent="0.2">
      <c r="A324" s="25">
        <v>300</v>
      </c>
      <c r="B324" s="25">
        <v>28038618.093778167</v>
      </c>
      <c r="C324" s="25">
        <v>-6405962.6482336111</v>
      </c>
    </row>
    <row r="325" spans="1:3" x14ac:dyDescent="0.2">
      <c r="A325" s="25">
        <v>301</v>
      </c>
      <c r="B325" s="25">
        <v>28023236.851384021</v>
      </c>
      <c r="C325" s="25">
        <v>-6599815.0692058019</v>
      </c>
    </row>
    <row r="326" spans="1:3" x14ac:dyDescent="0.2">
      <c r="A326" s="25">
        <v>302</v>
      </c>
      <c r="B326" s="25">
        <v>27986188.908014238</v>
      </c>
      <c r="C326" s="25">
        <v>-6868729.5020736456</v>
      </c>
    </row>
    <row r="327" spans="1:3" x14ac:dyDescent="0.2">
      <c r="A327" s="25">
        <v>303</v>
      </c>
      <c r="B327" s="25">
        <v>27972439.467367217</v>
      </c>
      <c r="C327" s="25">
        <v>-6855594.9129117727</v>
      </c>
    </row>
    <row r="328" spans="1:3" x14ac:dyDescent="0.2">
      <c r="A328" s="25">
        <v>304</v>
      </c>
      <c r="B328" s="25">
        <v>28017434.889616489</v>
      </c>
      <c r="C328" s="25">
        <v>-7582730.968047861</v>
      </c>
    </row>
    <row r="329" spans="1:3" x14ac:dyDescent="0.2">
      <c r="A329" s="25">
        <v>305</v>
      </c>
      <c r="B329" s="25">
        <v>27996161.029802192</v>
      </c>
      <c r="C329" s="25">
        <v>-6966559.029802192</v>
      </c>
    </row>
    <row r="330" spans="1:3" x14ac:dyDescent="0.2">
      <c r="A330" s="25">
        <v>306</v>
      </c>
      <c r="B330" s="25">
        <v>27941767.638231546</v>
      </c>
      <c r="C330" s="25">
        <v>-7269991.6382315457</v>
      </c>
    </row>
    <row r="331" spans="1:3" x14ac:dyDescent="0.2">
      <c r="A331" s="25">
        <v>307</v>
      </c>
      <c r="B331" s="25">
        <v>27937657.915312875</v>
      </c>
      <c r="C331" s="25">
        <v>-7368053.548105821</v>
      </c>
    </row>
    <row r="332" spans="1:3" x14ac:dyDescent="0.2">
      <c r="A332" s="25">
        <v>308</v>
      </c>
      <c r="B332" s="25">
        <v>27941918.73098591</v>
      </c>
      <c r="C332" s="25">
        <v>-6879697.9389067031</v>
      </c>
    </row>
    <row r="333" spans="1:3" x14ac:dyDescent="0.2">
      <c r="A333" s="25">
        <v>309</v>
      </c>
      <c r="B333" s="25">
        <v>27935905.239362266</v>
      </c>
      <c r="C333" s="25">
        <v>-7024517.2393622659</v>
      </c>
    </row>
    <row r="334" spans="1:3" x14ac:dyDescent="0.2">
      <c r="A334" s="25">
        <v>310</v>
      </c>
      <c r="B334" s="25">
        <v>27931765.297892723</v>
      </c>
      <c r="C334" s="25">
        <v>-7134691.5651738271</v>
      </c>
    </row>
    <row r="335" spans="1:3" x14ac:dyDescent="0.2">
      <c r="A335" s="25">
        <v>311</v>
      </c>
      <c r="B335" s="25">
        <v>27908043.735457748</v>
      </c>
      <c r="C335" s="25">
        <v>-7457237.8817250282</v>
      </c>
    </row>
    <row r="336" spans="1:3" x14ac:dyDescent="0.2">
      <c r="A336" s="25">
        <v>312</v>
      </c>
      <c r="B336" s="25">
        <v>27912848.485046487</v>
      </c>
      <c r="C336" s="25">
        <v>-7652913.4850464873</v>
      </c>
    </row>
    <row r="337" spans="1:3" x14ac:dyDescent="0.2">
      <c r="A337" s="25">
        <v>313</v>
      </c>
      <c r="B337" s="25">
        <v>27880695.946918063</v>
      </c>
      <c r="C337" s="25">
        <v>-7983053.9469180629</v>
      </c>
    </row>
    <row r="338" spans="1:3" x14ac:dyDescent="0.2">
      <c r="A338" s="25">
        <v>314</v>
      </c>
      <c r="B338" s="25">
        <v>27798652.581299007</v>
      </c>
      <c r="C338" s="25">
        <v>-8383067.5812990069</v>
      </c>
    </row>
    <row r="339" spans="1:3" x14ac:dyDescent="0.2">
      <c r="A339" s="25">
        <v>315</v>
      </c>
      <c r="B339" s="25">
        <v>27757615.789214041</v>
      </c>
      <c r="C339" s="25">
        <v>-8712431.9703435674</v>
      </c>
    </row>
    <row r="340" spans="1:3" x14ac:dyDescent="0.2">
      <c r="A340" s="25">
        <v>316</v>
      </c>
      <c r="B340" s="25">
        <v>27719419.540911101</v>
      </c>
      <c r="C340" s="25">
        <v>-9189403.5409111008</v>
      </c>
    </row>
    <row r="341" spans="1:3" x14ac:dyDescent="0.2">
      <c r="A341" s="25">
        <v>317</v>
      </c>
      <c r="B341" s="25">
        <v>27701892.781405002</v>
      </c>
      <c r="C341" s="25">
        <v>-9333923.4744743071</v>
      </c>
    </row>
    <row r="342" spans="1:3" x14ac:dyDescent="0.2">
      <c r="A342" s="25">
        <v>318</v>
      </c>
      <c r="B342" s="25">
        <v>27677083.351138614</v>
      </c>
      <c r="C342" s="25">
        <v>-10021111.351138614</v>
      </c>
    </row>
    <row r="343" spans="1:3" x14ac:dyDescent="0.2">
      <c r="A343" s="25">
        <v>319</v>
      </c>
      <c r="B343" s="25">
        <v>27673366.469381288</v>
      </c>
      <c r="C343" s="25">
        <v>-9693600.4478965662</v>
      </c>
    </row>
    <row r="344" spans="1:3" x14ac:dyDescent="0.2">
      <c r="A344" s="25">
        <v>320</v>
      </c>
      <c r="B344" s="25">
        <v>27671492.919227187</v>
      </c>
      <c r="C344" s="25">
        <v>-9886950.9192271866</v>
      </c>
    </row>
    <row r="345" spans="1:3" x14ac:dyDescent="0.2">
      <c r="A345" s="25">
        <v>321</v>
      </c>
      <c r="B345" s="25">
        <v>27666174.454273615</v>
      </c>
      <c r="C345" s="25">
        <v>-9954879.454273615</v>
      </c>
    </row>
    <row r="346" spans="1:3" x14ac:dyDescent="0.2">
      <c r="A346" s="25">
        <v>322</v>
      </c>
      <c r="B346" s="25">
        <v>27681041.981302924</v>
      </c>
      <c r="C346" s="25">
        <v>-9925678.9813029245</v>
      </c>
    </row>
    <row r="347" spans="1:3" x14ac:dyDescent="0.2">
      <c r="A347" s="25">
        <v>323</v>
      </c>
      <c r="B347" s="25">
        <v>27671432.482125442</v>
      </c>
      <c r="C347" s="25">
        <v>-10244406.704991087</v>
      </c>
    </row>
    <row r="348" spans="1:3" x14ac:dyDescent="0.2">
      <c r="A348" s="25">
        <v>324</v>
      </c>
      <c r="B348" s="25">
        <v>27689352.082792882</v>
      </c>
      <c r="C348" s="25">
        <v>-10216887.082792882</v>
      </c>
    </row>
    <row r="349" spans="1:3" x14ac:dyDescent="0.2">
      <c r="A349" s="25">
        <v>325</v>
      </c>
      <c r="B349" s="25">
        <v>27682280.941888697</v>
      </c>
      <c r="C349" s="25">
        <v>-10237730.941888697</v>
      </c>
    </row>
    <row r="350" spans="1:3" x14ac:dyDescent="0.2">
      <c r="A350" s="25">
        <v>326</v>
      </c>
      <c r="B350" s="25">
        <v>27480209.492203753</v>
      </c>
      <c r="C350" s="25">
        <v>-12390887.710025536</v>
      </c>
    </row>
    <row r="351" spans="1:3" x14ac:dyDescent="0.2">
      <c r="A351" s="25">
        <v>327</v>
      </c>
      <c r="B351" s="25">
        <v>27454553.942512933</v>
      </c>
      <c r="C351" s="25">
        <v>-12839406.417760458</v>
      </c>
    </row>
    <row r="352" spans="1:3" x14ac:dyDescent="0.2">
      <c r="A352" s="25">
        <v>328</v>
      </c>
      <c r="B352" s="25">
        <v>27415843.978845157</v>
      </c>
      <c r="C352" s="25">
        <v>-12877981.978845157</v>
      </c>
    </row>
    <row r="353" spans="1:3" x14ac:dyDescent="0.2">
      <c r="A353" s="25">
        <v>329</v>
      </c>
      <c r="B353" s="25">
        <v>27392001.542206693</v>
      </c>
      <c r="C353" s="25">
        <v>-13073753.656968042</v>
      </c>
    </row>
    <row r="354" spans="1:3" x14ac:dyDescent="0.2">
      <c r="A354" s="25">
        <v>330</v>
      </c>
      <c r="B354" s="25">
        <v>27363445.011632103</v>
      </c>
      <c r="C354" s="25">
        <v>-13322882.63539448</v>
      </c>
    </row>
    <row r="355" spans="1:3" x14ac:dyDescent="0.2">
      <c r="A355" s="25">
        <v>331</v>
      </c>
      <c r="B355" s="25">
        <v>27353563.545496769</v>
      </c>
      <c r="C355" s="25">
        <v>-13383978.545496769</v>
      </c>
    </row>
    <row r="356" spans="1:3" x14ac:dyDescent="0.2">
      <c r="A356" s="25">
        <v>332</v>
      </c>
      <c r="B356" s="25">
        <v>27125473.923510533</v>
      </c>
      <c r="C356" s="25">
        <v>-15851859.072025385</v>
      </c>
    </row>
    <row r="357" spans="1:3" x14ac:dyDescent="0.2">
      <c r="A357" s="25">
        <v>333</v>
      </c>
      <c r="B357" s="25">
        <v>27111573.390109148</v>
      </c>
      <c r="C357" s="25">
        <v>-15949409.390109148</v>
      </c>
    </row>
    <row r="358" spans="1:3" x14ac:dyDescent="0.2">
      <c r="A358" s="25">
        <v>334</v>
      </c>
      <c r="B358" s="25">
        <v>27098095.916419975</v>
      </c>
      <c r="C358" s="25">
        <v>-16618762.583086642</v>
      </c>
    </row>
    <row r="359" spans="1:3" x14ac:dyDescent="0.2">
      <c r="A359" s="25">
        <v>335</v>
      </c>
      <c r="B359" s="25">
        <v>26911315.053476557</v>
      </c>
      <c r="C359" s="25">
        <v>-16129513.97047266</v>
      </c>
    </row>
    <row r="360" spans="1:3" x14ac:dyDescent="0.2">
      <c r="A360" s="25">
        <v>336</v>
      </c>
      <c r="B360" s="25">
        <v>26787328.339246359</v>
      </c>
      <c r="C360" s="25">
        <v>-15718280.814493883</v>
      </c>
    </row>
    <row r="361" spans="1:3" x14ac:dyDescent="0.2">
      <c r="A361" s="25">
        <v>337</v>
      </c>
      <c r="B361" s="25">
        <v>26766719.287551258</v>
      </c>
      <c r="C361" s="25">
        <v>-15967988.287551258</v>
      </c>
    </row>
    <row r="362" spans="1:3" x14ac:dyDescent="0.2">
      <c r="A362" s="25">
        <v>338</v>
      </c>
      <c r="B362" s="25">
        <v>26735261.776092902</v>
      </c>
      <c r="C362" s="25">
        <v>-16424760.785993893</v>
      </c>
    </row>
    <row r="363" spans="1:3" x14ac:dyDescent="0.2">
      <c r="A363" s="25">
        <v>339</v>
      </c>
      <c r="B363" s="25">
        <v>26673615.932312839</v>
      </c>
      <c r="C363" s="25">
        <v>-16245210.981817789</v>
      </c>
    </row>
    <row r="364" spans="1:3" x14ac:dyDescent="0.2">
      <c r="A364" s="25">
        <v>340</v>
      </c>
      <c r="B364" s="25">
        <v>26666695.884163018</v>
      </c>
      <c r="C364" s="25">
        <v>-16327865.191093711</v>
      </c>
    </row>
    <row r="365" spans="1:3" x14ac:dyDescent="0.2">
      <c r="A365" s="25">
        <v>341</v>
      </c>
      <c r="B365" s="25">
        <v>26664641.022703681</v>
      </c>
      <c r="C365" s="25">
        <v>-16712137.062307641</v>
      </c>
    </row>
    <row r="366" spans="1:3" x14ac:dyDescent="0.2">
      <c r="A366" s="25">
        <v>342</v>
      </c>
      <c r="B366" s="25">
        <v>26641584.268387903</v>
      </c>
      <c r="C366" s="25">
        <v>-17068134.763437405</v>
      </c>
    </row>
    <row r="367" spans="1:3" x14ac:dyDescent="0.2">
      <c r="A367" s="25">
        <v>343</v>
      </c>
      <c r="B367" s="25">
        <v>26633999.412118886</v>
      </c>
      <c r="C367" s="25">
        <v>-17222989.88830936</v>
      </c>
    </row>
    <row r="368" spans="1:3" x14ac:dyDescent="0.2">
      <c r="A368" s="25">
        <v>344</v>
      </c>
      <c r="B368" s="25">
        <v>26634664.220238082</v>
      </c>
      <c r="C368" s="25">
        <v>-17268378.371181481</v>
      </c>
    </row>
    <row r="369" spans="1:3" x14ac:dyDescent="0.2">
      <c r="A369" s="25">
        <v>345</v>
      </c>
      <c r="B369" s="25">
        <v>26634301.59762761</v>
      </c>
      <c r="C369" s="25">
        <v>-17260204.51024897</v>
      </c>
    </row>
    <row r="370" spans="1:3" x14ac:dyDescent="0.2">
      <c r="A370" s="25">
        <v>346</v>
      </c>
      <c r="B370" s="25">
        <v>26647930.164071146</v>
      </c>
      <c r="C370" s="25">
        <v>-17284109.575835854</v>
      </c>
    </row>
    <row r="371" spans="1:3" x14ac:dyDescent="0.2">
      <c r="A371" s="25">
        <v>347</v>
      </c>
      <c r="B371" s="25">
        <v>26648776.283495579</v>
      </c>
      <c r="C371" s="25">
        <v>-16838758.975803271</v>
      </c>
    </row>
    <row r="372" spans="1:3" x14ac:dyDescent="0.2">
      <c r="A372" s="25">
        <v>348</v>
      </c>
      <c r="B372" s="25">
        <v>26643760.004050728</v>
      </c>
      <c r="C372" s="25">
        <v>-16861494.619042281</v>
      </c>
    </row>
    <row r="373" spans="1:3" x14ac:dyDescent="0.2">
      <c r="A373" s="25">
        <v>349</v>
      </c>
      <c r="B373" s="25">
        <v>26631189.086887736</v>
      </c>
      <c r="C373" s="25">
        <v>-16915066.086887736</v>
      </c>
    </row>
    <row r="374" spans="1:3" x14ac:dyDescent="0.2">
      <c r="A374" s="25">
        <v>350</v>
      </c>
      <c r="B374" s="25">
        <v>26620431.282777097</v>
      </c>
      <c r="C374" s="25">
        <v>-16591440.282777097</v>
      </c>
    </row>
    <row r="375" spans="1:3" x14ac:dyDescent="0.2">
      <c r="A375" s="25">
        <v>351</v>
      </c>
      <c r="B375" s="25">
        <v>26611214.624760959</v>
      </c>
      <c r="C375" s="25">
        <v>-17011601.950361799</v>
      </c>
    </row>
    <row r="376" spans="1:3" x14ac:dyDescent="0.2">
      <c r="A376" s="25">
        <v>352</v>
      </c>
      <c r="B376" s="25">
        <v>26608011.458368465</v>
      </c>
      <c r="C376" s="25">
        <v>-17137045.458368465</v>
      </c>
    </row>
    <row r="377" spans="1:3" x14ac:dyDescent="0.2">
      <c r="A377" s="25">
        <v>353</v>
      </c>
      <c r="B377" s="25">
        <v>26619282.97784394</v>
      </c>
      <c r="C377" s="25">
        <v>-17158380.97784394</v>
      </c>
    </row>
    <row r="378" spans="1:3" x14ac:dyDescent="0.2">
      <c r="A378" s="25">
        <v>354</v>
      </c>
      <c r="B378" s="25">
        <v>26560810.081905495</v>
      </c>
      <c r="C378" s="25">
        <v>-17577468.703606345</v>
      </c>
    </row>
    <row r="379" spans="1:3" x14ac:dyDescent="0.2">
      <c r="A379" s="25">
        <v>355</v>
      </c>
      <c r="B379" s="25">
        <v>26484054.962689143</v>
      </c>
      <c r="C379" s="25">
        <v>-17220413.667622492</v>
      </c>
    </row>
    <row r="380" spans="1:3" x14ac:dyDescent="0.2">
      <c r="A380" s="25">
        <v>356</v>
      </c>
      <c r="B380" s="25">
        <v>26491518.944754671</v>
      </c>
      <c r="C380" s="25">
        <v>-17227877.572724916</v>
      </c>
    </row>
    <row r="381" spans="1:3" x14ac:dyDescent="0.2">
      <c r="A381" s="25">
        <v>357</v>
      </c>
      <c r="B381" s="25">
        <v>26491307.414898563</v>
      </c>
      <c r="C381" s="25">
        <v>-17227665.7392198</v>
      </c>
    </row>
    <row r="382" spans="1:3" x14ac:dyDescent="0.2">
      <c r="A382" s="25">
        <v>358</v>
      </c>
      <c r="B382" s="25">
        <v>26488920.149379626</v>
      </c>
      <c r="C382" s="25">
        <v>-23050418.188595314</v>
      </c>
    </row>
    <row r="383" spans="1:3" x14ac:dyDescent="0.2">
      <c r="A383" s="25">
        <v>359</v>
      </c>
      <c r="B383" s="25">
        <v>26486593.32096244</v>
      </c>
      <c r="C383" s="25">
        <v>-23041640.775664769</v>
      </c>
    </row>
    <row r="384" spans="1:3" x14ac:dyDescent="0.2">
      <c r="A384" s="25">
        <v>360</v>
      </c>
      <c r="B384" s="25">
        <v>26523308.860272624</v>
      </c>
      <c r="C384" s="25">
        <v>-23062026.860272624</v>
      </c>
    </row>
    <row r="385" spans="1:3" x14ac:dyDescent="0.2">
      <c r="A385" s="25">
        <v>361</v>
      </c>
      <c r="B385" s="25">
        <v>26529413.007548884</v>
      </c>
      <c r="C385" s="25">
        <v>-23084460.758203723</v>
      </c>
    </row>
    <row r="386" spans="1:3" x14ac:dyDescent="0.2">
      <c r="A386" s="25">
        <v>362</v>
      </c>
      <c r="B386" s="25">
        <v>26535789.121782999</v>
      </c>
      <c r="C386" s="25">
        <v>-23090836.518422674</v>
      </c>
    </row>
    <row r="387" spans="1:3" x14ac:dyDescent="0.2">
      <c r="A387" s="25">
        <v>363</v>
      </c>
      <c r="B387" s="25">
        <v>26531709.617415201</v>
      </c>
      <c r="C387" s="25">
        <v>-23086757.433875371</v>
      </c>
    </row>
    <row r="388" spans="1:3" x14ac:dyDescent="0.2">
      <c r="A388" s="25">
        <v>364</v>
      </c>
      <c r="B388" s="25">
        <v>26524517.602307528</v>
      </c>
      <c r="C388" s="25">
        <v>-23079564.622225884</v>
      </c>
    </row>
    <row r="389" spans="1:3" x14ac:dyDescent="0.2">
      <c r="A389" s="25">
        <v>365</v>
      </c>
      <c r="B389" s="25">
        <v>26516630.560529783</v>
      </c>
      <c r="C389" s="25">
        <v>-23065614.560529783</v>
      </c>
    </row>
    <row r="390" spans="1:3" x14ac:dyDescent="0.2">
      <c r="A390" s="25">
        <v>366</v>
      </c>
      <c r="B390" s="25">
        <v>26486593.32096244</v>
      </c>
      <c r="C390" s="25">
        <v>-23041640.722037692</v>
      </c>
    </row>
    <row r="391" spans="1:3" x14ac:dyDescent="0.2">
      <c r="A391" s="25">
        <v>367</v>
      </c>
      <c r="B391" s="25">
        <v>26471332.952771787</v>
      </c>
      <c r="C391" s="25">
        <v>-23031871.566633172</v>
      </c>
    </row>
    <row r="392" spans="1:3" x14ac:dyDescent="0.2">
      <c r="A392" s="25">
        <v>368</v>
      </c>
      <c r="B392" s="25">
        <v>26381644.293781966</v>
      </c>
      <c r="C392" s="25">
        <v>-22936691.874467731</v>
      </c>
    </row>
    <row r="393" spans="1:3" x14ac:dyDescent="0.2">
      <c r="A393" s="25">
        <v>369</v>
      </c>
      <c r="B393" s="25">
        <v>26332901.771224495</v>
      </c>
      <c r="C393" s="25">
        <v>-22887949.049760416</v>
      </c>
    </row>
    <row r="394" spans="1:3" x14ac:dyDescent="0.2">
      <c r="A394" s="25">
        <v>370</v>
      </c>
      <c r="B394" s="25">
        <v>26323292.272047013</v>
      </c>
      <c r="C394" s="25">
        <v>-22878339.237000048</v>
      </c>
    </row>
    <row r="395" spans="1:3" x14ac:dyDescent="0.2">
      <c r="A395" s="25">
        <v>371</v>
      </c>
      <c r="B395" s="25">
        <v>26315163.481862292</v>
      </c>
      <c r="C395" s="25">
        <v>-22870210.835611556</v>
      </c>
    </row>
    <row r="396" spans="1:3" x14ac:dyDescent="0.2">
      <c r="A396" s="25">
        <v>372</v>
      </c>
      <c r="B396" s="25">
        <v>26312292.719529394</v>
      </c>
      <c r="C396" s="25">
        <v>-22867339.730458222</v>
      </c>
    </row>
    <row r="397" spans="1:3" x14ac:dyDescent="0.2">
      <c r="A397" s="25">
        <v>373</v>
      </c>
      <c r="B397" s="25">
        <v>26308394.526466832</v>
      </c>
      <c r="C397" s="25">
        <v>-26308394.526466832</v>
      </c>
    </row>
    <row r="398" spans="1:3" x14ac:dyDescent="0.2">
      <c r="A398" s="25">
        <v>374</v>
      </c>
      <c r="B398" s="25">
        <v>26308001.685305487</v>
      </c>
      <c r="C398" s="25">
        <v>-26308001.685305487</v>
      </c>
    </row>
    <row r="399" spans="1:3" ht="17" thickBot="1" x14ac:dyDescent="0.25">
      <c r="A399" s="26">
        <v>375</v>
      </c>
      <c r="B399" s="26">
        <v>26286002.580270249</v>
      </c>
      <c r="C399" s="26">
        <v>-26286002.580270249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G28" sqref="G2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0.85473631324465693</v>
      </c>
    </row>
    <row r="5" spans="1:9" x14ac:dyDescent="0.2">
      <c r="A5" s="25" t="s">
        <v>30</v>
      </c>
      <c r="B5" s="33">
        <v>0.73057416517906826</v>
      </c>
    </row>
    <row r="6" spans="1:9" x14ac:dyDescent="0.2">
      <c r="A6" s="25" t="s">
        <v>31</v>
      </c>
      <c r="B6" s="25">
        <v>0.72985184390608993</v>
      </c>
    </row>
    <row r="7" spans="1:9" x14ac:dyDescent="0.2">
      <c r="A7" s="25" t="s">
        <v>32</v>
      </c>
      <c r="B7" s="25">
        <v>15022343019.927296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2.2824919469660911E+23</v>
      </c>
      <c r="D12" s="25">
        <v>2.2824919469660911E+23</v>
      </c>
      <c r="E12" s="25">
        <v>1011.4255145313241</v>
      </c>
      <c r="F12" s="25">
        <v>2.8870485450915855E-108</v>
      </c>
    </row>
    <row r="13" spans="1:9" x14ac:dyDescent="0.2">
      <c r="A13" s="25" t="s">
        <v>36</v>
      </c>
      <c r="B13" s="25">
        <v>373</v>
      </c>
      <c r="C13" s="25">
        <v>8.4175204598517651E+22</v>
      </c>
      <c r="D13" s="25">
        <v>2.2567078980835833E+20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3.1242439929512677E+23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98033688584.312546</v>
      </c>
      <c r="C17" s="25">
        <v>1757965613.2055123</v>
      </c>
      <c r="D17" s="25">
        <v>55.76541875899143</v>
      </c>
      <c r="E17" s="25">
        <v>4.9510737700209278E-183</v>
      </c>
      <c r="F17" s="25">
        <v>94576922925.972778</v>
      </c>
      <c r="G17" s="25">
        <v>101490454242.65231</v>
      </c>
      <c r="H17" s="25">
        <v>94576922925.972778</v>
      </c>
      <c r="I17" s="25">
        <v>101490454242.65231</v>
      </c>
    </row>
    <row r="18" spans="1:9" ht="17" thickBot="1" x14ac:dyDescent="0.25">
      <c r="A18" s="26" t="s">
        <v>51</v>
      </c>
      <c r="B18" s="37">
        <v>-1227.4761662660285</v>
      </c>
      <c r="C18" s="26">
        <v>38.596339306732467</v>
      </c>
      <c r="D18" s="26">
        <v>-31.802916761380953</v>
      </c>
      <c r="E18" s="26">
        <v>2.8870485450910923E-108</v>
      </c>
      <c r="F18" s="26">
        <v>-1303.369857957679</v>
      </c>
      <c r="G18" s="26">
        <v>-1151.582474574378</v>
      </c>
      <c r="H18" s="26">
        <v>-1303.369857957679</v>
      </c>
      <c r="I18" s="26">
        <v>-1151.582474574378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12548065223.997528</v>
      </c>
      <c r="C25" s="25">
        <v>3671909521.0024719</v>
      </c>
    </row>
    <row r="26" spans="1:9" x14ac:dyDescent="0.2">
      <c r="A26" s="25">
        <v>2</v>
      </c>
      <c r="B26" s="25">
        <v>13146457424.406342</v>
      </c>
      <c r="C26" s="25">
        <v>2960610668.5936584</v>
      </c>
    </row>
    <row r="27" spans="1:9" x14ac:dyDescent="0.2">
      <c r="A27" s="25">
        <v>3</v>
      </c>
      <c r="B27" s="25">
        <v>12174500474.977051</v>
      </c>
      <c r="C27" s="25">
        <v>3362349461.0229492</v>
      </c>
    </row>
    <row r="28" spans="1:9" x14ac:dyDescent="0.2">
      <c r="A28" s="25">
        <v>4</v>
      </c>
      <c r="B28" s="25">
        <v>12223666364.389221</v>
      </c>
      <c r="C28" s="25">
        <v>3926383537.6107788</v>
      </c>
    </row>
    <row r="29" spans="1:9" x14ac:dyDescent="0.2">
      <c r="A29" s="25">
        <v>5</v>
      </c>
      <c r="B29" s="25">
        <v>12516076708.975464</v>
      </c>
      <c r="C29" s="25">
        <v>2149241661.0245361</v>
      </c>
    </row>
    <row r="30" spans="1:9" x14ac:dyDescent="0.2">
      <c r="A30" s="25">
        <v>6</v>
      </c>
      <c r="B30" s="25">
        <v>12738322814.445831</v>
      </c>
      <c r="C30" s="25">
        <v>1148514915.5541687</v>
      </c>
    </row>
    <row r="31" spans="1:9" x14ac:dyDescent="0.2">
      <c r="A31" s="25">
        <v>7</v>
      </c>
      <c r="B31" s="25">
        <v>13518232002.740784</v>
      </c>
      <c r="C31" s="25">
        <v>1041834111.2592163</v>
      </c>
    </row>
    <row r="32" spans="1:9" x14ac:dyDescent="0.2">
      <c r="A32" s="25">
        <v>8</v>
      </c>
      <c r="B32" s="25">
        <v>13443688955.083252</v>
      </c>
      <c r="C32" s="25">
        <v>922108240.91674805</v>
      </c>
    </row>
    <row r="33" spans="1:3" x14ac:dyDescent="0.2">
      <c r="A33" s="25">
        <v>9</v>
      </c>
      <c r="B33" s="25">
        <v>15034815265.850555</v>
      </c>
      <c r="C33" s="25">
        <v>-710303721.85055542</v>
      </c>
    </row>
    <row r="34" spans="1:3" x14ac:dyDescent="0.2">
      <c r="A34" s="25">
        <v>10</v>
      </c>
      <c r="B34" s="25">
        <v>15933049868.052658</v>
      </c>
      <c r="C34" s="25">
        <v>-3803556646.0526581</v>
      </c>
    </row>
    <row r="35" spans="1:3" x14ac:dyDescent="0.2">
      <c r="A35" s="25">
        <v>11</v>
      </c>
      <c r="B35" s="25">
        <v>14912551238.373779</v>
      </c>
      <c r="C35" s="25">
        <v>-1194692892.3737793</v>
      </c>
    </row>
    <row r="36" spans="1:3" x14ac:dyDescent="0.2">
      <c r="A36" s="25">
        <v>12</v>
      </c>
      <c r="B36" s="25">
        <v>16364640813.352493</v>
      </c>
      <c r="C36" s="25">
        <v>-2859551523.3524933</v>
      </c>
    </row>
    <row r="37" spans="1:3" x14ac:dyDescent="0.2">
      <c r="A37" s="25">
        <v>13</v>
      </c>
      <c r="B37" s="25">
        <v>16856718033.782303</v>
      </c>
      <c r="C37" s="25">
        <v>-2273260093.7823029</v>
      </c>
    </row>
    <row r="38" spans="1:3" x14ac:dyDescent="0.2">
      <c r="A38" s="25">
        <v>14</v>
      </c>
      <c r="B38" s="25">
        <v>19176545924.464828</v>
      </c>
      <c r="C38" s="25">
        <v>-5580658192.4648285</v>
      </c>
    </row>
    <row r="39" spans="1:3" x14ac:dyDescent="0.2">
      <c r="A39" s="25">
        <v>15</v>
      </c>
      <c r="B39" s="25">
        <v>23864578779.956711</v>
      </c>
      <c r="C39" s="25">
        <v>-11727097124.956711</v>
      </c>
    </row>
    <row r="40" spans="1:3" x14ac:dyDescent="0.2">
      <c r="A40" s="25">
        <v>16</v>
      </c>
      <c r="B40" s="25">
        <v>25783127673.799316</v>
      </c>
      <c r="C40" s="25">
        <v>-14402770104.799316</v>
      </c>
    </row>
    <row r="41" spans="1:3" x14ac:dyDescent="0.2">
      <c r="A41" s="25">
        <v>17</v>
      </c>
      <c r="B41" s="25">
        <v>26974350756.857712</v>
      </c>
      <c r="C41" s="25">
        <v>-14897676445.857712</v>
      </c>
    </row>
    <row r="42" spans="1:3" x14ac:dyDescent="0.2">
      <c r="A42" s="25">
        <v>18</v>
      </c>
      <c r="B42" s="25">
        <v>28595715517.61795</v>
      </c>
      <c r="C42" s="25">
        <v>-18074299036.61795</v>
      </c>
    </row>
    <row r="43" spans="1:3" x14ac:dyDescent="0.2">
      <c r="A43" s="25">
        <v>19</v>
      </c>
      <c r="B43" s="25">
        <v>30363778264.122223</v>
      </c>
      <c r="C43" s="25">
        <v>-19860482515.122223</v>
      </c>
    </row>
    <row r="44" spans="1:3" x14ac:dyDescent="0.2">
      <c r="A44" s="25">
        <v>20</v>
      </c>
      <c r="B44" s="25">
        <v>30596363396.98423</v>
      </c>
      <c r="C44" s="25">
        <v>-20715907157.98423</v>
      </c>
    </row>
    <row r="45" spans="1:3" x14ac:dyDescent="0.2">
      <c r="A45" s="25">
        <v>21</v>
      </c>
      <c r="B45" s="25">
        <v>31107537445.275482</v>
      </c>
      <c r="C45" s="25">
        <v>-22253970134.275482</v>
      </c>
    </row>
    <row r="46" spans="1:3" x14ac:dyDescent="0.2">
      <c r="A46" s="25">
        <v>22</v>
      </c>
      <c r="B46" s="25">
        <v>31495916921.322083</v>
      </c>
      <c r="C46" s="25">
        <v>-22729278797.322083</v>
      </c>
    </row>
    <row r="47" spans="1:3" x14ac:dyDescent="0.2">
      <c r="A47" s="25">
        <v>23</v>
      </c>
      <c r="B47" s="25">
        <v>31877753468.039284</v>
      </c>
      <c r="C47" s="25">
        <v>-23126543914.039284</v>
      </c>
    </row>
    <row r="48" spans="1:3" x14ac:dyDescent="0.2">
      <c r="A48" s="25">
        <v>24</v>
      </c>
      <c r="B48" s="25">
        <v>31574148068.985443</v>
      </c>
      <c r="C48" s="25">
        <v>-22593039525.985443</v>
      </c>
    </row>
    <row r="49" spans="1:3" x14ac:dyDescent="0.2">
      <c r="A49" s="25">
        <v>25</v>
      </c>
      <c r="B49" s="25">
        <v>30661291242.352676</v>
      </c>
      <c r="C49" s="25">
        <v>-21261247216.352676</v>
      </c>
    </row>
    <row r="50" spans="1:3" x14ac:dyDescent="0.2">
      <c r="A50" s="25">
        <v>26</v>
      </c>
      <c r="B50" s="25">
        <v>30460863769.785545</v>
      </c>
      <c r="C50" s="25">
        <v>-21233562705.785545</v>
      </c>
    </row>
    <row r="51" spans="1:3" x14ac:dyDescent="0.2">
      <c r="A51" s="25">
        <v>27</v>
      </c>
      <c r="B51" s="25">
        <v>30560538091.866463</v>
      </c>
      <c r="C51" s="25">
        <v>-21050721776.866463</v>
      </c>
    </row>
    <row r="52" spans="1:3" x14ac:dyDescent="0.2">
      <c r="A52" s="25">
        <v>28</v>
      </c>
      <c r="B52" s="25">
        <v>30818532130.975777</v>
      </c>
      <c r="C52" s="25">
        <v>-20952117398.975777</v>
      </c>
    </row>
    <row r="53" spans="1:3" x14ac:dyDescent="0.2">
      <c r="A53" s="25">
        <v>29</v>
      </c>
      <c r="B53" s="25">
        <v>31472499255.80262</v>
      </c>
      <c r="C53" s="25">
        <v>-21917171309.80262</v>
      </c>
    </row>
    <row r="54" spans="1:3" x14ac:dyDescent="0.2">
      <c r="A54" s="25">
        <v>30</v>
      </c>
      <c r="B54" s="25">
        <v>31626716540.917793</v>
      </c>
      <c r="C54" s="25">
        <v>-21955539113.917793</v>
      </c>
    </row>
    <row r="55" spans="1:3" x14ac:dyDescent="0.2">
      <c r="A55" s="25">
        <v>31</v>
      </c>
      <c r="B55" s="25">
        <v>23500110699.289047</v>
      </c>
      <c r="C55" s="25">
        <v>-13989693602.289047</v>
      </c>
    </row>
    <row r="56" spans="1:3" x14ac:dyDescent="0.2">
      <c r="A56" s="25">
        <v>32</v>
      </c>
      <c r="B56" s="25">
        <v>20057446395.660187</v>
      </c>
      <c r="C56" s="25">
        <v>-9438562296.6601868</v>
      </c>
    </row>
    <row r="57" spans="1:3" x14ac:dyDescent="0.2">
      <c r="A57" s="25">
        <v>33</v>
      </c>
      <c r="B57" s="25">
        <v>20628135662.166092</v>
      </c>
      <c r="C57" s="25">
        <v>-9209518599.1660919</v>
      </c>
    </row>
    <row r="58" spans="1:3" x14ac:dyDescent="0.2">
      <c r="A58" s="25">
        <v>34</v>
      </c>
      <c r="B58" s="25">
        <v>21190838162.252609</v>
      </c>
      <c r="C58" s="25">
        <v>-9907926758.2526093</v>
      </c>
    </row>
    <row r="59" spans="1:3" x14ac:dyDescent="0.2">
      <c r="A59" s="25">
        <v>35</v>
      </c>
      <c r="B59" s="25">
        <v>21249409690.025681</v>
      </c>
      <c r="C59" s="25">
        <v>-9195639203.0256805</v>
      </c>
    </row>
    <row r="60" spans="1:3" x14ac:dyDescent="0.2">
      <c r="A60" s="25">
        <v>36</v>
      </c>
      <c r="B60" s="25">
        <v>22507501791.022919</v>
      </c>
      <c r="C60" s="25">
        <v>-10223384269.022919</v>
      </c>
    </row>
    <row r="61" spans="1:3" x14ac:dyDescent="0.2">
      <c r="A61" s="25">
        <v>37</v>
      </c>
      <c r="B61" s="25">
        <v>22479708582.932251</v>
      </c>
      <c r="C61" s="25">
        <v>-10763612506.932251</v>
      </c>
    </row>
    <row r="62" spans="1:3" x14ac:dyDescent="0.2">
      <c r="A62" s="25">
        <v>38</v>
      </c>
      <c r="B62" s="25">
        <v>22761004386.050766</v>
      </c>
      <c r="C62" s="25">
        <v>-10594718744.050766</v>
      </c>
    </row>
    <row r="63" spans="1:3" x14ac:dyDescent="0.2">
      <c r="A63" s="25">
        <v>39</v>
      </c>
      <c r="B63" s="25">
        <v>23110524541.966522</v>
      </c>
      <c r="C63" s="25">
        <v>-10440033422.966522</v>
      </c>
    </row>
    <row r="64" spans="1:3" x14ac:dyDescent="0.2">
      <c r="A64" s="25">
        <v>40</v>
      </c>
      <c r="B64" s="25">
        <v>24135584697.304916</v>
      </c>
      <c r="C64" s="25">
        <v>-12753367924.304916</v>
      </c>
    </row>
    <row r="65" spans="1:3" x14ac:dyDescent="0.2">
      <c r="A65" s="25">
        <v>41</v>
      </c>
      <c r="B65" s="25">
        <v>26195772347.178665</v>
      </c>
      <c r="C65" s="25">
        <v>-14988997029.178665</v>
      </c>
    </row>
    <row r="66" spans="1:3" x14ac:dyDescent="0.2">
      <c r="A66" s="25">
        <v>42</v>
      </c>
      <c r="B66" s="25">
        <v>26508285348.464127</v>
      </c>
      <c r="C66" s="25">
        <v>-14464384760.464127</v>
      </c>
    </row>
    <row r="67" spans="1:3" x14ac:dyDescent="0.2">
      <c r="A67" s="25">
        <v>43</v>
      </c>
      <c r="B67" s="25">
        <v>17624501945.135834</v>
      </c>
      <c r="C67" s="25">
        <v>-5888600146.1358337</v>
      </c>
    </row>
    <row r="68" spans="1:3" x14ac:dyDescent="0.2">
      <c r="A68" s="25">
        <v>44</v>
      </c>
      <c r="B68" s="25">
        <v>16943372989.828934</v>
      </c>
      <c r="C68" s="25">
        <v>-4196356570.8289337</v>
      </c>
    </row>
    <row r="69" spans="1:3" x14ac:dyDescent="0.2">
      <c r="A69" s="25">
        <v>45</v>
      </c>
      <c r="B69" s="25">
        <v>15395887163.507355</v>
      </c>
      <c r="C69" s="25">
        <v>-2298877601.5073547</v>
      </c>
    </row>
    <row r="70" spans="1:3" x14ac:dyDescent="0.2">
      <c r="A70" s="25">
        <v>46</v>
      </c>
      <c r="B70" s="25">
        <v>17168681891.398727</v>
      </c>
      <c r="C70" s="25">
        <v>-3041260982.3987274</v>
      </c>
    </row>
    <row r="71" spans="1:3" x14ac:dyDescent="0.2">
      <c r="A71" s="25">
        <v>47</v>
      </c>
      <c r="B71" s="25">
        <v>17112431702.28894</v>
      </c>
      <c r="C71" s="25">
        <v>-3645128463.2889404</v>
      </c>
    </row>
    <row r="72" spans="1:3" x14ac:dyDescent="0.2">
      <c r="A72" s="25">
        <v>48</v>
      </c>
      <c r="B72" s="25">
        <v>6827021048.4883575</v>
      </c>
      <c r="C72" s="25">
        <v>8583530762.5116425</v>
      </c>
    </row>
    <row r="73" spans="1:3" x14ac:dyDescent="0.2">
      <c r="A73" s="25">
        <v>49</v>
      </c>
      <c r="B73" s="25">
        <v>3764411463.2192078</v>
      </c>
      <c r="C73" s="25">
        <v>14524000520.780792</v>
      </c>
    </row>
    <row r="74" spans="1:3" x14ac:dyDescent="0.2">
      <c r="A74" s="25">
        <v>50</v>
      </c>
      <c r="B74" s="25">
        <v>3685247292.4769745</v>
      </c>
      <c r="C74" s="25">
        <v>14282974422.523026</v>
      </c>
    </row>
    <row r="75" spans="1:3" x14ac:dyDescent="0.2">
      <c r="A75" s="25">
        <v>51</v>
      </c>
      <c r="B75" s="25">
        <v>4098788895.3837128</v>
      </c>
      <c r="C75" s="25">
        <v>13987367273.616287</v>
      </c>
    </row>
    <row r="76" spans="1:3" x14ac:dyDescent="0.2">
      <c r="A76" s="25">
        <v>52</v>
      </c>
      <c r="B76" s="25">
        <v>7707046252.4815369</v>
      </c>
      <c r="C76" s="25">
        <v>10956613376.518463</v>
      </c>
    </row>
    <row r="77" spans="1:3" x14ac:dyDescent="0.2">
      <c r="A77" s="25">
        <v>53</v>
      </c>
      <c r="B77" s="25">
        <v>9718914747.1971588</v>
      </c>
      <c r="C77" s="25">
        <v>9002118013.8028412</v>
      </c>
    </row>
    <row r="78" spans="1:3" x14ac:dyDescent="0.2">
      <c r="A78" s="25">
        <v>54</v>
      </c>
      <c r="B78" s="25">
        <v>10738374020.935715</v>
      </c>
      <c r="C78" s="25">
        <v>10602887781.064285</v>
      </c>
    </row>
    <row r="79" spans="1:3" x14ac:dyDescent="0.2">
      <c r="A79" s="25">
        <v>55</v>
      </c>
      <c r="B79" s="25">
        <v>10809064183.057098</v>
      </c>
      <c r="C79" s="25">
        <v>10898573356.942902</v>
      </c>
    </row>
    <row r="80" spans="1:3" x14ac:dyDescent="0.2">
      <c r="A80" s="25">
        <v>56</v>
      </c>
      <c r="B80" s="25">
        <v>10770420640.547394</v>
      </c>
      <c r="C80" s="25">
        <v>11028044240.452606</v>
      </c>
    </row>
    <row r="81" spans="1:3" x14ac:dyDescent="0.2">
      <c r="A81" s="25">
        <v>57</v>
      </c>
      <c r="B81" s="25">
        <v>10698279411.303604</v>
      </c>
      <c r="C81" s="25">
        <v>11218916296.696396</v>
      </c>
    </row>
    <row r="82" spans="1:3" x14ac:dyDescent="0.2">
      <c r="A82" s="25">
        <v>58</v>
      </c>
      <c r="B82" s="25">
        <v>11811681611.364609</v>
      </c>
      <c r="C82" s="25">
        <v>9847647649.6353912</v>
      </c>
    </row>
    <row r="83" spans="1:3" x14ac:dyDescent="0.2">
      <c r="A83" s="25">
        <v>59</v>
      </c>
      <c r="B83" s="25">
        <v>11598765183.484497</v>
      </c>
      <c r="C83" s="25">
        <v>10278658873.515503</v>
      </c>
    </row>
    <row r="84" spans="1:3" x14ac:dyDescent="0.2">
      <c r="A84" s="25">
        <v>60</v>
      </c>
      <c r="B84" s="25">
        <v>12438597277.35083</v>
      </c>
      <c r="C84" s="25">
        <v>9944900384.6491699</v>
      </c>
    </row>
    <row r="85" spans="1:3" x14ac:dyDescent="0.2">
      <c r="A85" s="25">
        <v>61</v>
      </c>
      <c r="B85" s="25">
        <v>13033972706.22113</v>
      </c>
      <c r="C85" s="25">
        <v>9411717985.7788696</v>
      </c>
    </row>
    <row r="86" spans="1:3" x14ac:dyDescent="0.2">
      <c r="A86" s="25">
        <v>62</v>
      </c>
      <c r="B86" s="25">
        <v>13961347156.150238</v>
      </c>
      <c r="C86" s="25">
        <v>7579649720.849762</v>
      </c>
    </row>
    <row r="87" spans="1:3" x14ac:dyDescent="0.2">
      <c r="A87" s="25">
        <v>63</v>
      </c>
      <c r="B87" s="25">
        <v>14426979168.440063</v>
      </c>
      <c r="C87" s="25">
        <v>6944437671.5599365</v>
      </c>
    </row>
    <row r="88" spans="1:3" x14ac:dyDescent="0.2">
      <c r="A88" s="25">
        <v>64</v>
      </c>
      <c r="B88" s="25">
        <v>14634433371.049713</v>
      </c>
      <c r="C88" s="25">
        <v>5981005779.9502869</v>
      </c>
    </row>
    <row r="89" spans="1:3" x14ac:dyDescent="0.2">
      <c r="A89" s="25">
        <v>65</v>
      </c>
      <c r="B89" s="25">
        <v>14720076222.303741</v>
      </c>
      <c r="C89" s="25">
        <v>5937553512.6962585</v>
      </c>
    </row>
    <row r="90" spans="1:3" x14ac:dyDescent="0.2">
      <c r="A90" s="25">
        <v>66</v>
      </c>
      <c r="B90" s="25">
        <v>15359047113.874496</v>
      </c>
      <c r="C90" s="25">
        <v>5113058650.1255035</v>
      </c>
    </row>
    <row r="91" spans="1:3" x14ac:dyDescent="0.2">
      <c r="A91" s="25">
        <v>67</v>
      </c>
      <c r="B91" s="25">
        <v>15255957875.908966</v>
      </c>
      <c r="C91" s="25">
        <v>5058670251.0910339</v>
      </c>
    </row>
    <row r="92" spans="1:3" x14ac:dyDescent="0.2">
      <c r="A92" s="25">
        <v>68</v>
      </c>
      <c r="B92" s="25">
        <v>15373641612.946106</v>
      </c>
      <c r="C92" s="25">
        <v>4954938413.053894</v>
      </c>
    </row>
    <row r="93" spans="1:3" x14ac:dyDescent="0.2">
      <c r="A93" s="25">
        <v>69</v>
      </c>
      <c r="B93" s="25">
        <v>15396880191.725861</v>
      </c>
      <c r="C93" s="25">
        <v>4895931086.2741394</v>
      </c>
    </row>
    <row r="94" spans="1:3" x14ac:dyDescent="0.2">
      <c r="A94" s="25">
        <v>70</v>
      </c>
      <c r="B94" s="25">
        <v>16292791176.540955</v>
      </c>
      <c r="C94" s="25">
        <v>4831116172.4590454</v>
      </c>
    </row>
    <row r="95" spans="1:3" x14ac:dyDescent="0.2">
      <c r="A95" s="25">
        <v>71</v>
      </c>
      <c r="B95" s="25">
        <v>16468842857.179855</v>
      </c>
      <c r="C95" s="25">
        <v>4532010129.8201447</v>
      </c>
    </row>
    <row r="96" spans="1:3" x14ac:dyDescent="0.2">
      <c r="A96" s="25">
        <v>72</v>
      </c>
      <c r="B96" s="25">
        <v>16723953725.509796</v>
      </c>
      <c r="C96" s="25">
        <v>4182177109.4902039</v>
      </c>
    </row>
    <row r="97" spans="1:3" x14ac:dyDescent="0.2">
      <c r="A97" s="25">
        <v>73</v>
      </c>
      <c r="B97" s="25">
        <v>17051065185.913254</v>
      </c>
      <c r="C97" s="25">
        <v>3788193880.0867462</v>
      </c>
    </row>
    <row r="98" spans="1:3" x14ac:dyDescent="0.2">
      <c r="A98" s="25">
        <v>74</v>
      </c>
      <c r="B98" s="25">
        <v>17507777468.984482</v>
      </c>
      <c r="C98" s="25">
        <v>3443825549.0155182</v>
      </c>
    </row>
    <row r="99" spans="1:3" x14ac:dyDescent="0.2">
      <c r="A99" s="25">
        <v>75</v>
      </c>
      <c r="B99" s="25">
        <v>17918179680.906372</v>
      </c>
      <c r="C99" s="25">
        <v>3079002186.0936279</v>
      </c>
    </row>
    <row r="100" spans="1:3" x14ac:dyDescent="0.2">
      <c r="A100" s="25">
        <v>76</v>
      </c>
      <c r="B100" s="25">
        <v>20888574527.221649</v>
      </c>
      <c r="C100" s="25">
        <v>74402764.77835083</v>
      </c>
    </row>
    <row r="101" spans="1:3" x14ac:dyDescent="0.2">
      <c r="A101" s="25">
        <v>77</v>
      </c>
      <c r="B101" s="25">
        <v>20691681333.112549</v>
      </c>
      <c r="C101" s="25">
        <v>379949452.88745117</v>
      </c>
    </row>
    <row r="102" spans="1:3" x14ac:dyDescent="0.2">
      <c r="A102" s="25">
        <v>78</v>
      </c>
      <c r="B102" s="25">
        <v>20340025055.781418</v>
      </c>
      <c r="C102" s="25">
        <v>757012233.21858215</v>
      </c>
    </row>
    <row r="103" spans="1:3" x14ac:dyDescent="0.2">
      <c r="A103" s="25">
        <v>79</v>
      </c>
      <c r="B103" s="25">
        <v>20748548862.546249</v>
      </c>
      <c r="C103" s="25">
        <v>169424530.45375061</v>
      </c>
    </row>
    <row r="104" spans="1:3" x14ac:dyDescent="0.2">
      <c r="A104" s="25">
        <v>80</v>
      </c>
      <c r="B104" s="25">
        <v>20778986073.444855</v>
      </c>
      <c r="C104" s="25">
        <v>96355271.555145264</v>
      </c>
    </row>
    <row r="105" spans="1:3" x14ac:dyDescent="0.2">
      <c r="A105" s="25">
        <v>81</v>
      </c>
      <c r="B105" s="25">
        <v>20962173177.928238</v>
      </c>
      <c r="C105" s="25">
        <v>291944558.07176208</v>
      </c>
    </row>
    <row r="106" spans="1:3" x14ac:dyDescent="0.2">
      <c r="A106" s="25">
        <v>82</v>
      </c>
      <c r="B106" s="25">
        <v>21232462746.298477</v>
      </c>
      <c r="C106" s="25">
        <v>329075698.70152283</v>
      </c>
    </row>
    <row r="107" spans="1:3" x14ac:dyDescent="0.2">
      <c r="A107" s="25">
        <v>83</v>
      </c>
      <c r="B107" s="25">
        <v>21313371655.499466</v>
      </c>
      <c r="C107" s="25">
        <v>201202806.50053406</v>
      </c>
    </row>
    <row r="108" spans="1:3" x14ac:dyDescent="0.2">
      <c r="A108" s="25">
        <v>84</v>
      </c>
      <c r="B108" s="25">
        <v>23283665450.232391</v>
      </c>
      <c r="C108" s="25">
        <v>-3208268443.2323914</v>
      </c>
    </row>
    <row r="109" spans="1:3" x14ac:dyDescent="0.2">
      <c r="A109" s="25">
        <v>85</v>
      </c>
      <c r="B109" s="25">
        <v>23432928153.826599</v>
      </c>
      <c r="C109" s="25">
        <v>-2938398380.8265991</v>
      </c>
    </row>
    <row r="110" spans="1:3" x14ac:dyDescent="0.2">
      <c r="A110" s="25">
        <v>86</v>
      </c>
      <c r="B110" s="25">
        <v>23586058370.825623</v>
      </c>
      <c r="C110" s="25">
        <v>-3414900596.8256226</v>
      </c>
    </row>
    <row r="111" spans="1:3" x14ac:dyDescent="0.2">
      <c r="A111" s="25">
        <v>87</v>
      </c>
      <c r="B111" s="25">
        <v>24430956253.533829</v>
      </c>
      <c r="C111" s="25">
        <v>-5004774536.5338287</v>
      </c>
    </row>
    <row r="112" spans="1:3" x14ac:dyDescent="0.2">
      <c r="A112" s="25">
        <v>88</v>
      </c>
      <c r="B112" s="25">
        <v>24457156680.906509</v>
      </c>
      <c r="C112" s="25">
        <v>-1317443610.9065094</v>
      </c>
    </row>
    <row r="113" spans="1:3" x14ac:dyDescent="0.2">
      <c r="A113" s="25">
        <v>89</v>
      </c>
      <c r="B113" s="25">
        <v>24678618749.898575</v>
      </c>
      <c r="C113" s="25">
        <v>-1316727348.8985748</v>
      </c>
    </row>
    <row r="114" spans="1:3" x14ac:dyDescent="0.2">
      <c r="A114" s="25">
        <v>90</v>
      </c>
      <c r="B114" s="25">
        <v>24956044063.246841</v>
      </c>
      <c r="C114" s="25">
        <v>-1468371063.2468414</v>
      </c>
    </row>
    <row r="115" spans="1:3" x14ac:dyDescent="0.2">
      <c r="A115" s="25">
        <v>91</v>
      </c>
      <c r="B115" s="25">
        <v>25788715808.062103</v>
      </c>
      <c r="C115" s="25">
        <v>-2626947835.0621033</v>
      </c>
    </row>
    <row r="116" spans="1:3" x14ac:dyDescent="0.2">
      <c r="A116" s="25">
        <v>92</v>
      </c>
      <c r="B116" s="25">
        <v>26236236257.21283</v>
      </c>
      <c r="C116" s="25">
        <v>-3181419168.2128296</v>
      </c>
    </row>
    <row r="117" spans="1:3" x14ac:dyDescent="0.2">
      <c r="A117" s="25">
        <v>93</v>
      </c>
      <c r="B117" s="25">
        <v>26557994462.922623</v>
      </c>
      <c r="C117" s="25">
        <v>-3253759861.9226227</v>
      </c>
    </row>
    <row r="118" spans="1:3" x14ac:dyDescent="0.2">
      <c r="A118" s="25">
        <v>94</v>
      </c>
      <c r="B118" s="25">
        <v>27438312829.353912</v>
      </c>
      <c r="C118" s="25">
        <v>-4689731970.3539124</v>
      </c>
    </row>
    <row r="119" spans="1:3" x14ac:dyDescent="0.2">
      <c r="A119" s="25">
        <v>95</v>
      </c>
      <c r="B119" s="25">
        <v>28169292636.957916</v>
      </c>
      <c r="C119" s="25">
        <v>-5602203550.9579163</v>
      </c>
    </row>
    <row r="120" spans="1:3" x14ac:dyDescent="0.2">
      <c r="A120" s="25">
        <v>96</v>
      </c>
      <c r="B120" s="25">
        <v>28792165763.564041</v>
      </c>
      <c r="C120" s="25">
        <v>-5544762289.5640411</v>
      </c>
    </row>
    <row r="121" spans="1:3" x14ac:dyDescent="0.2">
      <c r="A121" s="25">
        <v>97</v>
      </c>
      <c r="B121" s="25">
        <v>29160586304.16629</v>
      </c>
      <c r="C121" s="25">
        <v>-5550858286.1662903</v>
      </c>
    </row>
    <row r="122" spans="1:3" x14ac:dyDescent="0.2">
      <c r="A122" s="25">
        <v>98</v>
      </c>
      <c r="B122" s="25">
        <v>29467276746.622429</v>
      </c>
      <c r="C122" s="25">
        <v>-5649471244.6224289</v>
      </c>
    </row>
    <row r="123" spans="1:3" x14ac:dyDescent="0.2">
      <c r="A123" s="25">
        <v>99</v>
      </c>
      <c r="B123" s="25">
        <v>29668604417.141853</v>
      </c>
      <c r="C123" s="25">
        <v>-5979620521.1418533</v>
      </c>
    </row>
    <row r="124" spans="1:3" x14ac:dyDescent="0.2">
      <c r="A124" s="25">
        <v>100</v>
      </c>
      <c r="B124" s="25">
        <v>29666969418.888382</v>
      </c>
      <c r="C124" s="25">
        <v>-6926735850.888382</v>
      </c>
    </row>
    <row r="125" spans="1:3" x14ac:dyDescent="0.2">
      <c r="A125" s="25">
        <v>101</v>
      </c>
      <c r="B125" s="25">
        <v>29746205204.759018</v>
      </c>
      <c r="C125" s="25">
        <v>-6387740465.7590179</v>
      </c>
    </row>
    <row r="126" spans="1:3" x14ac:dyDescent="0.2">
      <c r="A126" s="25">
        <v>102</v>
      </c>
      <c r="B126" s="25">
        <v>29919180174.247231</v>
      </c>
      <c r="C126" s="25">
        <v>-7858015871.2472305</v>
      </c>
    </row>
    <row r="127" spans="1:3" x14ac:dyDescent="0.2">
      <c r="A127" s="25">
        <v>103</v>
      </c>
      <c r="B127" s="25">
        <v>30077323293.604279</v>
      </c>
      <c r="C127" s="25">
        <v>-7748995310.6042786</v>
      </c>
    </row>
    <row r="128" spans="1:3" x14ac:dyDescent="0.2">
      <c r="A128" s="25">
        <v>104</v>
      </c>
      <c r="B128" s="25">
        <v>30325580348.231583</v>
      </c>
      <c r="C128" s="25">
        <v>-6957065873.2315826</v>
      </c>
    </row>
    <row r="129" spans="1:3" x14ac:dyDescent="0.2">
      <c r="A129" s="25">
        <v>105</v>
      </c>
      <c r="B129" s="25">
        <v>31593371430.592117</v>
      </c>
      <c r="C129" s="25">
        <v>-6636031760.5921173</v>
      </c>
    </row>
    <row r="130" spans="1:3" x14ac:dyDescent="0.2">
      <c r="A130" s="25">
        <v>106</v>
      </c>
      <c r="B130" s="25">
        <v>31791951287.600418</v>
      </c>
      <c r="C130" s="25">
        <v>-7232761546.6004181</v>
      </c>
    </row>
    <row r="131" spans="1:3" x14ac:dyDescent="0.2">
      <c r="A131" s="25">
        <v>107</v>
      </c>
      <c r="B131" s="25">
        <v>32479640626.44603</v>
      </c>
      <c r="C131" s="25">
        <v>-7302078635.4460297</v>
      </c>
    </row>
    <row r="132" spans="1:3" x14ac:dyDescent="0.2">
      <c r="A132" s="25">
        <v>108</v>
      </c>
      <c r="B132" s="25">
        <v>33033535158.249733</v>
      </c>
      <c r="C132" s="25">
        <v>-10106234350.249733</v>
      </c>
    </row>
    <row r="133" spans="1:3" x14ac:dyDescent="0.2">
      <c r="A133" s="25">
        <v>109</v>
      </c>
      <c r="B133" s="25">
        <v>33278355279.611488</v>
      </c>
      <c r="C133" s="25">
        <v>-11848031948.611488</v>
      </c>
    </row>
    <row r="134" spans="1:3" x14ac:dyDescent="0.2">
      <c r="A134" s="25">
        <v>110</v>
      </c>
      <c r="B134" s="25">
        <v>33347274383.918831</v>
      </c>
      <c r="C134" s="25">
        <v>-11920646074.918831</v>
      </c>
    </row>
    <row r="135" spans="1:3" x14ac:dyDescent="0.2">
      <c r="A135" s="25">
        <v>111</v>
      </c>
      <c r="B135" s="25">
        <v>33966111403.046509</v>
      </c>
      <c r="C135" s="25">
        <v>-13778208898.046509</v>
      </c>
    </row>
    <row r="136" spans="1:3" x14ac:dyDescent="0.2">
      <c r="A136" s="25">
        <v>112</v>
      </c>
      <c r="B136" s="25">
        <v>33852096051.86673</v>
      </c>
      <c r="C136" s="25">
        <v>-11351347405.86673</v>
      </c>
    </row>
    <row r="137" spans="1:3" x14ac:dyDescent="0.2">
      <c r="A137" s="25">
        <v>113</v>
      </c>
      <c r="B137" s="25">
        <v>36127734983.602142</v>
      </c>
      <c r="C137" s="25">
        <v>-13378087662.602142</v>
      </c>
    </row>
    <row r="138" spans="1:3" x14ac:dyDescent="0.2">
      <c r="A138" s="25">
        <v>114</v>
      </c>
      <c r="B138" s="25">
        <v>36896469919.184807</v>
      </c>
      <c r="C138" s="25">
        <v>-15306102923.184807</v>
      </c>
    </row>
    <row r="139" spans="1:3" x14ac:dyDescent="0.2">
      <c r="A139" s="25">
        <v>115</v>
      </c>
      <c r="B139" s="25">
        <v>37757984502.296532</v>
      </c>
      <c r="C139" s="25">
        <v>-16212208665.296532</v>
      </c>
    </row>
    <row r="140" spans="1:3" x14ac:dyDescent="0.2">
      <c r="A140" s="25">
        <v>116</v>
      </c>
      <c r="B140" s="25">
        <v>39775214780.994301</v>
      </c>
      <c r="C140" s="25">
        <v>-21089895402.994301</v>
      </c>
    </row>
    <row r="141" spans="1:3" x14ac:dyDescent="0.2">
      <c r="A141" s="25">
        <v>117</v>
      </c>
      <c r="B141" s="25">
        <v>40783665010.056488</v>
      </c>
      <c r="C141" s="25">
        <v>-21925283044.056488</v>
      </c>
    </row>
    <row r="142" spans="1:3" x14ac:dyDescent="0.2">
      <c r="A142" s="25">
        <v>118</v>
      </c>
      <c r="B142" s="25">
        <v>41806589395.006691</v>
      </c>
      <c r="C142" s="25">
        <v>-21728065411.006691</v>
      </c>
    </row>
    <row r="143" spans="1:3" x14ac:dyDescent="0.2">
      <c r="A143" s="25">
        <v>119</v>
      </c>
      <c r="B143" s="25">
        <v>45609871107.931099</v>
      </c>
      <c r="C143" s="25">
        <v>-25551162307.931099</v>
      </c>
    </row>
    <row r="144" spans="1:3" x14ac:dyDescent="0.2">
      <c r="A144" s="25">
        <v>120</v>
      </c>
      <c r="B144" s="25">
        <v>45394298054.748894</v>
      </c>
      <c r="C144" s="25">
        <v>-25234988090.748894</v>
      </c>
    </row>
    <row r="145" spans="1:3" x14ac:dyDescent="0.2">
      <c r="A145" s="25">
        <v>121</v>
      </c>
      <c r="B145" s="25">
        <v>45530743576.197266</v>
      </c>
      <c r="C145" s="25">
        <v>-23415220672.197266</v>
      </c>
    </row>
    <row r="146" spans="1:3" x14ac:dyDescent="0.2">
      <c r="A146" s="25">
        <v>122</v>
      </c>
      <c r="B146" s="25">
        <v>47919209236.820496</v>
      </c>
      <c r="C146" s="25">
        <v>-24483457394.820496</v>
      </c>
    </row>
    <row r="147" spans="1:3" x14ac:dyDescent="0.2">
      <c r="A147" s="25">
        <v>123</v>
      </c>
      <c r="B147" s="25">
        <v>41165010057.437515</v>
      </c>
      <c r="C147" s="25">
        <v>-17518638280.437515</v>
      </c>
    </row>
    <row r="148" spans="1:3" x14ac:dyDescent="0.2">
      <c r="A148" s="25">
        <v>124</v>
      </c>
      <c r="B148" s="25">
        <v>37446755102.008781</v>
      </c>
      <c r="C148" s="25">
        <v>-8372012001.0087814</v>
      </c>
    </row>
    <row r="149" spans="1:3" x14ac:dyDescent="0.2">
      <c r="A149" s="25">
        <v>125</v>
      </c>
      <c r="B149" s="25">
        <v>37823333415.350975</v>
      </c>
      <c r="C149" s="25">
        <v>-8394716514.350975</v>
      </c>
    </row>
    <row r="150" spans="1:3" x14ac:dyDescent="0.2">
      <c r="A150" s="25">
        <v>126</v>
      </c>
      <c r="B150" s="25">
        <v>37893399738.115868</v>
      </c>
      <c r="C150" s="25">
        <v>-7950681513.1158676</v>
      </c>
    </row>
    <row r="151" spans="1:3" x14ac:dyDescent="0.2">
      <c r="A151" s="25">
        <v>127</v>
      </c>
      <c r="B151" s="25">
        <v>37748088218.928772</v>
      </c>
      <c r="C151" s="25">
        <v>-7712760808.928772</v>
      </c>
    </row>
    <row r="152" spans="1:3" x14ac:dyDescent="0.2">
      <c r="A152" s="25">
        <v>128</v>
      </c>
      <c r="B152" s="25">
        <v>38296242250.498192</v>
      </c>
      <c r="C152" s="25">
        <v>-9521319742.4981918</v>
      </c>
    </row>
    <row r="153" spans="1:3" x14ac:dyDescent="0.2">
      <c r="A153" s="25">
        <v>129</v>
      </c>
      <c r="B153" s="25">
        <v>38297975205.128922</v>
      </c>
      <c r="C153" s="25">
        <v>-9416917057.1289215</v>
      </c>
    </row>
    <row r="154" spans="1:3" x14ac:dyDescent="0.2">
      <c r="A154" s="25">
        <v>130</v>
      </c>
      <c r="B154" s="25">
        <v>38519504232.258286</v>
      </c>
      <c r="C154" s="25">
        <v>-9115044507.2582855</v>
      </c>
    </row>
    <row r="155" spans="1:3" x14ac:dyDescent="0.2">
      <c r="A155" s="25">
        <v>131</v>
      </c>
      <c r="B155" s="25">
        <v>38194824487.212791</v>
      </c>
      <c r="C155" s="25">
        <v>-8065921550.2127914</v>
      </c>
    </row>
    <row r="156" spans="1:3" x14ac:dyDescent="0.2">
      <c r="A156" s="25">
        <v>132</v>
      </c>
      <c r="B156" s="25">
        <v>38735843868.255325</v>
      </c>
      <c r="C156" s="25">
        <v>-9719968920.2553253</v>
      </c>
    </row>
    <row r="157" spans="1:3" x14ac:dyDescent="0.2">
      <c r="A157" s="25">
        <v>133</v>
      </c>
      <c r="B157" s="25">
        <v>38762971091.529808</v>
      </c>
      <c r="C157" s="25">
        <v>-10809942094.529808</v>
      </c>
    </row>
    <row r="158" spans="1:3" x14ac:dyDescent="0.2">
      <c r="A158" s="25">
        <v>134</v>
      </c>
      <c r="B158" s="25">
        <v>38836628812.887482</v>
      </c>
      <c r="C158" s="25">
        <v>-10437415889.887482</v>
      </c>
    </row>
    <row r="159" spans="1:3" x14ac:dyDescent="0.2">
      <c r="A159" s="25">
        <v>135</v>
      </c>
      <c r="B159" s="25">
        <v>39256459284.970154</v>
      </c>
      <c r="C159" s="25">
        <v>-10525753935.970154</v>
      </c>
    </row>
    <row r="160" spans="1:3" x14ac:dyDescent="0.2">
      <c r="A160" s="25">
        <v>136</v>
      </c>
      <c r="B160" s="25">
        <v>39182366883.823616</v>
      </c>
      <c r="C160" s="25">
        <v>-11052704219.823616</v>
      </c>
    </row>
    <row r="161" spans="1:3" x14ac:dyDescent="0.2">
      <c r="A161" s="25">
        <v>137</v>
      </c>
      <c r="B161" s="25">
        <v>39845307316.056908</v>
      </c>
      <c r="C161" s="25">
        <v>-12306187637.056908</v>
      </c>
    </row>
    <row r="162" spans="1:3" x14ac:dyDescent="0.2">
      <c r="A162" s="25">
        <v>138</v>
      </c>
      <c r="B162" s="25">
        <v>40227139907.01709</v>
      </c>
      <c r="C162" s="25">
        <v>-11617608584.01709</v>
      </c>
    </row>
    <row r="163" spans="1:3" x14ac:dyDescent="0.2">
      <c r="A163" s="25">
        <v>139</v>
      </c>
      <c r="B163" s="25">
        <v>40031064565.669876</v>
      </c>
      <c r="C163" s="25">
        <v>-12201289334.669876</v>
      </c>
    </row>
    <row r="164" spans="1:3" x14ac:dyDescent="0.2">
      <c r="A164" s="25">
        <v>140</v>
      </c>
      <c r="B164" s="25">
        <v>40191755174.228134</v>
      </c>
      <c r="C164" s="25">
        <v>-9677729400.2281342</v>
      </c>
    </row>
    <row r="165" spans="1:3" x14ac:dyDescent="0.2">
      <c r="A165" s="25">
        <v>141</v>
      </c>
      <c r="B165" s="25">
        <v>40209670150.234833</v>
      </c>
      <c r="C165" s="25">
        <v>-10211085298.234833</v>
      </c>
    </row>
    <row r="166" spans="1:3" x14ac:dyDescent="0.2">
      <c r="A166" s="25">
        <v>142</v>
      </c>
      <c r="B166" s="25">
        <v>40532690937.225487</v>
      </c>
      <c r="C166" s="25">
        <v>-8520769654.2254868</v>
      </c>
    </row>
    <row r="167" spans="1:3" x14ac:dyDescent="0.2">
      <c r="A167" s="25">
        <v>143</v>
      </c>
      <c r="B167" s="25">
        <v>41046278504.392143</v>
      </c>
      <c r="C167" s="25">
        <v>-11847049858.392143</v>
      </c>
    </row>
    <row r="168" spans="1:3" x14ac:dyDescent="0.2">
      <c r="A168" s="25">
        <v>144</v>
      </c>
      <c r="B168" s="25">
        <v>40989989607.246819</v>
      </c>
      <c r="C168" s="25">
        <v>-12372516491.246819</v>
      </c>
    </row>
    <row r="169" spans="1:3" x14ac:dyDescent="0.2">
      <c r="A169" s="25">
        <v>145</v>
      </c>
      <c r="B169" s="25">
        <v>41252033892.931747</v>
      </c>
      <c r="C169" s="25">
        <v>-12988064760.931747</v>
      </c>
    </row>
    <row r="170" spans="1:3" x14ac:dyDescent="0.2">
      <c r="A170" s="25">
        <v>146</v>
      </c>
      <c r="B170" s="25">
        <v>36376855865.466537</v>
      </c>
      <c r="C170" s="25">
        <v>-7352365362.4665375</v>
      </c>
    </row>
    <row r="171" spans="1:3" x14ac:dyDescent="0.2">
      <c r="A171" s="25">
        <v>147</v>
      </c>
      <c r="B171" s="25">
        <v>32866977689.772926</v>
      </c>
      <c r="C171" s="25">
        <v>-498209357.77292633</v>
      </c>
    </row>
    <row r="172" spans="1:3" x14ac:dyDescent="0.2">
      <c r="A172" s="25">
        <v>148</v>
      </c>
      <c r="B172" s="25">
        <v>33626100006.70842</v>
      </c>
      <c r="C172" s="25">
        <v>-1006418586.7084198</v>
      </c>
    </row>
    <row r="173" spans="1:3" x14ac:dyDescent="0.2">
      <c r="A173" s="25">
        <v>149</v>
      </c>
      <c r="B173" s="25">
        <v>31724570531.733803</v>
      </c>
      <c r="C173" s="25">
        <v>2109914560.2661972</v>
      </c>
    </row>
    <row r="174" spans="1:3" x14ac:dyDescent="0.2">
      <c r="A174" s="25">
        <v>150</v>
      </c>
      <c r="B174" s="25">
        <v>29753456000.757439</v>
      </c>
      <c r="C174" s="25">
        <v>7253935030.2425613</v>
      </c>
    </row>
    <row r="175" spans="1:3" x14ac:dyDescent="0.2">
      <c r="A175" s="25">
        <v>151</v>
      </c>
      <c r="B175" s="25">
        <v>30529673537.455742</v>
      </c>
      <c r="C175" s="25">
        <v>5561893263.5442581</v>
      </c>
    </row>
    <row r="176" spans="1:3" x14ac:dyDescent="0.2">
      <c r="A176" s="25">
        <v>152</v>
      </c>
      <c r="B176" s="25">
        <v>30341903016.251099</v>
      </c>
      <c r="C176" s="25">
        <v>8130517216.7489014</v>
      </c>
    </row>
    <row r="177" spans="1:3" x14ac:dyDescent="0.2">
      <c r="A177" s="25">
        <v>153</v>
      </c>
      <c r="B177" s="25">
        <v>29589981044.536209</v>
      </c>
      <c r="C177" s="25">
        <v>11549809417.463791</v>
      </c>
    </row>
    <row r="178" spans="1:3" x14ac:dyDescent="0.2">
      <c r="A178" s="25">
        <v>154</v>
      </c>
      <c r="B178" s="25">
        <v>29752871172.440399</v>
      </c>
      <c r="C178" s="25">
        <v>11768843937.559601</v>
      </c>
    </row>
    <row r="179" spans="1:3" x14ac:dyDescent="0.2">
      <c r="A179" s="25">
        <v>155</v>
      </c>
      <c r="B179" s="25">
        <v>29760981818.4627</v>
      </c>
      <c r="C179" s="25">
        <v>11422233875.5373</v>
      </c>
    </row>
    <row r="180" spans="1:3" x14ac:dyDescent="0.2">
      <c r="A180" s="25">
        <v>156</v>
      </c>
      <c r="B180" s="25">
        <v>29794747232.844345</v>
      </c>
      <c r="C180" s="25">
        <v>12493230745.155655</v>
      </c>
    </row>
    <row r="181" spans="1:3" x14ac:dyDescent="0.2">
      <c r="A181" s="25">
        <v>157</v>
      </c>
      <c r="B181" s="25">
        <v>30090935030.440941</v>
      </c>
      <c r="C181" s="25">
        <v>11618248577.559059</v>
      </c>
    </row>
    <row r="182" spans="1:3" x14ac:dyDescent="0.2">
      <c r="A182" s="25">
        <v>158</v>
      </c>
      <c r="B182" s="25">
        <v>30154246769.991844</v>
      </c>
      <c r="C182" s="25">
        <v>12367690448.008156</v>
      </c>
    </row>
    <row r="183" spans="1:3" x14ac:dyDescent="0.2">
      <c r="A183" s="25">
        <v>159</v>
      </c>
      <c r="B183" s="25">
        <v>30172687079.355431</v>
      </c>
      <c r="C183" s="25">
        <v>13666347157.644569</v>
      </c>
    </row>
    <row r="184" spans="1:3" x14ac:dyDescent="0.2">
      <c r="A184" s="25">
        <v>160</v>
      </c>
      <c r="B184" s="25">
        <v>30325613926.106483</v>
      </c>
      <c r="C184" s="25">
        <v>15849603500.893517</v>
      </c>
    </row>
    <row r="185" spans="1:3" x14ac:dyDescent="0.2">
      <c r="A185" s="25">
        <v>161</v>
      </c>
      <c r="B185" s="25">
        <v>30417962426.877007</v>
      </c>
      <c r="C185" s="25">
        <v>16715919239.122993</v>
      </c>
    </row>
    <row r="186" spans="1:3" x14ac:dyDescent="0.2">
      <c r="A186" s="25">
        <v>162</v>
      </c>
      <c r="B186" s="25">
        <v>30485362733.612305</v>
      </c>
      <c r="C186" s="25">
        <v>16662491152.387695</v>
      </c>
    </row>
    <row r="187" spans="1:3" x14ac:dyDescent="0.2">
      <c r="A187" s="25">
        <v>163</v>
      </c>
      <c r="B187" s="25">
        <v>30532227684.40947</v>
      </c>
      <c r="C187" s="25">
        <v>16885527691.59053</v>
      </c>
    </row>
    <row r="188" spans="1:3" x14ac:dyDescent="0.2">
      <c r="A188" s="25">
        <v>164</v>
      </c>
      <c r="B188" s="25">
        <v>30620541555.211952</v>
      </c>
      <c r="C188" s="25">
        <v>16219390637.788048</v>
      </c>
    </row>
    <row r="189" spans="1:3" x14ac:dyDescent="0.2">
      <c r="A189" s="25">
        <v>165</v>
      </c>
      <c r="B189" s="25">
        <v>30666293983.82225</v>
      </c>
      <c r="C189" s="25">
        <v>17017536890.17775</v>
      </c>
    </row>
    <row r="190" spans="1:3" x14ac:dyDescent="0.2">
      <c r="A190" s="25">
        <v>166</v>
      </c>
      <c r="B190" s="25">
        <v>30746151920.637321</v>
      </c>
      <c r="C190" s="25">
        <v>17622057996.362679</v>
      </c>
    </row>
    <row r="191" spans="1:3" x14ac:dyDescent="0.2">
      <c r="A191" s="25">
        <v>167</v>
      </c>
      <c r="B191" s="25">
        <v>31002342936.581459</v>
      </c>
      <c r="C191" s="25">
        <v>14478958554.418541</v>
      </c>
    </row>
    <row r="192" spans="1:3" x14ac:dyDescent="0.2">
      <c r="A192" s="25">
        <v>168</v>
      </c>
      <c r="B192" s="25">
        <v>31459886528.170242</v>
      </c>
      <c r="C192" s="25">
        <v>14900143228.829758</v>
      </c>
    </row>
    <row r="193" spans="1:3" x14ac:dyDescent="0.2">
      <c r="A193" s="25">
        <v>169</v>
      </c>
      <c r="B193" s="25">
        <v>31275254465.533043</v>
      </c>
      <c r="C193" s="25">
        <v>15355466273.466957</v>
      </c>
    </row>
    <row r="194" spans="1:3" x14ac:dyDescent="0.2">
      <c r="A194" s="25">
        <v>170</v>
      </c>
      <c r="B194" s="25">
        <v>31227948222.278122</v>
      </c>
      <c r="C194" s="25">
        <v>14209871299.721878</v>
      </c>
    </row>
    <row r="195" spans="1:3" x14ac:dyDescent="0.2">
      <c r="A195" s="25">
        <v>171</v>
      </c>
      <c r="B195" s="25">
        <v>31522340041.263367</v>
      </c>
      <c r="C195" s="25">
        <v>15813559921.736633</v>
      </c>
    </row>
    <row r="196" spans="1:3" x14ac:dyDescent="0.2">
      <c r="A196" s="25">
        <v>172</v>
      </c>
      <c r="B196" s="25">
        <v>31856186855.797928</v>
      </c>
      <c r="C196" s="25">
        <v>16567968768.202072</v>
      </c>
    </row>
    <row r="197" spans="1:3" x14ac:dyDescent="0.2">
      <c r="A197" s="25">
        <v>173</v>
      </c>
      <c r="B197" s="25">
        <v>32262024066.634079</v>
      </c>
      <c r="C197" s="25">
        <v>18216742218.365921</v>
      </c>
    </row>
    <row r="198" spans="1:3" x14ac:dyDescent="0.2">
      <c r="A198" s="25">
        <v>174</v>
      </c>
      <c r="B198" s="25">
        <v>32418939210.331642</v>
      </c>
      <c r="C198" s="25">
        <v>16000087310.668358</v>
      </c>
    </row>
    <row r="199" spans="1:3" x14ac:dyDescent="0.2">
      <c r="A199" s="25">
        <v>175</v>
      </c>
      <c r="B199" s="25">
        <v>32610549381.470695</v>
      </c>
      <c r="C199" s="25">
        <v>12695864998.529305</v>
      </c>
    </row>
    <row r="200" spans="1:3" x14ac:dyDescent="0.2">
      <c r="A200" s="25">
        <v>176</v>
      </c>
      <c r="B200" s="25">
        <v>32712737710.346405</v>
      </c>
      <c r="C200" s="25">
        <v>11198455850.653595</v>
      </c>
    </row>
    <row r="201" spans="1:3" x14ac:dyDescent="0.2">
      <c r="A201" s="25">
        <v>177</v>
      </c>
      <c r="B201" s="25">
        <v>32911649094.057716</v>
      </c>
      <c r="C201" s="25">
        <v>10783339674.942284</v>
      </c>
    </row>
    <row r="202" spans="1:3" x14ac:dyDescent="0.2">
      <c r="A202" s="25">
        <v>178</v>
      </c>
      <c r="B202" s="25">
        <v>33027994676.643806</v>
      </c>
      <c r="C202" s="25">
        <v>10260299500.356194</v>
      </c>
    </row>
    <row r="203" spans="1:3" x14ac:dyDescent="0.2">
      <c r="A203" s="25">
        <v>179</v>
      </c>
      <c r="B203" s="25">
        <v>33127158718.531448</v>
      </c>
      <c r="C203" s="25">
        <v>11807112516.468552</v>
      </c>
    </row>
    <row r="204" spans="1:3" x14ac:dyDescent="0.2">
      <c r="A204" s="25">
        <v>180</v>
      </c>
      <c r="B204" s="25">
        <v>33356639187.713516</v>
      </c>
      <c r="C204" s="25">
        <v>10351602587.286484</v>
      </c>
    </row>
    <row r="205" spans="1:3" x14ac:dyDescent="0.2">
      <c r="A205" s="25">
        <v>181</v>
      </c>
      <c r="B205" s="25">
        <v>33792514967.052902</v>
      </c>
      <c r="C205" s="25">
        <v>14157697059.947098</v>
      </c>
    </row>
    <row r="206" spans="1:3" x14ac:dyDescent="0.2">
      <c r="A206" s="25">
        <v>182</v>
      </c>
      <c r="B206" s="25">
        <v>34077987004.084869</v>
      </c>
      <c r="C206" s="25">
        <v>15113174173.915131</v>
      </c>
    </row>
    <row r="207" spans="1:3" x14ac:dyDescent="0.2">
      <c r="A207" s="25">
        <v>183</v>
      </c>
      <c r="B207" s="25">
        <v>34278839018.209404</v>
      </c>
      <c r="C207" s="25">
        <v>15157835006.790596</v>
      </c>
    </row>
    <row r="208" spans="1:3" x14ac:dyDescent="0.2">
      <c r="A208" s="25">
        <v>184</v>
      </c>
      <c r="B208" s="25">
        <v>34797332349.537415</v>
      </c>
      <c r="C208" s="25">
        <v>12855091714.462585</v>
      </c>
    </row>
    <row r="209" spans="1:3" x14ac:dyDescent="0.2">
      <c r="A209" s="25">
        <v>185</v>
      </c>
      <c r="B209" s="25">
        <v>34518526004.389046</v>
      </c>
      <c r="C209" s="25">
        <v>13164442015.610954</v>
      </c>
    </row>
    <row r="210" spans="1:3" x14ac:dyDescent="0.2">
      <c r="A210" s="25">
        <v>186</v>
      </c>
      <c r="B210" s="25">
        <v>34922327059.048729</v>
      </c>
      <c r="C210" s="25">
        <v>12038064811.951271</v>
      </c>
    </row>
    <row r="211" spans="1:3" x14ac:dyDescent="0.2">
      <c r="A211" s="25">
        <v>187</v>
      </c>
      <c r="B211" s="25">
        <v>35389164609.134956</v>
      </c>
      <c r="C211" s="25">
        <v>11247902629.865044</v>
      </c>
    </row>
    <row r="212" spans="1:3" x14ac:dyDescent="0.2">
      <c r="A212" s="25">
        <v>188</v>
      </c>
      <c r="B212" s="25">
        <v>35606207031.546104</v>
      </c>
      <c r="C212" s="25">
        <v>12141536927.453896</v>
      </c>
    </row>
    <row r="213" spans="1:3" x14ac:dyDescent="0.2">
      <c r="A213" s="25">
        <v>189</v>
      </c>
      <c r="B213" s="25">
        <v>36224894052.851326</v>
      </c>
      <c r="C213" s="25">
        <v>9360967665.148674</v>
      </c>
    </row>
    <row r="214" spans="1:3" x14ac:dyDescent="0.2">
      <c r="A214" s="25">
        <v>190</v>
      </c>
      <c r="B214" s="25">
        <v>36734683397.777138</v>
      </c>
      <c r="C214" s="25">
        <v>8968618658.2228622</v>
      </c>
    </row>
    <row r="215" spans="1:3" x14ac:dyDescent="0.2">
      <c r="A215" s="25">
        <v>191</v>
      </c>
      <c r="B215" s="25">
        <v>36659972739.177071</v>
      </c>
      <c r="C215" s="25">
        <v>7109436808.8229294</v>
      </c>
    </row>
    <row r="216" spans="1:3" x14ac:dyDescent="0.2">
      <c r="A216" s="25">
        <v>192</v>
      </c>
      <c r="B216" s="25">
        <v>42266664614.901993</v>
      </c>
      <c r="C216" s="25">
        <v>124460439.0980072</v>
      </c>
    </row>
    <row r="217" spans="1:3" x14ac:dyDescent="0.2">
      <c r="A217" s="25">
        <v>193</v>
      </c>
      <c r="B217" s="25">
        <v>44239996081.456863</v>
      </c>
      <c r="C217" s="25">
        <v>149434807.5431366</v>
      </c>
    </row>
    <row r="218" spans="1:3" x14ac:dyDescent="0.2">
      <c r="A218" s="25">
        <v>194</v>
      </c>
      <c r="B218" s="25">
        <v>44333787559.060837</v>
      </c>
      <c r="C218" s="25">
        <v>-915889311.06083679</v>
      </c>
    </row>
    <row r="219" spans="1:3" x14ac:dyDescent="0.2">
      <c r="A219" s="25">
        <v>195</v>
      </c>
      <c r="B219" s="25">
        <v>44242436077.986946</v>
      </c>
      <c r="C219" s="25">
        <v>1928729036.0130539</v>
      </c>
    </row>
    <row r="220" spans="1:3" x14ac:dyDescent="0.2">
      <c r="A220" s="25">
        <v>196</v>
      </c>
      <c r="B220" s="25">
        <v>44273696742.66082</v>
      </c>
      <c r="C220" s="25">
        <v>1623459464.33918</v>
      </c>
    </row>
    <row r="221" spans="1:3" x14ac:dyDescent="0.2">
      <c r="A221" s="25">
        <v>197</v>
      </c>
      <c r="B221" s="25">
        <v>45244051554.449112</v>
      </c>
      <c r="C221" s="25">
        <v>2333024547.5508881</v>
      </c>
    </row>
    <row r="222" spans="1:3" x14ac:dyDescent="0.2">
      <c r="A222" s="25">
        <v>198</v>
      </c>
      <c r="B222" s="25">
        <v>44862220934.803444</v>
      </c>
      <c r="C222" s="25">
        <v>1832638693.1965561</v>
      </c>
    </row>
    <row r="223" spans="1:3" x14ac:dyDescent="0.2">
      <c r="A223" s="25">
        <v>199</v>
      </c>
      <c r="B223" s="25">
        <v>45112195373.662254</v>
      </c>
      <c r="C223" s="25">
        <v>7741726081.3377457</v>
      </c>
    </row>
    <row r="224" spans="1:3" x14ac:dyDescent="0.2">
      <c r="A224" s="25">
        <v>200</v>
      </c>
      <c r="B224" s="25">
        <v>45298624848.10006</v>
      </c>
      <c r="C224" s="25">
        <v>8436408026.8999405</v>
      </c>
    </row>
    <row r="225" spans="1:3" x14ac:dyDescent="0.2">
      <c r="A225" s="25">
        <v>201</v>
      </c>
      <c r="B225" s="25">
        <v>45210652319.359718</v>
      </c>
      <c r="C225" s="25">
        <v>8682539239.6402817</v>
      </c>
    </row>
    <row r="226" spans="1:3" x14ac:dyDescent="0.2">
      <c r="A226" s="25">
        <v>202</v>
      </c>
      <c r="B226" s="25">
        <v>45748700102.254356</v>
      </c>
      <c r="C226" s="25">
        <v>6223819068.7456436</v>
      </c>
    </row>
    <row r="227" spans="1:3" x14ac:dyDescent="0.2">
      <c r="A227" s="25">
        <v>203</v>
      </c>
      <c r="B227" s="25">
        <v>45783149658.25853</v>
      </c>
      <c r="C227" s="25">
        <v>4331771629.7414703</v>
      </c>
    </row>
    <row r="228" spans="1:3" x14ac:dyDescent="0.2">
      <c r="A228" s="25">
        <v>204</v>
      </c>
      <c r="B228" s="25">
        <v>45755441878.843864</v>
      </c>
      <c r="C228" s="25">
        <v>4268576822.1561356</v>
      </c>
    </row>
    <row r="229" spans="1:3" x14ac:dyDescent="0.2">
      <c r="A229" s="25">
        <v>205</v>
      </c>
      <c r="B229" s="25">
        <v>45801309719.692261</v>
      </c>
      <c r="C229" s="25">
        <v>3347774370.3077393</v>
      </c>
    </row>
    <row r="230" spans="1:3" x14ac:dyDescent="0.2">
      <c r="A230" s="25">
        <v>206</v>
      </c>
      <c r="B230" s="25">
        <v>46052067646.87252</v>
      </c>
      <c r="C230" s="25">
        <v>5962999016.1274796</v>
      </c>
    </row>
    <row r="231" spans="1:3" x14ac:dyDescent="0.2">
      <c r="A231" s="25">
        <v>207</v>
      </c>
      <c r="B231" s="25">
        <v>46487361226.578194</v>
      </c>
      <c r="C231" s="25">
        <v>1289789560.4218063</v>
      </c>
    </row>
    <row r="232" spans="1:3" x14ac:dyDescent="0.2">
      <c r="A232" s="25">
        <v>208</v>
      </c>
      <c r="B232" s="25">
        <v>46081378446.477768</v>
      </c>
      <c r="C232" s="25">
        <v>3621606715.5222321</v>
      </c>
    </row>
    <row r="233" spans="1:3" x14ac:dyDescent="0.2">
      <c r="A233" s="25">
        <v>209</v>
      </c>
      <c r="B233" s="25">
        <v>46131759738.11483</v>
      </c>
      <c r="C233" s="25">
        <v>7205706555.88517</v>
      </c>
    </row>
    <row r="234" spans="1:3" x14ac:dyDescent="0.2">
      <c r="A234" s="25">
        <v>210</v>
      </c>
      <c r="B234" s="25">
        <v>46147419167.788132</v>
      </c>
      <c r="C234" s="25">
        <v>6498466293.2118683</v>
      </c>
    </row>
    <row r="235" spans="1:3" x14ac:dyDescent="0.2">
      <c r="A235" s="25">
        <v>211</v>
      </c>
      <c r="B235" s="25">
        <v>46099249680.095932</v>
      </c>
      <c r="C235" s="25">
        <v>13642451952.904068</v>
      </c>
    </row>
    <row r="236" spans="1:3" x14ac:dyDescent="0.2">
      <c r="A236" s="25">
        <v>212</v>
      </c>
      <c r="B236" s="25">
        <v>46114699563.100143</v>
      </c>
      <c r="C236" s="25">
        <v>13965909294.899857</v>
      </c>
    </row>
    <row r="237" spans="1:3" x14ac:dyDescent="0.2">
      <c r="A237" s="25">
        <v>213</v>
      </c>
      <c r="B237" s="25">
        <v>46199490595.833649</v>
      </c>
      <c r="C237" s="25">
        <v>14279388799.166351</v>
      </c>
    </row>
    <row r="238" spans="1:3" x14ac:dyDescent="0.2">
      <c r="A238" s="25">
        <v>214</v>
      </c>
      <c r="B238" s="25">
        <v>46412482121.076942</v>
      </c>
      <c r="C238" s="25">
        <v>14247360519.923058</v>
      </c>
    </row>
    <row r="239" spans="1:3" x14ac:dyDescent="0.2">
      <c r="A239" s="25">
        <v>215</v>
      </c>
      <c r="B239" s="25">
        <v>47115693615.799255</v>
      </c>
      <c r="C239" s="25">
        <v>13749286779.200745</v>
      </c>
    </row>
    <row r="240" spans="1:3" x14ac:dyDescent="0.2">
      <c r="A240" s="25">
        <v>216</v>
      </c>
      <c r="B240" s="25">
        <v>47108779470.036934</v>
      </c>
      <c r="C240" s="25">
        <v>12114094409.963066</v>
      </c>
    </row>
    <row r="241" spans="1:3" x14ac:dyDescent="0.2">
      <c r="A241" s="25">
        <v>217</v>
      </c>
      <c r="B241" s="25">
        <v>47170233322.94796</v>
      </c>
      <c r="C241" s="25">
        <v>14570588523.05204</v>
      </c>
    </row>
    <row r="242" spans="1:3" x14ac:dyDescent="0.2">
      <c r="A242" s="25">
        <v>218</v>
      </c>
      <c r="B242" s="25">
        <v>47443902318.870659</v>
      </c>
      <c r="C242" s="25">
        <v>11636977798.129341</v>
      </c>
    </row>
    <row r="243" spans="1:3" x14ac:dyDescent="0.2">
      <c r="A243" s="25">
        <v>219</v>
      </c>
      <c r="B243" s="25">
        <v>47747326332.613266</v>
      </c>
      <c r="C243" s="25">
        <v>10147024250.386734</v>
      </c>
    </row>
    <row r="244" spans="1:3" x14ac:dyDescent="0.2">
      <c r="A244" s="25">
        <v>220</v>
      </c>
      <c r="B244" s="25">
        <v>47630436232.25209</v>
      </c>
      <c r="C244" s="25">
        <v>10012702574.74791</v>
      </c>
    </row>
    <row r="245" spans="1:3" x14ac:dyDescent="0.2">
      <c r="A245" s="25">
        <v>221</v>
      </c>
      <c r="B245" s="25">
        <v>48253330060.109283</v>
      </c>
      <c r="C245" s="25">
        <v>7576479756.8907166</v>
      </c>
    </row>
    <row r="246" spans="1:3" x14ac:dyDescent="0.2">
      <c r="A246" s="25">
        <v>222</v>
      </c>
      <c r="B246" s="25">
        <v>48523039974.280922</v>
      </c>
      <c r="C246" s="25">
        <v>7873547681.7190781</v>
      </c>
    </row>
    <row r="247" spans="1:3" x14ac:dyDescent="0.2">
      <c r="A247" s="25">
        <v>223</v>
      </c>
      <c r="B247" s="25">
        <v>51558016303.52269</v>
      </c>
      <c r="C247" s="25">
        <v>-94869676.522689819</v>
      </c>
    </row>
    <row r="248" spans="1:3" x14ac:dyDescent="0.2">
      <c r="A248" s="25">
        <v>224</v>
      </c>
      <c r="B248" s="25">
        <v>52339758044.728317</v>
      </c>
      <c r="C248" s="25">
        <v>4759314011.2716827</v>
      </c>
    </row>
    <row r="249" spans="1:3" x14ac:dyDescent="0.2">
      <c r="A249" s="25">
        <v>225</v>
      </c>
      <c r="B249" s="25">
        <v>52528024370.873634</v>
      </c>
      <c r="C249" s="25">
        <v>6015992110.1263657</v>
      </c>
    </row>
    <row r="250" spans="1:3" x14ac:dyDescent="0.2">
      <c r="A250" s="25">
        <v>226</v>
      </c>
      <c r="B250" s="25">
        <v>52541174353.633095</v>
      </c>
      <c r="C250" s="25">
        <v>5936265914.3669052</v>
      </c>
    </row>
    <row r="251" spans="1:3" x14ac:dyDescent="0.2">
      <c r="A251" s="25">
        <v>227</v>
      </c>
      <c r="B251" s="25">
        <v>53225921702.07325</v>
      </c>
      <c r="C251" s="25">
        <v>6736172599.9267502</v>
      </c>
    </row>
    <row r="252" spans="1:3" x14ac:dyDescent="0.2">
      <c r="A252" s="25">
        <v>228</v>
      </c>
      <c r="B252" s="25">
        <v>53353258705.311905</v>
      </c>
      <c r="C252" s="25">
        <v>4786408116.6880951</v>
      </c>
    </row>
    <row r="253" spans="1:3" x14ac:dyDescent="0.2">
      <c r="A253" s="25">
        <v>229</v>
      </c>
      <c r="B253" s="25">
        <v>51459715337.686157</v>
      </c>
      <c r="C253" s="25">
        <v>13057948068.313843</v>
      </c>
    </row>
    <row r="254" spans="1:3" x14ac:dyDescent="0.2">
      <c r="A254" s="25">
        <v>230</v>
      </c>
      <c r="B254" s="25">
        <v>51952015421.730515</v>
      </c>
      <c r="C254" s="25">
        <v>17679017174.269485</v>
      </c>
    </row>
    <row r="255" spans="1:3" x14ac:dyDescent="0.2">
      <c r="A255" s="25">
        <v>231</v>
      </c>
      <c r="B255" s="25">
        <v>51873006378.737892</v>
      </c>
      <c r="C255" s="25">
        <v>19351206881.262108</v>
      </c>
    </row>
    <row r="256" spans="1:3" x14ac:dyDescent="0.2">
      <c r="A256" s="25">
        <v>232</v>
      </c>
      <c r="B256" s="25">
        <v>51886803126.968178</v>
      </c>
      <c r="C256" s="25">
        <v>17447344680.031822</v>
      </c>
    </row>
    <row r="257" spans="1:3" x14ac:dyDescent="0.2">
      <c r="A257" s="25">
        <v>233</v>
      </c>
      <c r="B257" s="25">
        <v>52324421967.898369</v>
      </c>
      <c r="C257" s="25">
        <v>16780033881.101631</v>
      </c>
    </row>
    <row r="258" spans="1:3" x14ac:dyDescent="0.2">
      <c r="A258" s="25">
        <v>234</v>
      </c>
      <c r="B258" s="25">
        <v>52403616009.584328</v>
      </c>
      <c r="C258" s="25">
        <v>14526322602.415672</v>
      </c>
    </row>
    <row r="259" spans="1:3" x14ac:dyDescent="0.2">
      <c r="A259" s="25">
        <v>235</v>
      </c>
      <c r="B259" s="25">
        <v>53870890013.699791</v>
      </c>
      <c r="C259" s="25">
        <v>16466556097.300209</v>
      </c>
    </row>
    <row r="260" spans="1:3" x14ac:dyDescent="0.2">
      <c r="A260" s="25">
        <v>236</v>
      </c>
      <c r="B260" s="25">
        <v>54049013441.131287</v>
      </c>
      <c r="C260" s="25">
        <v>16455096759.868713</v>
      </c>
    </row>
    <row r="261" spans="1:3" x14ac:dyDescent="0.2">
      <c r="A261" s="25">
        <v>237</v>
      </c>
      <c r="B261" s="25">
        <v>54314914093.101013</v>
      </c>
      <c r="C261" s="25">
        <v>18330267612.898987</v>
      </c>
    </row>
    <row r="262" spans="1:3" x14ac:dyDescent="0.2">
      <c r="A262" s="25">
        <v>238</v>
      </c>
      <c r="B262" s="25">
        <v>54200200620.635529</v>
      </c>
      <c r="C262" s="25">
        <v>18723077498.364471</v>
      </c>
    </row>
    <row r="263" spans="1:3" x14ac:dyDescent="0.2">
      <c r="A263" s="25">
        <v>239</v>
      </c>
      <c r="B263" s="25">
        <v>54352073624.15387</v>
      </c>
      <c r="C263" s="25">
        <v>13839954833.84613</v>
      </c>
    </row>
    <row r="264" spans="1:3" x14ac:dyDescent="0.2">
      <c r="A264" s="25">
        <v>240</v>
      </c>
      <c r="B264" s="25">
        <v>55121865517.799988</v>
      </c>
      <c r="C264" s="25">
        <v>12413837054.200012</v>
      </c>
    </row>
    <row r="265" spans="1:3" x14ac:dyDescent="0.2">
      <c r="A265" s="25">
        <v>241</v>
      </c>
      <c r="B265" s="25">
        <v>55693073538.843056</v>
      </c>
      <c r="C265" s="25">
        <v>16567044236.156944</v>
      </c>
    </row>
    <row r="266" spans="1:3" x14ac:dyDescent="0.2">
      <c r="A266" s="25">
        <v>242</v>
      </c>
      <c r="B266" s="25">
        <v>56465527867.871368</v>
      </c>
      <c r="C266" s="25">
        <v>18262911862.128632</v>
      </c>
    </row>
    <row r="267" spans="1:3" x14ac:dyDescent="0.2">
      <c r="A267" s="25">
        <v>243</v>
      </c>
      <c r="B267" s="25">
        <v>57232962903.821045</v>
      </c>
      <c r="C267" s="25">
        <v>17537851064.178955</v>
      </c>
    </row>
    <row r="268" spans="1:3" x14ac:dyDescent="0.2">
      <c r="A268" s="25">
        <v>244</v>
      </c>
      <c r="B268" s="25">
        <v>57711348155.087593</v>
      </c>
      <c r="C268" s="25">
        <v>17130307636.912407</v>
      </c>
    </row>
    <row r="269" spans="1:3" x14ac:dyDescent="0.2">
      <c r="A269" s="25">
        <v>245</v>
      </c>
      <c r="B269" s="25">
        <v>58420057296.680779</v>
      </c>
      <c r="C269" s="25">
        <v>20236605491.319221</v>
      </c>
    </row>
    <row r="270" spans="1:3" x14ac:dyDescent="0.2">
      <c r="A270" s="25">
        <v>246</v>
      </c>
      <c r="B270" s="25">
        <v>58877327704.657547</v>
      </c>
      <c r="C270" s="25">
        <v>22126119078.342453</v>
      </c>
    </row>
    <row r="271" spans="1:3" x14ac:dyDescent="0.2">
      <c r="A271" s="25">
        <v>247</v>
      </c>
      <c r="B271" s="25">
        <v>59175913489.629387</v>
      </c>
      <c r="C271" s="25">
        <v>18784392746.370613</v>
      </c>
    </row>
    <row r="272" spans="1:3" x14ac:dyDescent="0.2">
      <c r="A272" s="25">
        <v>248</v>
      </c>
      <c r="B272" s="25">
        <v>59770846946.08606</v>
      </c>
      <c r="C272" s="25">
        <v>17569992273.91394</v>
      </c>
    </row>
    <row r="273" spans="1:3" x14ac:dyDescent="0.2">
      <c r="A273" s="25">
        <v>249</v>
      </c>
      <c r="B273" s="25">
        <v>60531610102.238632</v>
      </c>
      <c r="C273" s="25">
        <v>7628369150.7613678</v>
      </c>
    </row>
    <row r="274" spans="1:3" x14ac:dyDescent="0.2">
      <c r="A274" s="25">
        <v>250</v>
      </c>
      <c r="B274" s="25">
        <v>60751627724.619888</v>
      </c>
      <c r="C274" s="25">
        <v>6051606259.3801117</v>
      </c>
    </row>
    <row r="275" spans="1:3" x14ac:dyDescent="0.2">
      <c r="A275" s="25">
        <v>251</v>
      </c>
      <c r="B275" s="25">
        <v>60900090649.718147</v>
      </c>
      <c r="C275" s="25">
        <v>5523621606.2818527</v>
      </c>
    </row>
    <row r="276" spans="1:3" x14ac:dyDescent="0.2">
      <c r="A276" s="25">
        <v>252</v>
      </c>
      <c r="B276" s="25">
        <v>60797323890.126022</v>
      </c>
      <c r="C276" s="25">
        <v>7491829815.8739777</v>
      </c>
    </row>
    <row r="277" spans="1:3" x14ac:dyDescent="0.2">
      <c r="A277" s="25">
        <v>253</v>
      </c>
      <c r="B277" s="25">
        <v>61051643027.087296</v>
      </c>
      <c r="C277" s="25">
        <v>6707564976.9127045</v>
      </c>
    </row>
    <row r="278" spans="1:3" x14ac:dyDescent="0.2">
      <c r="A278" s="25">
        <v>254</v>
      </c>
      <c r="B278" s="25">
        <v>61290670238.869545</v>
      </c>
      <c r="C278" s="25">
        <v>2823435189.130455</v>
      </c>
    </row>
    <row r="279" spans="1:3" x14ac:dyDescent="0.2">
      <c r="A279" s="25">
        <v>255</v>
      </c>
      <c r="B279" s="25">
        <v>62407850076.181755</v>
      </c>
      <c r="C279" s="25">
        <v>3256096058.8182449</v>
      </c>
    </row>
    <row r="280" spans="1:3" x14ac:dyDescent="0.2">
      <c r="A280" s="25">
        <v>256</v>
      </c>
      <c r="B280" s="25">
        <v>63464597799.728737</v>
      </c>
      <c r="C280" s="25">
        <v>-2508631088.7287369</v>
      </c>
    </row>
    <row r="281" spans="1:3" x14ac:dyDescent="0.2">
      <c r="A281" s="25">
        <v>257</v>
      </c>
      <c r="B281" s="25">
        <v>64178855018.906487</v>
      </c>
      <c r="C281" s="25">
        <v>5948487515.0935135</v>
      </c>
    </row>
    <row r="282" spans="1:3" x14ac:dyDescent="0.2">
      <c r="A282" s="25">
        <v>258</v>
      </c>
      <c r="B282" s="25">
        <v>64748306265.812683</v>
      </c>
      <c r="C282" s="25">
        <v>-1131286098.8126831</v>
      </c>
    </row>
    <row r="283" spans="1:3" x14ac:dyDescent="0.2">
      <c r="A283" s="25">
        <v>259</v>
      </c>
      <c r="B283" s="25">
        <v>64682774859.141899</v>
      </c>
      <c r="C283" s="25">
        <v>-3126740844.1418991</v>
      </c>
    </row>
    <row r="284" spans="1:3" x14ac:dyDescent="0.2">
      <c r="A284" s="25">
        <v>260</v>
      </c>
      <c r="B284" s="25">
        <v>64992308184.453964</v>
      </c>
      <c r="C284" s="25">
        <v>-5078475990.4539642</v>
      </c>
    </row>
    <row r="285" spans="1:3" x14ac:dyDescent="0.2">
      <c r="A285" s="25">
        <v>261</v>
      </c>
      <c r="B285" s="25">
        <v>65397170433.510399</v>
      </c>
      <c r="C285" s="25">
        <v>-4474352137.5103989</v>
      </c>
    </row>
    <row r="286" spans="1:3" x14ac:dyDescent="0.2">
      <c r="A286" s="25">
        <v>262</v>
      </c>
      <c r="B286" s="25">
        <v>66165212696.392456</v>
      </c>
      <c r="C286" s="25">
        <v>-9986440695.3924561</v>
      </c>
    </row>
    <row r="287" spans="1:3" x14ac:dyDescent="0.2">
      <c r="A287" s="25">
        <v>263</v>
      </c>
      <c r="B287" s="25">
        <v>66501464479.818207</v>
      </c>
      <c r="C287" s="25">
        <v>-14597236593.818207</v>
      </c>
    </row>
    <row r="288" spans="1:3" x14ac:dyDescent="0.2">
      <c r="A288" s="25">
        <v>264</v>
      </c>
      <c r="B288" s="25">
        <v>67091418759.122665</v>
      </c>
      <c r="C288" s="25">
        <v>-17362899644.122665</v>
      </c>
    </row>
    <row r="289" spans="1:3" x14ac:dyDescent="0.2">
      <c r="A289" s="25">
        <v>265</v>
      </c>
      <c r="B289" s="25">
        <v>67216749285.03611</v>
      </c>
      <c r="C289" s="25">
        <v>-16682563486.03611</v>
      </c>
    </row>
    <row r="290" spans="1:3" x14ac:dyDescent="0.2">
      <c r="A290" s="25">
        <v>266</v>
      </c>
      <c r="B290" s="25">
        <v>67663715408.294205</v>
      </c>
      <c r="C290" s="25">
        <v>-15108295946.294205</v>
      </c>
    </row>
    <row r="291" spans="1:3" x14ac:dyDescent="0.2">
      <c r="A291" s="25">
        <v>267</v>
      </c>
      <c r="B291" s="25">
        <v>67988081805.679855</v>
      </c>
      <c r="C291" s="25">
        <v>-18430356472.679855</v>
      </c>
    </row>
    <row r="292" spans="1:3" x14ac:dyDescent="0.2">
      <c r="A292" s="25">
        <v>268</v>
      </c>
      <c r="B292" s="25">
        <v>68304867330.816566</v>
      </c>
      <c r="C292" s="25">
        <v>-19621206849.816566</v>
      </c>
    </row>
    <row r="293" spans="1:3" x14ac:dyDescent="0.2">
      <c r="A293" s="25">
        <v>269</v>
      </c>
      <c r="B293" s="25">
        <v>69402860844.450592</v>
      </c>
      <c r="C293" s="25">
        <v>-20709016363.450592</v>
      </c>
    </row>
    <row r="294" spans="1:3" x14ac:dyDescent="0.2">
      <c r="A294" s="25">
        <v>270</v>
      </c>
      <c r="B294" s="25">
        <v>71416124349.3302</v>
      </c>
      <c r="C294" s="25">
        <v>-28895079429.3302</v>
      </c>
    </row>
    <row r="295" spans="1:3" x14ac:dyDescent="0.2">
      <c r="A295" s="25">
        <v>271</v>
      </c>
      <c r="B295" s="25">
        <v>72158749823.819229</v>
      </c>
      <c r="C295" s="25">
        <v>-31255619427.819229</v>
      </c>
    </row>
    <row r="296" spans="1:3" x14ac:dyDescent="0.2">
      <c r="A296" s="25">
        <v>272</v>
      </c>
      <c r="B296" s="25">
        <v>72820276874.867905</v>
      </c>
      <c r="C296" s="25">
        <v>-33477258683.867905</v>
      </c>
    </row>
    <row r="297" spans="1:3" x14ac:dyDescent="0.2">
      <c r="A297" s="25">
        <v>273</v>
      </c>
      <c r="B297" s="25">
        <v>73036676547.818024</v>
      </c>
      <c r="C297" s="25">
        <v>-33506115763.818024</v>
      </c>
    </row>
    <row r="298" spans="1:3" x14ac:dyDescent="0.2">
      <c r="A298" s="25">
        <v>274</v>
      </c>
      <c r="B298" s="25">
        <v>73368317285.89595</v>
      </c>
      <c r="C298" s="25">
        <v>-35345259914.89595</v>
      </c>
    </row>
    <row r="299" spans="1:3" x14ac:dyDescent="0.2">
      <c r="A299" s="25">
        <v>275</v>
      </c>
      <c r="B299" s="25">
        <v>73426623363.898712</v>
      </c>
      <c r="C299" s="25">
        <v>-36894144467.898712</v>
      </c>
    </row>
    <row r="300" spans="1:3" x14ac:dyDescent="0.2">
      <c r="A300" s="25">
        <v>276</v>
      </c>
      <c r="B300" s="25">
        <v>73472700145.447662</v>
      </c>
      <c r="C300" s="25">
        <v>-35670691737.447662</v>
      </c>
    </row>
    <row r="301" spans="1:3" x14ac:dyDescent="0.2">
      <c r="A301" s="25">
        <v>277</v>
      </c>
      <c r="B301" s="25">
        <v>73875783557.171326</v>
      </c>
      <c r="C301" s="25">
        <v>-36346849926.171326</v>
      </c>
    </row>
    <row r="302" spans="1:3" x14ac:dyDescent="0.2">
      <c r="A302" s="25">
        <v>278</v>
      </c>
      <c r="B302" s="25">
        <v>73838543484.200165</v>
      </c>
      <c r="C302" s="25">
        <v>-32733262986.200165</v>
      </c>
    </row>
    <row r="303" spans="1:3" x14ac:dyDescent="0.2">
      <c r="A303" s="25">
        <v>279</v>
      </c>
      <c r="B303" s="25">
        <v>74084314816.367538</v>
      </c>
      <c r="C303" s="25">
        <v>-35991036974.367538</v>
      </c>
    </row>
    <row r="304" spans="1:3" x14ac:dyDescent="0.2">
      <c r="A304" s="25">
        <v>280</v>
      </c>
      <c r="B304" s="25">
        <v>74402928208.788757</v>
      </c>
      <c r="C304" s="25">
        <v>-36989520788.788757</v>
      </c>
    </row>
    <row r="305" spans="1:3" x14ac:dyDescent="0.2">
      <c r="A305" s="25">
        <v>281</v>
      </c>
      <c r="B305" s="25">
        <v>74793448194.385132</v>
      </c>
      <c r="C305" s="25">
        <v>-35727362852.385132</v>
      </c>
    </row>
    <row r="306" spans="1:3" x14ac:dyDescent="0.2">
      <c r="A306" s="25">
        <v>282</v>
      </c>
      <c r="B306" s="25">
        <v>74926086421.409348</v>
      </c>
      <c r="C306" s="25">
        <v>-36046620477.409348</v>
      </c>
    </row>
    <row r="307" spans="1:3" x14ac:dyDescent="0.2">
      <c r="A307" s="25">
        <v>283</v>
      </c>
      <c r="B307" s="25">
        <v>74773046037.936554</v>
      </c>
      <c r="C307" s="25">
        <v>-36756318828.936554</v>
      </c>
    </row>
    <row r="308" spans="1:3" x14ac:dyDescent="0.2">
      <c r="A308" s="25">
        <v>284</v>
      </c>
      <c r="B308" s="25">
        <v>74679281471.086731</v>
      </c>
      <c r="C308" s="25">
        <v>-30731209150.086731</v>
      </c>
    </row>
    <row r="309" spans="1:3" x14ac:dyDescent="0.2">
      <c r="A309" s="25">
        <v>285</v>
      </c>
      <c r="B309" s="25">
        <v>75089317949.689651</v>
      </c>
      <c r="C309" s="25">
        <v>-30772543831.689651</v>
      </c>
    </row>
    <row r="310" spans="1:3" x14ac:dyDescent="0.2">
      <c r="A310" s="25">
        <v>286</v>
      </c>
      <c r="B310" s="25">
        <v>75145913448.345383</v>
      </c>
      <c r="C310" s="25">
        <v>-26917071121.345383</v>
      </c>
    </row>
    <row r="311" spans="1:3" x14ac:dyDescent="0.2">
      <c r="A311" s="25">
        <v>287</v>
      </c>
      <c r="B311" s="25">
        <v>75366692903.771622</v>
      </c>
      <c r="C311" s="25">
        <v>-23768644948.771622</v>
      </c>
    </row>
    <row r="312" spans="1:3" x14ac:dyDescent="0.2">
      <c r="A312" s="25">
        <v>288</v>
      </c>
      <c r="B312" s="25">
        <v>75419948874.791763</v>
      </c>
      <c r="C312" s="25">
        <v>-23620824962.791763</v>
      </c>
    </row>
    <row r="313" spans="1:3" x14ac:dyDescent="0.2">
      <c r="A313" s="25">
        <v>289</v>
      </c>
      <c r="B313" s="25">
        <v>75470422852.846436</v>
      </c>
      <c r="C313" s="25">
        <v>-22385516946.846436</v>
      </c>
    </row>
    <row r="314" spans="1:3" x14ac:dyDescent="0.2">
      <c r="A314" s="25">
        <v>290</v>
      </c>
      <c r="B314" s="25">
        <v>75611127367.56459</v>
      </c>
      <c r="C314" s="25">
        <v>-22528976718.56459</v>
      </c>
    </row>
    <row r="315" spans="1:3" x14ac:dyDescent="0.2">
      <c r="A315" s="25">
        <v>291</v>
      </c>
      <c r="B315" s="25">
        <v>75751812489.413406</v>
      </c>
      <c r="C315" s="25">
        <v>-20514421173.413406</v>
      </c>
    </row>
    <row r="316" spans="1:3" x14ac:dyDescent="0.2">
      <c r="A316" s="25">
        <v>292</v>
      </c>
      <c r="B316" s="25">
        <v>76025037637.501236</v>
      </c>
      <c r="C316" s="25">
        <v>-21247055473.501236</v>
      </c>
    </row>
    <row r="317" spans="1:3" x14ac:dyDescent="0.2">
      <c r="A317" s="25">
        <v>293</v>
      </c>
      <c r="B317" s="25">
        <v>76348346390.826569</v>
      </c>
      <c r="C317" s="25">
        <v>-21625873250.826569</v>
      </c>
    </row>
    <row r="318" spans="1:3" x14ac:dyDescent="0.2">
      <c r="A318" s="25">
        <v>294</v>
      </c>
      <c r="B318" s="25">
        <v>77207732439.204025</v>
      </c>
      <c r="C318" s="25">
        <v>-24273548257.204025</v>
      </c>
    </row>
    <row r="319" spans="1:3" x14ac:dyDescent="0.2">
      <c r="A319" s="25">
        <v>295</v>
      </c>
      <c r="B319" s="25">
        <v>70194744295.821808</v>
      </c>
      <c r="C319" s="25">
        <v>-15882708806.821808</v>
      </c>
    </row>
    <row r="320" spans="1:3" x14ac:dyDescent="0.2">
      <c r="A320" s="25">
        <v>296</v>
      </c>
      <c r="B320" s="25">
        <v>70590808305.016724</v>
      </c>
      <c r="C320" s="25">
        <v>-11487776434.016724</v>
      </c>
    </row>
    <row r="321" spans="1:3" x14ac:dyDescent="0.2">
      <c r="A321" s="25">
        <v>297</v>
      </c>
      <c r="B321" s="25">
        <v>70976756732.494537</v>
      </c>
      <c r="C321" s="25">
        <v>-10939523155.494537</v>
      </c>
    </row>
    <row r="322" spans="1:3" x14ac:dyDescent="0.2">
      <c r="A322" s="25">
        <v>298</v>
      </c>
      <c r="B322" s="25">
        <v>71569437340.462967</v>
      </c>
      <c r="C322" s="25">
        <v>-11251412114.462967</v>
      </c>
    </row>
    <row r="323" spans="1:3" x14ac:dyDescent="0.2">
      <c r="A323" s="25">
        <v>299</v>
      </c>
      <c r="B323" s="25">
        <v>71335484187.133453</v>
      </c>
      <c r="C323" s="25">
        <v>-3516392066.1334534</v>
      </c>
    </row>
    <row r="324" spans="1:3" x14ac:dyDescent="0.2">
      <c r="A324" s="25">
        <v>300</v>
      </c>
      <c r="B324" s="25">
        <v>71480119611.861588</v>
      </c>
      <c r="C324" s="25">
        <v>-2791354772.8615875</v>
      </c>
    </row>
    <row r="325" spans="1:3" x14ac:dyDescent="0.2">
      <c r="A325" s="25">
        <v>301</v>
      </c>
      <c r="B325" s="25">
        <v>71736948946.824295</v>
      </c>
      <c r="C325" s="25">
        <v>-755605307.82429504</v>
      </c>
    </row>
    <row r="326" spans="1:3" x14ac:dyDescent="0.2">
      <c r="A326" s="25">
        <v>302</v>
      </c>
      <c r="B326" s="25">
        <v>72112510471.430099</v>
      </c>
      <c r="C326" s="25">
        <v>-4722023212.4300995</v>
      </c>
    </row>
    <row r="327" spans="1:3" x14ac:dyDescent="0.2">
      <c r="A327" s="25">
        <v>303</v>
      </c>
      <c r="B327" s="25">
        <v>72113265186.973907</v>
      </c>
      <c r="C327" s="25">
        <v>-614531432.97390747</v>
      </c>
    </row>
    <row r="328" spans="1:3" x14ac:dyDescent="0.2">
      <c r="A328" s="25">
        <v>304</v>
      </c>
      <c r="B328" s="25">
        <v>72950576555.884109</v>
      </c>
      <c r="C328" s="25">
        <v>-3851724894.8841095</v>
      </c>
    </row>
    <row r="329" spans="1:3" x14ac:dyDescent="0.2">
      <c r="A329" s="25">
        <v>305</v>
      </c>
      <c r="B329" s="25">
        <v>72220353343.252136</v>
      </c>
      <c r="C329" s="25">
        <v>1593564963.7478638</v>
      </c>
    </row>
    <row r="330" spans="1:3" x14ac:dyDescent="0.2">
      <c r="A330" s="25">
        <v>306</v>
      </c>
      <c r="B330" s="25">
        <v>72659576229.922455</v>
      </c>
      <c r="C330" s="25">
        <v>7424353661.0775452</v>
      </c>
    </row>
    <row r="331" spans="1:3" x14ac:dyDescent="0.2">
      <c r="A331" s="25">
        <v>307</v>
      </c>
      <c r="B331" s="25">
        <v>72784989474.044281</v>
      </c>
      <c r="C331" s="25">
        <v>10882353517.955719</v>
      </c>
    </row>
    <row r="332" spans="1:3" x14ac:dyDescent="0.2">
      <c r="A332" s="25">
        <v>308</v>
      </c>
      <c r="B332" s="25">
        <v>72180314553.402527</v>
      </c>
      <c r="C332" s="25">
        <v>12742926224.597473</v>
      </c>
    </row>
    <row r="333" spans="1:3" x14ac:dyDescent="0.2">
      <c r="A333" s="25">
        <v>309</v>
      </c>
      <c r="B333" s="25">
        <v>72365458210.771118</v>
      </c>
      <c r="C333" s="25">
        <v>11614192862.228882</v>
      </c>
    </row>
    <row r="334" spans="1:3" x14ac:dyDescent="0.2">
      <c r="A334" s="25">
        <v>310</v>
      </c>
      <c r="B334" s="25">
        <v>72505776249.32283</v>
      </c>
      <c r="C334" s="25">
        <v>11419913751.67717</v>
      </c>
    </row>
    <row r="335" spans="1:3" x14ac:dyDescent="0.2">
      <c r="A335" s="25">
        <v>311</v>
      </c>
      <c r="B335" s="25">
        <v>72930811817.921844</v>
      </c>
      <c r="C335" s="25">
        <v>12480015229.078156</v>
      </c>
    </row>
    <row r="336" spans="1:3" x14ac:dyDescent="0.2">
      <c r="A336" s="25">
        <v>312</v>
      </c>
      <c r="B336" s="25">
        <v>73165101241.713623</v>
      </c>
      <c r="C336" s="25">
        <v>10563462907.286377</v>
      </c>
    </row>
    <row r="337" spans="1:3" x14ac:dyDescent="0.2">
      <c r="A337" s="25">
        <v>313</v>
      </c>
      <c r="B337" s="25">
        <v>73609807264.41864</v>
      </c>
      <c r="C337" s="25">
        <v>12358980843.58136</v>
      </c>
    </row>
    <row r="338" spans="1:3" x14ac:dyDescent="0.2">
      <c r="A338" s="25">
        <v>314</v>
      </c>
      <c r="B338" s="25">
        <v>74201520742.700333</v>
      </c>
      <c r="C338" s="25">
        <v>10873452457.299667</v>
      </c>
    </row>
    <row r="339" spans="1:3" x14ac:dyDescent="0.2">
      <c r="A339" s="25">
        <v>315</v>
      </c>
      <c r="B339" s="25">
        <v>74656179364.493622</v>
      </c>
      <c r="C339" s="25">
        <v>8003423184.5063782</v>
      </c>
    </row>
    <row r="340" spans="1:3" x14ac:dyDescent="0.2">
      <c r="A340" s="25">
        <v>316</v>
      </c>
      <c r="B340" s="25">
        <v>75288535583.784378</v>
      </c>
      <c r="C340" s="25">
        <v>6933842344.2156219</v>
      </c>
    </row>
    <row r="341" spans="1:3" x14ac:dyDescent="0.2">
      <c r="A341" s="25">
        <v>317</v>
      </c>
      <c r="B341" s="25">
        <v>75487444037.349182</v>
      </c>
      <c r="C341" s="25">
        <v>9033123447.6508179</v>
      </c>
    </row>
    <row r="342" spans="1:3" x14ac:dyDescent="0.2">
      <c r="A342" s="25">
        <v>318</v>
      </c>
      <c r="B342" s="25">
        <v>76361403762.0522</v>
      </c>
      <c r="C342" s="25">
        <v>3120736281.9477997</v>
      </c>
    </row>
    <row r="343" spans="1:3" x14ac:dyDescent="0.2">
      <c r="A343" s="25">
        <v>319</v>
      </c>
      <c r="B343" s="25">
        <v>75963954317.900269</v>
      </c>
      <c r="C343" s="25">
        <v>7131126741.0997314</v>
      </c>
    </row>
    <row r="344" spans="1:3" x14ac:dyDescent="0.2">
      <c r="A344" s="25">
        <v>320</v>
      </c>
      <c r="B344" s="25">
        <v>76203587151.355377</v>
      </c>
      <c r="C344" s="25">
        <v>11311410394.644623</v>
      </c>
    </row>
    <row r="345" spans="1:3" x14ac:dyDescent="0.2">
      <c r="A345" s="25">
        <v>321</v>
      </c>
      <c r="B345" s="25">
        <v>76293496098.105865</v>
      </c>
      <c r="C345" s="25">
        <v>15942145457.894135</v>
      </c>
    </row>
    <row r="346" spans="1:3" x14ac:dyDescent="0.2">
      <c r="A346" s="25">
        <v>322</v>
      </c>
      <c r="B346" s="25">
        <v>76239403678.410858</v>
      </c>
      <c r="C346" s="25">
        <v>14028401797.589142</v>
      </c>
    </row>
    <row r="347" spans="1:3" x14ac:dyDescent="0.2">
      <c r="A347" s="25">
        <v>323</v>
      </c>
      <c r="B347" s="25">
        <v>76642429793.97641</v>
      </c>
      <c r="C347" s="25">
        <v>18509526719.02359</v>
      </c>
    </row>
    <row r="348" spans="1:3" x14ac:dyDescent="0.2">
      <c r="A348" s="25">
        <v>324</v>
      </c>
      <c r="B348" s="25">
        <v>76586654230.895187</v>
      </c>
      <c r="C348" s="25">
        <v>15624783423.104813</v>
      </c>
    </row>
    <row r="349" spans="1:3" x14ac:dyDescent="0.2">
      <c r="A349" s="25">
        <v>325</v>
      </c>
      <c r="B349" s="25">
        <v>76620919228.076508</v>
      </c>
      <c r="C349" s="25">
        <v>14864943593.923492</v>
      </c>
    </row>
    <row r="350" spans="1:3" x14ac:dyDescent="0.2">
      <c r="A350" s="25">
        <v>326</v>
      </c>
      <c r="B350" s="25">
        <v>79511905731.569946</v>
      </c>
      <c r="C350" s="25">
        <v>10645100197.430054</v>
      </c>
    </row>
    <row r="351" spans="1:3" x14ac:dyDescent="0.2">
      <c r="A351" s="25">
        <v>327</v>
      </c>
      <c r="B351" s="25">
        <v>80093943331.216949</v>
      </c>
      <c r="C351" s="25">
        <v>2402245874.7830505</v>
      </c>
    </row>
    <row r="352" spans="1:3" x14ac:dyDescent="0.2">
      <c r="A352" s="25">
        <v>328</v>
      </c>
      <c r="B352" s="25">
        <v>80188809470.847961</v>
      </c>
      <c r="C352" s="25">
        <v>4578228245.1520386</v>
      </c>
    </row>
    <row r="353" spans="1:3" x14ac:dyDescent="0.2">
      <c r="A353" s="25">
        <v>329</v>
      </c>
      <c r="B353" s="25">
        <v>80458380562.493134</v>
      </c>
      <c r="C353" s="25">
        <v>-981868215.49313354</v>
      </c>
    </row>
    <row r="354" spans="1:3" x14ac:dyDescent="0.2">
      <c r="A354" s="25">
        <v>330</v>
      </c>
      <c r="B354" s="25">
        <v>80799232906.509354</v>
      </c>
      <c r="C354" s="25">
        <v>3123756291.4906464</v>
      </c>
    </row>
    <row r="355" spans="1:3" x14ac:dyDescent="0.2">
      <c r="A355" s="25">
        <v>331</v>
      </c>
      <c r="B355" s="25">
        <v>80886355944.185135</v>
      </c>
      <c r="C355" s="25">
        <v>5305566754.8148651</v>
      </c>
    </row>
    <row r="356" spans="1:3" x14ac:dyDescent="0.2">
      <c r="A356" s="25">
        <v>332</v>
      </c>
      <c r="B356" s="25">
        <v>84195595046.451797</v>
      </c>
      <c r="C356" s="25">
        <v>-4461985240.4517975</v>
      </c>
    </row>
    <row r="357" spans="1:3" x14ac:dyDescent="0.2">
      <c r="A357" s="25">
        <v>333</v>
      </c>
      <c r="B357" s="25">
        <v>84332398310.359863</v>
      </c>
      <c r="C357" s="25">
        <v>-10536109801.359863</v>
      </c>
    </row>
    <row r="358" spans="1:3" x14ac:dyDescent="0.2">
      <c r="A358" s="25">
        <v>334</v>
      </c>
      <c r="B358" s="25">
        <v>85170556679.288742</v>
      </c>
      <c r="C358" s="25">
        <v>-7876048811.2887421</v>
      </c>
    </row>
    <row r="359" spans="1:3" x14ac:dyDescent="0.2">
      <c r="A359" s="25">
        <v>335</v>
      </c>
      <c r="B359" s="25">
        <v>84799284725.504013</v>
      </c>
      <c r="C359" s="25">
        <v>-16794000542.504013</v>
      </c>
    </row>
    <row r="360" spans="1:3" x14ac:dyDescent="0.2">
      <c r="A360" s="25">
        <v>336</v>
      </c>
      <c r="B360" s="25">
        <v>84446696564.412903</v>
      </c>
      <c r="C360" s="25">
        <v>-3136174732.4129028</v>
      </c>
    </row>
    <row r="361" spans="1:3" x14ac:dyDescent="0.2">
      <c r="A361" s="25">
        <v>337</v>
      </c>
      <c r="B361" s="25">
        <v>84778503655.894424</v>
      </c>
      <c r="C361" s="25">
        <v>9111795376.1055756</v>
      </c>
    </row>
    <row r="362" spans="1:3" x14ac:dyDescent="0.2">
      <c r="A362" s="25">
        <v>338</v>
      </c>
      <c r="B362" s="25">
        <v>85377794356.70372</v>
      </c>
      <c r="C362" s="25">
        <v>3796167717.2962799</v>
      </c>
    </row>
    <row r="363" spans="1:3" x14ac:dyDescent="0.2">
      <c r="A363" s="25">
        <v>339</v>
      </c>
      <c r="B363" s="25">
        <v>85233070055.40921</v>
      </c>
      <c r="C363" s="25">
        <v>15702284781.59079</v>
      </c>
    </row>
    <row r="364" spans="1:3" x14ac:dyDescent="0.2">
      <c r="A364" s="25">
        <v>340</v>
      </c>
      <c r="B364" s="25">
        <v>85343020321.510284</v>
      </c>
      <c r="C364" s="25">
        <v>23505618078.489716</v>
      </c>
    </row>
    <row r="365" spans="1:3" x14ac:dyDescent="0.2">
      <c r="A365" s="25">
        <v>341</v>
      </c>
      <c r="B365" s="25">
        <v>85817227178.258148</v>
      </c>
      <c r="C365" s="25">
        <v>18417254376.741852</v>
      </c>
    </row>
    <row r="366" spans="1:3" x14ac:dyDescent="0.2">
      <c r="A366" s="25">
        <v>342</v>
      </c>
      <c r="B366" s="25">
        <v>86282507488.0345</v>
      </c>
      <c r="C366" s="25">
        <v>28752076195.9655</v>
      </c>
    </row>
    <row r="367" spans="1:3" x14ac:dyDescent="0.2">
      <c r="A367" s="25">
        <v>343</v>
      </c>
      <c r="B367" s="25">
        <v>86481898693.33374</v>
      </c>
      <c r="C367" s="25">
        <v>34719719612.66626</v>
      </c>
    </row>
    <row r="368" spans="1:3" x14ac:dyDescent="0.2">
      <c r="A368" s="25">
        <v>344</v>
      </c>
      <c r="B368" s="25">
        <v>86536795938.160797</v>
      </c>
      <c r="C368" s="25">
        <v>21127115368.839203</v>
      </c>
    </row>
    <row r="369" spans="1:3" x14ac:dyDescent="0.2">
      <c r="A369" s="25">
        <v>345</v>
      </c>
      <c r="B369" s="25">
        <v>86527207829.291473</v>
      </c>
      <c r="C369" s="25">
        <v>16067801160.708527</v>
      </c>
    </row>
    <row r="370" spans="1:3" x14ac:dyDescent="0.2">
      <c r="A370" s="25">
        <v>346</v>
      </c>
      <c r="B370" s="25">
        <v>86539821987.062576</v>
      </c>
      <c r="C370" s="25">
        <v>16117237617.937424</v>
      </c>
    </row>
    <row r="371" spans="1:3" x14ac:dyDescent="0.2">
      <c r="A371" s="25">
        <v>347</v>
      </c>
      <c r="B371" s="25">
        <v>85992126148.463013</v>
      </c>
      <c r="C371" s="25">
        <v>16910717733.536987</v>
      </c>
    </row>
    <row r="372" spans="1:3" x14ac:dyDescent="0.2">
      <c r="A372" s="25">
        <v>348</v>
      </c>
      <c r="B372" s="25">
        <v>86026190972.125504</v>
      </c>
      <c r="C372" s="25">
        <v>9805168579.8744965</v>
      </c>
    </row>
    <row r="373" spans="1:3" x14ac:dyDescent="0.2">
      <c r="A373" s="25">
        <v>349</v>
      </c>
      <c r="B373" s="25">
        <v>86107379173.30336</v>
      </c>
      <c r="C373" s="25">
        <v>11358305716.69664</v>
      </c>
    </row>
    <row r="374" spans="1:3" x14ac:dyDescent="0.2">
      <c r="A374" s="25">
        <v>350</v>
      </c>
      <c r="B374" s="25">
        <v>85723341160.116043</v>
      </c>
      <c r="C374" s="25">
        <v>16220384861.883957</v>
      </c>
    </row>
    <row r="375" spans="1:3" x14ac:dyDescent="0.2">
      <c r="A375" s="25">
        <v>351</v>
      </c>
      <c r="B375" s="25">
        <v>86250392821.102295</v>
      </c>
      <c r="C375" s="25">
        <v>25924068420.897705</v>
      </c>
    </row>
    <row r="376" spans="1:3" x14ac:dyDescent="0.2">
      <c r="A376" s="25">
        <v>352</v>
      </c>
      <c r="B376" s="25">
        <v>86408303547.796646</v>
      </c>
      <c r="C376" s="25">
        <v>14475159238.203354</v>
      </c>
    </row>
    <row r="377" spans="1:3" x14ac:dyDescent="0.2">
      <c r="A377" s="25">
        <v>353</v>
      </c>
      <c r="B377" s="25">
        <v>86420656867.933945</v>
      </c>
      <c r="C377" s="25">
        <v>14167661187.066055</v>
      </c>
    </row>
    <row r="378" spans="1:3" x14ac:dyDescent="0.2">
      <c r="A378" s="25">
        <v>354</v>
      </c>
      <c r="B378" s="25">
        <v>87006851149.018921</v>
      </c>
      <c r="C378" s="25">
        <v>11422240337.981079</v>
      </c>
    </row>
    <row r="379" spans="1:3" x14ac:dyDescent="0.2">
      <c r="A379" s="25">
        <v>355</v>
      </c>
      <c r="B379" s="25">
        <v>86662789681.780457</v>
      </c>
      <c r="C379" s="25">
        <v>15568505629.219543</v>
      </c>
    </row>
    <row r="380" spans="1:3" x14ac:dyDescent="0.2">
      <c r="A380" s="25">
        <v>356</v>
      </c>
      <c r="B380" s="25">
        <v>86662789587.310089</v>
      </c>
      <c r="C380" s="25">
        <v>38656976949.689911</v>
      </c>
    </row>
    <row r="381" spans="1:3" x14ac:dyDescent="0.2">
      <c r="A381" s="25">
        <v>357</v>
      </c>
      <c r="B381" s="25">
        <v>86662789214.588165</v>
      </c>
      <c r="C381" s="25">
        <v>45892116947.411835</v>
      </c>
    </row>
    <row r="382" spans="1:3" x14ac:dyDescent="0.2">
      <c r="A382" s="25">
        <v>358</v>
      </c>
      <c r="B382" s="25">
        <v>93813009379.790802</v>
      </c>
      <c r="C382" s="25">
        <v>41587726542.209198</v>
      </c>
    </row>
    <row r="383" spans="1:3" x14ac:dyDescent="0.2">
      <c r="A383" s="25">
        <v>359</v>
      </c>
      <c r="B383" s="25">
        <v>93805091441.04216</v>
      </c>
      <c r="C383" s="25">
        <v>29621847225.95784</v>
      </c>
    </row>
    <row r="384" spans="1:3" x14ac:dyDescent="0.2">
      <c r="A384" s="25">
        <v>360</v>
      </c>
      <c r="B384" s="25">
        <v>93785047424.586929</v>
      </c>
      <c r="C384" s="25">
        <v>18152377136.413071</v>
      </c>
    </row>
    <row r="385" spans="1:3" x14ac:dyDescent="0.2">
      <c r="A385" s="25">
        <v>361</v>
      </c>
      <c r="B385" s="25">
        <v>93805091804.316818</v>
      </c>
      <c r="C385" s="25">
        <v>27884333398.683182</v>
      </c>
    </row>
    <row r="386" spans="1:3" x14ac:dyDescent="0.2">
      <c r="A386" s="25">
        <v>362</v>
      </c>
      <c r="B386" s="25">
        <v>93805091369.771637</v>
      </c>
      <c r="C386" s="25">
        <v>32112833812.228363</v>
      </c>
    </row>
    <row r="387" spans="1:3" x14ac:dyDescent="0.2">
      <c r="A387" s="25">
        <v>363</v>
      </c>
      <c r="B387" s="25">
        <v>93805091885.091293</v>
      </c>
      <c r="C387" s="25">
        <v>17439537207.908707</v>
      </c>
    </row>
    <row r="388" spans="1:3" x14ac:dyDescent="0.2">
      <c r="A388" s="25">
        <v>364</v>
      </c>
      <c r="B388" s="25">
        <v>93805090907.355194</v>
      </c>
      <c r="C388" s="25">
        <v>17865576866.644806</v>
      </c>
    </row>
    <row r="389" spans="1:3" x14ac:dyDescent="0.2">
      <c r="A389" s="25">
        <v>365</v>
      </c>
      <c r="B389" s="25">
        <v>93797648694.909821</v>
      </c>
      <c r="C389" s="25">
        <v>7054454043.0901794</v>
      </c>
    </row>
    <row r="390" spans="1:3" x14ac:dyDescent="0.2">
      <c r="A390" s="25">
        <v>366</v>
      </c>
      <c r="B390" s="25">
        <v>93805091375.216202</v>
      </c>
      <c r="C390" s="25">
        <v>2769844992.7837982</v>
      </c>
    </row>
    <row r="391" spans="1:3" x14ac:dyDescent="0.2">
      <c r="A391" s="25">
        <v>367</v>
      </c>
      <c r="B391" s="25">
        <v>93811831708.03508</v>
      </c>
      <c r="C391" s="25">
        <v>1112477074.96492</v>
      </c>
    </row>
    <row r="392" spans="1:3" x14ac:dyDescent="0.2">
      <c r="A392" s="25">
        <v>368</v>
      </c>
      <c r="B392" s="25">
        <v>93805091595.683823</v>
      </c>
      <c r="C392" s="25">
        <v>-658261978.68382263</v>
      </c>
    </row>
    <row r="393" spans="1:3" x14ac:dyDescent="0.2">
      <c r="A393" s="25">
        <v>369</v>
      </c>
      <c r="B393" s="25">
        <v>93805091224.802094</v>
      </c>
      <c r="C393" s="25">
        <v>-8252107147.8020935</v>
      </c>
    </row>
    <row r="394" spans="1:3" x14ac:dyDescent="0.2">
      <c r="A394" s="25">
        <v>370</v>
      </c>
      <c r="B394" s="25">
        <v>93805090839.886581</v>
      </c>
      <c r="C394" s="25">
        <v>-19080857381.886581</v>
      </c>
    </row>
    <row r="395" spans="1:3" x14ac:dyDescent="0.2">
      <c r="A395" s="25">
        <v>371</v>
      </c>
      <c r="B395" s="25">
        <v>93805091317.12468</v>
      </c>
      <c r="C395" s="25">
        <v>-20634920350.12468</v>
      </c>
    </row>
    <row r="396" spans="1:3" x14ac:dyDescent="0.2">
      <c r="A396" s="25">
        <v>372</v>
      </c>
      <c r="B396" s="25">
        <v>93805090896.32077</v>
      </c>
      <c r="C396" s="25">
        <v>-24466620200.32077</v>
      </c>
    </row>
    <row r="397" spans="1:3" x14ac:dyDescent="0.2">
      <c r="A397" s="25">
        <v>373</v>
      </c>
      <c r="B397" s="25">
        <v>98033688584.312546</v>
      </c>
      <c r="C397" s="25">
        <v>-25198359872.312546</v>
      </c>
    </row>
    <row r="398" spans="1:3" x14ac:dyDescent="0.2">
      <c r="A398" s="25">
        <v>374</v>
      </c>
      <c r="B398" s="25">
        <v>98033688584.312546</v>
      </c>
      <c r="C398" s="25">
        <v>-26814633776.312546</v>
      </c>
    </row>
    <row r="399" spans="1:3" ht="17" thickBot="1" x14ac:dyDescent="0.25">
      <c r="A399" s="26">
        <v>375</v>
      </c>
      <c r="B399" s="26">
        <v>98033688584.312546</v>
      </c>
      <c r="C399" s="26">
        <v>-24335311514.312546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H14" sqref="H14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0.85962904511412053</v>
      </c>
    </row>
    <row r="5" spans="1:9" x14ac:dyDescent="0.2">
      <c r="A5" s="25" t="s">
        <v>30</v>
      </c>
      <c r="B5" s="33">
        <v>0.73896209520381462</v>
      </c>
    </row>
    <row r="6" spans="1:9" x14ac:dyDescent="0.2">
      <c r="A6" s="25" t="s">
        <v>31</v>
      </c>
      <c r="B6" s="25">
        <v>0.73826226167889186</v>
      </c>
    </row>
    <row r="7" spans="1:9" x14ac:dyDescent="0.2">
      <c r="A7" s="25" t="s">
        <v>32</v>
      </c>
      <c r="B7" s="25">
        <v>10296483.557473183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1.1194514918525926E+17</v>
      </c>
      <c r="D12" s="25">
        <v>1.1194514918525926E+17</v>
      </c>
      <c r="E12" s="25">
        <v>1055.9112544449549</v>
      </c>
      <c r="F12" s="25">
        <v>7.8757525163788318E-111</v>
      </c>
    </row>
    <row r="13" spans="1:9" x14ac:dyDescent="0.2">
      <c r="A13" s="25" t="s">
        <v>36</v>
      </c>
      <c r="B13" s="25">
        <v>373</v>
      </c>
      <c r="C13" s="25">
        <v>3.9544554971194728E+16</v>
      </c>
      <c r="D13" s="25">
        <v>106017573649315.62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68711785.574142814</v>
      </c>
      <c r="C17" s="25">
        <v>1008303.7812069012</v>
      </c>
      <c r="D17" s="25">
        <v>68.145916790966936</v>
      </c>
      <c r="E17" s="25">
        <v>1.3351008023082821E-212</v>
      </c>
      <c r="F17" s="25">
        <v>66729113.184041463</v>
      </c>
      <c r="G17" s="25">
        <v>70694457.964244157</v>
      </c>
      <c r="H17" s="25">
        <v>66729113.184041463</v>
      </c>
      <c r="I17" s="25">
        <v>70694457.964244157</v>
      </c>
    </row>
    <row r="18" spans="1:9" ht="17" thickBot="1" x14ac:dyDescent="0.25">
      <c r="A18" s="26" t="s">
        <v>51</v>
      </c>
      <c r="B18" s="37">
        <v>-57688.872776893972</v>
      </c>
      <c r="C18" s="26">
        <v>1775.3269409858935</v>
      </c>
      <c r="D18" s="26">
        <v>-32.494788112018156</v>
      </c>
      <c r="E18" s="26">
        <v>7.8757525163772644E-111</v>
      </c>
      <c r="F18" s="26">
        <v>-61179.776783107896</v>
      </c>
      <c r="G18" s="26">
        <v>-54197.968770680047</v>
      </c>
      <c r="H18" s="26">
        <v>-61179.776783107896</v>
      </c>
      <c r="I18" s="26">
        <v>-54197.968770680047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59733089.415147036</v>
      </c>
      <c r="C25" s="25">
        <v>9910318.5056450367</v>
      </c>
    </row>
    <row r="26" spans="1:9" x14ac:dyDescent="0.2">
      <c r="A26" s="25">
        <v>2</v>
      </c>
      <c r="B26" s="25">
        <v>59794239.62029054</v>
      </c>
      <c r="C26" s="25">
        <v>9361670.2806995586</v>
      </c>
    </row>
    <row r="27" spans="1:9" x14ac:dyDescent="0.2">
      <c r="A27" s="25">
        <v>3</v>
      </c>
      <c r="B27" s="25">
        <v>60108067.088196844</v>
      </c>
      <c r="C27" s="25">
        <v>9839676.4761595875</v>
      </c>
    </row>
    <row r="28" spans="1:9" x14ac:dyDescent="0.2">
      <c r="A28" s="25">
        <v>4</v>
      </c>
      <c r="B28" s="25">
        <v>59767125.8500854</v>
      </c>
      <c r="C28" s="25">
        <v>10140563.258825488</v>
      </c>
    </row>
    <row r="29" spans="1:9" x14ac:dyDescent="0.2">
      <c r="A29" s="25">
        <v>5</v>
      </c>
      <c r="B29" s="25">
        <v>60588038.509700604</v>
      </c>
      <c r="C29" s="25">
        <v>9081429.8071310744</v>
      </c>
    </row>
    <row r="30" spans="1:9" x14ac:dyDescent="0.2">
      <c r="A30" s="25">
        <v>6</v>
      </c>
      <c r="B30" s="25">
        <v>61017820.611888468</v>
      </c>
      <c r="C30" s="25">
        <v>8470588.2990026176</v>
      </c>
    </row>
    <row r="31" spans="1:9" x14ac:dyDescent="0.2">
      <c r="A31" s="25">
        <v>7</v>
      </c>
      <c r="B31" s="25">
        <v>60643419.827566423</v>
      </c>
      <c r="C31" s="25">
        <v>8209612.8457008973</v>
      </c>
    </row>
    <row r="32" spans="1:9" x14ac:dyDescent="0.2">
      <c r="A32" s="25">
        <v>8</v>
      </c>
      <c r="B32" s="25">
        <v>60749567.353475906</v>
      </c>
      <c r="C32" s="25">
        <v>8164194.032662712</v>
      </c>
    </row>
    <row r="33" spans="1:3" x14ac:dyDescent="0.2">
      <c r="A33" s="25">
        <v>9</v>
      </c>
      <c r="B33" s="25">
        <v>60770912.236403361</v>
      </c>
      <c r="C33" s="25">
        <v>6846590.7338936627</v>
      </c>
    </row>
    <row r="34" spans="1:3" x14ac:dyDescent="0.2">
      <c r="A34" s="25">
        <v>10</v>
      </c>
      <c r="B34" s="25">
        <v>61986416.785812512</v>
      </c>
      <c r="C34" s="25">
        <v>4899312.6259521917</v>
      </c>
    </row>
    <row r="35" spans="1:3" x14ac:dyDescent="0.2">
      <c r="A35" s="25">
        <v>11</v>
      </c>
      <c r="B35" s="25">
        <v>61104353.921053804</v>
      </c>
      <c r="C35" s="25">
        <v>6612755.0789461955</v>
      </c>
    </row>
    <row r="36" spans="1:3" x14ac:dyDescent="0.2">
      <c r="A36" s="25">
        <v>12</v>
      </c>
      <c r="B36" s="25">
        <v>61221462.332790896</v>
      </c>
      <c r="C36" s="25">
        <v>5312658.6672091037</v>
      </c>
    </row>
    <row r="37" spans="1:3" x14ac:dyDescent="0.2">
      <c r="A37" s="25">
        <v>13</v>
      </c>
      <c r="B37" s="25">
        <v>60621498.055911206</v>
      </c>
      <c r="C37" s="25">
        <v>5511737.5876531526</v>
      </c>
    </row>
    <row r="38" spans="1:3" x14ac:dyDescent="0.2">
      <c r="A38" s="25">
        <v>14</v>
      </c>
      <c r="B38" s="25">
        <v>61167811.681108385</v>
      </c>
      <c r="C38" s="25">
        <v>3075507.1115737036</v>
      </c>
    </row>
    <row r="39" spans="1:3" x14ac:dyDescent="0.2">
      <c r="A39" s="25">
        <v>15</v>
      </c>
      <c r="B39" s="25">
        <v>61976032.788712673</v>
      </c>
      <c r="C39" s="25">
        <v>-1551959.5213859379</v>
      </c>
    </row>
    <row r="40" spans="1:3" x14ac:dyDescent="0.2">
      <c r="A40" s="25">
        <v>16</v>
      </c>
      <c r="B40" s="25">
        <v>62394854.005072922</v>
      </c>
      <c r="C40" s="25">
        <v>-3533783.7080432177</v>
      </c>
    </row>
    <row r="41" spans="1:3" x14ac:dyDescent="0.2">
      <c r="A41" s="25">
        <v>17</v>
      </c>
      <c r="B41" s="25">
        <v>62007184.780012198</v>
      </c>
      <c r="C41" s="25">
        <v>-4116579.8295171484</v>
      </c>
    </row>
    <row r="42" spans="1:3" x14ac:dyDescent="0.2">
      <c r="A42" s="25">
        <v>18</v>
      </c>
      <c r="B42" s="25">
        <v>62869633.428026766</v>
      </c>
      <c r="C42" s="25">
        <v>-6299921.5468386486</v>
      </c>
    </row>
    <row r="43" spans="1:3" x14ac:dyDescent="0.2">
      <c r="A43" s="25">
        <v>19</v>
      </c>
      <c r="B43" s="25">
        <v>62878863.647671066</v>
      </c>
      <c r="C43" s="25">
        <v>-7749556.7169779986</v>
      </c>
    </row>
    <row r="44" spans="1:3" x14ac:dyDescent="0.2">
      <c r="A44" s="25">
        <v>20</v>
      </c>
      <c r="B44" s="25">
        <v>63223843.106876887</v>
      </c>
      <c r="C44" s="25">
        <v>-8284018.5785750002</v>
      </c>
    </row>
    <row r="45" spans="1:3" x14ac:dyDescent="0.2">
      <c r="A45" s="25">
        <v>21</v>
      </c>
      <c r="B45" s="25">
        <v>63793232.281184837</v>
      </c>
      <c r="C45" s="25">
        <v>-9269850.9086358175</v>
      </c>
    </row>
    <row r="46" spans="1:3" x14ac:dyDescent="0.2">
      <c r="A46" s="25">
        <v>22</v>
      </c>
      <c r="B46" s="25">
        <v>63840537.156861886</v>
      </c>
      <c r="C46" s="25">
        <v>-9633560.6862736493</v>
      </c>
    </row>
    <row r="47" spans="1:3" x14ac:dyDescent="0.2">
      <c r="A47" s="25">
        <v>23</v>
      </c>
      <c r="B47" s="25">
        <v>63848036.710322887</v>
      </c>
      <c r="C47" s="25">
        <v>-9952134.7495385706</v>
      </c>
    </row>
    <row r="48" spans="1:3" x14ac:dyDescent="0.2">
      <c r="A48" s="25">
        <v>24</v>
      </c>
      <c r="B48" s="25">
        <v>63719390.52403041</v>
      </c>
      <c r="C48" s="25">
        <v>-9576147.3867755085</v>
      </c>
    </row>
    <row r="49" spans="1:3" x14ac:dyDescent="0.2">
      <c r="A49" s="25">
        <v>25</v>
      </c>
      <c r="B49" s="25">
        <v>63485750.589283988</v>
      </c>
      <c r="C49" s="25">
        <v>-8598821.4630704001</v>
      </c>
    </row>
    <row r="50" spans="1:3" x14ac:dyDescent="0.2">
      <c r="A50" s="25">
        <v>26</v>
      </c>
      <c r="B50" s="25">
        <v>63580360.340638094</v>
      </c>
      <c r="C50" s="25">
        <v>-8530147.0073047653</v>
      </c>
    </row>
    <row r="51" spans="1:3" x14ac:dyDescent="0.2">
      <c r="A51" s="25">
        <v>27</v>
      </c>
      <c r="B51" s="25">
        <v>63422292.829229407</v>
      </c>
      <c r="C51" s="25">
        <v>-8453282.1496177614</v>
      </c>
    </row>
    <row r="52" spans="1:3" x14ac:dyDescent="0.2">
      <c r="A52" s="25">
        <v>28</v>
      </c>
      <c r="B52" s="25">
        <v>63223266.218149118</v>
      </c>
      <c r="C52" s="25">
        <v>-8464438.0628093109</v>
      </c>
    </row>
    <row r="53" spans="1:3" x14ac:dyDescent="0.2">
      <c r="A53" s="25">
        <v>29</v>
      </c>
      <c r="B53" s="25">
        <v>63395179.059024267</v>
      </c>
      <c r="C53" s="25">
        <v>-9169124.6900922284</v>
      </c>
    </row>
    <row r="54" spans="1:3" x14ac:dyDescent="0.2">
      <c r="A54" s="25">
        <v>30</v>
      </c>
      <c r="B54" s="25">
        <v>63329990.632786378</v>
      </c>
      <c r="C54" s="25">
        <v>-9229573.9661197141</v>
      </c>
    </row>
    <row r="55" spans="1:3" x14ac:dyDescent="0.2">
      <c r="A55" s="25">
        <v>31</v>
      </c>
      <c r="B55" s="25">
        <v>63418254.608135022</v>
      </c>
      <c r="C55" s="25">
        <v>-2697256.5689193383</v>
      </c>
    </row>
    <row r="56" spans="1:3" x14ac:dyDescent="0.2">
      <c r="A56" s="25">
        <v>32</v>
      </c>
      <c r="B56" s="25">
        <v>62799829.891966715</v>
      </c>
      <c r="C56" s="25">
        <v>725837.10803328454</v>
      </c>
    </row>
    <row r="57" spans="1:3" x14ac:dyDescent="0.2">
      <c r="A57" s="25">
        <v>33</v>
      </c>
      <c r="B57" s="25">
        <v>62353894.905401327</v>
      </c>
      <c r="C57" s="25">
        <v>706843.09459867328</v>
      </c>
    </row>
    <row r="58" spans="1:3" x14ac:dyDescent="0.2">
      <c r="A58" s="25">
        <v>34</v>
      </c>
      <c r="B58" s="25">
        <v>62427736.662555754</v>
      </c>
      <c r="C58" s="25">
        <v>174578.99446852505</v>
      </c>
    </row>
    <row r="59" spans="1:3" x14ac:dyDescent="0.2">
      <c r="A59" s="25">
        <v>35</v>
      </c>
      <c r="B59" s="25">
        <v>61997377.671640128</v>
      </c>
      <c r="C59" s="25">
        <v>557220.94664829224</v>
      </c>
    </row>
    <row r="60" spans="1:3" x14ac:dyDescent="0.2">
      <c r="A60" s="25">
        <v>36</v>
      </c>
      <c r="B60" s="25">
        <v>61867577.707892112</v>
      </c>
      <c r="C60" s="25">
        <v>-337921.27224855125</v>
      </c>
    </row>
    <row r="61" spans="1:3" x14ac:dyDescent="0.2">
      <c r="A61" s="25">
        <v>37</v>
      </c>
      <c r="B61" s="25">
        <v>62183135.841981724</v>
      </c>
      <c r="C61" s="25">
        <v>-630836.8419817239</v>
      </c>
    </row>
    <row r="62" spans="1:3" x14ac:dyDescent="0.2">
      <c r="A62" s="25">
        <v>38</v>
      </c>
      <c r="B62" s="25">
        <v>61931035.467946693</v>
      </c>
      <c r="C62" s="25">
        <v>-607902.4679466933</v>
      </c>
    </row>
    <row r="63" spans="1:3" x14ac:dyDescent="0.2">
      <c r="A63" s="25">
        <v>39</v>
      </c>
      <c r="B63" s="25">
        <v>61648359.991339915</v>
      </c>
      <c r="C63" s="25">
        <v>-609973.9913399145</v>
      </c>
    </row>
    <row r="64" spans="1:3" x14ac:dyDescent="0.2">
      <c r="A64" s="25">
        <v>40</v>
      </c>
      <c r="B64" s="25">
        <v>62365432.679956704</v>
      </c>
      <c r="C64" s="25">
        <v>-2162142.4508641064</v>
      </c>
    </row>
    <row r="65" spans="1:3" x14ac:dyDescent="0.2">
      <c r="A65" s="25">
        <v>41</v>
      </c>
      <c r="B65" s="25">
        <v>62461773.097494118</v>
      </c>
      <c r="C65" s="25">
        <v>-3936876.067791149</v>
      </c>
    </row>
    <row r="66" spans="1:3" x14ac:dyDescent="0.2">
      <c r="A66" s="25">
        <v>42</v>
      </c>
      <c r="B66" s="25">
        <v>61993916.339273512</v>
      </c>
      <c r="C66" s="25">
        <v>-3723617.3293725252</v>
      </c>
    </row>
    <row r="67" spans="1:3" x14ac:dyDescent="0.2">
      <c r="A67" s="25">
        <v>43</v>
      </c>
      <c r="B67" s="25">
        <v>62164675.402693115</v>
      </c>
      <c r="C67" s="25">
        <v>3343062.2210692614</v>
      </c>
    </row>
    <row r="68" spans="1:3" x14ac:dyDescent="0.2">
      <c r="A68" s="25">
        <v>44</v>
      </c>
      <c r="B68" s="25">
        <v>61598747.560751788</v>
      </c>
      <c r="C68" s="25">
        <v>4463892.0432086065</v>
      </c>
    </row>
    <row r="69" spans="1:3" x14ac:dyDescent="0.2">
      <c r="A69" s="25">
        <v>45</v>
      </c>
      <c r="B69" s="25">
        <v>61402028.504582576</v>
      </c>
      <c r="C69" s="25">
        <v>5921316.4954174235</v>
      </c>
    </row>
    <row r="70" spans="1:3" x14ac:dyDescent="0.2">
      <c r="A70" s="25">
        <v>46</v>
      </c>
      <c r="B70" s="25">
        <v>60825716.66554141</v>
      </c>
      <c r="C70" s="25">
        <v>5053368.3344585896</v>
      </c>
    </row>
    <row r="71" spans="1:3" x14ac:dyDescent="0.2">
      <c r="A71" s="25">
        <v>47</v>
      </c>
      <c r="B71" s="25">
        <v>61192617.896402456</v>
      </c>
      <c r="C71" s="25">
        <v>4732292.9946866557</v>
      </c>
    </row>
    <row r="72" spans="1:3" x14ac:dyDescent="0.2">
      <c r="A72" s="25">
        <v>48</v>
      </c>
      <c r="B72" s="25">
        <v>60105759.533285767</v>
      </c>
      <c r="C72" s="25">
        <v>14198467.336775631</v>
      </c>
    </row>
    <row r="73" spans="1:3" x14ac:dyDescent="0.2">
      <c r="A73" s="25">
        <v>49</v>
      </c>
      <c r="B73" s="25">
        <v>58496816.871538199</v>
      </c>
      <c r="C73" s="25">
        <v>18302456.069018878</v>
      </c>
    </row>
    <row r="74" spans="1:3" x14ac:dyDescent="0.2">
      <c r="A74" s="25">
        <v>50</v>
      </c>
      <c r="B74" s="25">
        <v>58673921.710963264</v>
      </c>
      <c r="C74" s="25">
        <v>18189844.677953824</v>
      </c>
    </row>
    <row r="75" spans="1:3" x14ac:dyDescent="0.2">
      <c r="A75" s="25">
        <v>51</v>
      </c>
      <c r="B75" s="25">
        <v>58605848.841086529</v>
      </c>
      <c r="C75" s="25">
        <v>17921013.570163347</v>
      </c>
    </row>
    <row r="76" spans="1:3" x14ac:dyDescent="0.2">
      <c r="A76" s="25">
        <v>52</v>
      </c>
      <c r="B76" s="25">
        <v>58281060.487352617</v>
      </c>
      <c r="C76" s="25">
        <v>15306227.652509071</v>
      </c>
    </row>
    <row r="77" spans="1:3" x14ac:dyDescent="0.2">
      <c r="A77" s="25">
        <v>53</v>
      </c>
      <c r="B77" s="25">
        <v>58247024.052414246</v>
      </c>
      <c r="C77" s="25">
        <v>13701235.526236586</v>
      </c>
    </row>
    <row r="78" spans="1:3" x14ac:dyDescent="0.2">
      <c r="A78" s="25">
        <v>54</v>
      </c>
      <c r="B78" s="25">
        <v>56779996.017697833</v>
      </c>
      <c r="C78" s="25">
        <v>14337730.714975439</v>
      </c>
    </row>
    <row r="79" spans="1:3" x14ac:dyDescent="0.2">
      <c r="A79" s="25">
        <v>55</v>
      </c>
      <c r="B79" s="25">
        <v>56572892.964428782</v>
      </c>
      <c r="C79" s="25">
        <v>14487243.923273057</v>
      </c>
    </row>
    <row r="80" spans="1:3" x14ac:dyDescent="0.2">
      <c r="A80" s="25">
        <v>56</v>
      </c>
      <c r="B80" s="25">
        <v>56519819.201474041</v>
      </c>
      <c r="C80" s="25">
        <v>14571799.798525959</v>
      </c>
    </row>
    <row r="81" spans="1:3" x14ac:dyDescent="0.2">
      <c r="A81" s="25">
        <v>57</v>
      </c>
      <c r="B81" s="25">
        <v>56451169.442869537</v>
      </c>
      <c r="C81" s="25">
        <v>14699221.557130463</v>
      </c>
    </row>
    <row r="82" spans="1:3" x14ac:dyDescent="0.2">
      <c r="A82" s="25">
        <v>58</v>
      </c>
      <c r="B82" s="25">
        <v>56593084.069900699</v>
      </c>
      <c r="C82" s="25">
        <v>13650240.682574548</v>
      </c>
    </row>
    <row r="83" spans="1:3" x14ac:dyDescent="0.2">
      <c r="A83" s="25">
        <v>59</v>
      </c>
      <c r="B83" s="25">
        <v>56468476.104702607</v>
      </c>
      <c r="C83" s="25">
        <v>13948307.354126021</v>
      </c>
    </row>
    <row r="84" spans="1:3" x14ac:dyDescent="0.2">
      <c r="A84" s="25">
        <v>60</v>
      </c>
      <c r="B84" s="25">
        <v>56182916.184456982</v>
      </c>
      <c r="C84" s="25">
        <v>13549673.057858996</v>
      </c>
    </row>
    <row r="85" spans="1:3" x14ac:dyDescent="0.2">
      <c r="A85" s="25">
        <v>61</v>
      </c>
      <c r="B85" s="25">
        <v>56109651.316030324</v>
      </c>
      <c r="C85" s="25">
        <v>13137897.609224811</v>
      </c>
    </row>
    <row r="86" spans="1:3" x14ac:dyDescent="0.2">
      <c r="A86" s="25">
        <v>62</v>
      </c>
      <c r="B86" s="25">
        <v>56649619.165222049</v>
      </c>
      <c r="C86" s="25">
        <v>11842416.557076022</v>
      </c>
    </row>
    <row r="87" spans="1:3" x14ac:dyDescent="0.2">
      <c r="A87" s="25">
        <v>63</v>
      </c>
      <c r="B87" s="25">
        <v>56741921.361665085</v>
      </c>
      <c r="C87" s="25">
        <v>11370773.380264893</v>
      </c>
    </row>
    <row r="88" spans="1:3" x14ac:dyDescent="0.2">
      <c r="A88" s="25">
        <v>64</v>
      </c>
      <c r="B88" s="25">
        <v>57163050.132936411</v>
      </c>
      <c r="C88" s="25">
        <v>10780635.867063589</v>
      </c>
    </row>
    <row r="89" spans="1:3" x14ac:dyDescent="0.2">
      <c r="A89" s="25">
        <v>65</v>
      </c>
      <c r="B89" s="25">
        <v>57137090.140186809</v>
      </c>
      <c r="C89" s="25">
        <v>10736824.361508213</v>
      </c>
    </row>
    <row r="90" spans="1:3" x14ac:dyDescent="0.2">
      <c r="A90" s="25">
        <v>66</v>
      </c>
      <c r="B90" s="25">
        <v>57239199.445001908</v>
      </c>
      <c r="C90" s="25">
        <v>10114158.398135342</v>
      </c>
    </row>
    <row r="91" spans="1:3" x14ac:dyDescent="0.2">
      <c r="A91" s="25">
        <v>67</v>
      </c>
      <c r="B91" s="25">
        <v>57325155.865439482</v>
      </c>
      <c r="C91" s="25">
        <v>10112186.694304623</v>
      </c>
    </row>
    <row r="92" spans="1:3" x14ac:dyDescent="0.2">
      <c r="A92" s="25">
        <v>68</v>
      </c>
      <c r="B92" s="25">
        <v>57314771.868339643</v>
      </c>
      <c r="C92" s="25">
        <v>10026696.131660357</v>
      </c>
    </row>
    <row r="93" spans="1:3" x14ac:dyDescent="0.2">
      <c r="A93" s="25">
        <v>69</v>
      </c>
      <c r="B93" s="25">
        <v>57332655.418900475</v>
      </c>
      <c r="C93" s="25">
        <v>9989880.5810995251</v>
      </c>
    </row>
    <row r="94" spans="1:3" x14ac:dyDescent="0.2">
      <c r="A94" s="25">
        <v>70</v>
      </c>
      <c r="B94" s="25">
        <v>56864221.7719521</v>
      </c>
      <c r="C94" s="25">
        <v>9728433.6735924557</v>
      </c>
    </row>
    <row r="95" spans="1:3" x14ac:dyDescent="0.2">
      <c r="A95" s="25">
        <v>71</v>
      </c>
      <c r="B95" s="25">
        <v>56931140.864373296</v>
      </c>
      <c r="C95" s="25">
        <v>9518088.8385969996</v>
      </c>
    </row>
    <row r="96" spans="1:3" x14ac:dyDescent="0.2">
      <c r="A96" s="25">
        <v>72</v>
      </c>
      <c r="B96" s="25">
        <v>56981907.072416961</v>
      </c>
      <c r="C96" s="25">
        <v>9259488.9671870023</v>
      </c>
    </row>
    <row r="97" spans="1:3" x14ac:dyDescent="0.2">
      <c r="A97" s="25">
        <v>73</v>
      </c>
      <c r="B97" s="25">
        <v>57017097.284810871</v>
      </c>
      <c r="C97" s="25">
        <v>8957807.6656841785</v>
      </c>
    </row>
    <row r="98" spans="1:3" x14ac:dyDescent="0.2">
      <c r="A98" s="25">
        <v>74</v>
      </c>
      <c r="B98" s="25">
        <v>56951908.858572975</v>
      </c>
      <c r="C98" s="25">
        <v>8650921.8344963342</v>
      </c>
    </row>
    <row r="99" spans="1:3" x14ac:dyDescent="0.2">
      <c r="A99" s="25">
        <v>75</v>
      </c>
      <c r="B99" s="25">
        <v>56923641.310912296</v>
      </c>
      <c r="C99" s="25">
        <v>8344843.0028131902</v>
      </c>
    </row>
    <row r="100" spans="1:3" x14ac:dyDescent="0.2">
      <c r="A100" s="25">
        <v>76</v>
      </c>
      <c r="B100" s="25">
        <v>56940947.972745366</v>
      </c>
      <c r="C100" s="25">
        <v>5907615.7527448311</v>
      </c>
    </row>
    <row r="101" spans="1:3" x14ac:dyDescent="0.2">
      <c r="A101" s="25">
        <v>77</v>
      </c>
      <c r="B101" s="25">
        <v>56877490.212690786</v>
      </c>
      <c r="C101" s="25">
        <v>6131478.4147601947</v>
      </c>
    </row>
    <row r="102" spans="1:3" x14ac:dyDescent="0.2">
      <c r="A102" s="25">
        <v>78</v>
      </c>
      <c r="B102" s="25">
        <v>56860760.439585485</v>
      </c>
      <c r="C102" s="25">
        <v>6434695.4427674562</v>
      </c>
    </row>
    <row r="103" spans="1:3" x14ac:dyDescent="0.2">
      <c r="A103" s="25">
        <v>79</v>
      </c>
      <c r="B103" s="25">
        <v>56958831.523306206</v>
      </c>
      <c r="C103" s="25">
        <v>6003808.2783829793</v>
      </c>
    </row>
    <row r="104" spans="1:3" x14ac:dyDescent="0.2">
      <c r="A104" s="25">
        <v>80</v>
      </c>
      <c r="B104" s="25">
        <v>56980753.294961423</v>
      </c>
      <c r="C104" s="25">
        <v>5957089.9267736301</v>
      </c>
    </row>
    <row r="105" spans="1:3" x14ac:dyDescent="0.2">
      <c r="A105" s="25">
        <v>81</v>
      </c>
      <c r="B105" s="25">
        <v>56765573.79950361</v>
      </c>
      <c r="C105" s="25">
        <v>6023030.594205454</v>
      </c>
    </row>
    <row r="106" spans="1:3" x14ac:dyDescent="0.2">
      <c r="A106" s="25">
        <v>82</v>
      </c>
      <c r="B106" s="25">
        <v>56590199.626261853</v>
      </c>
      <c r="C106" s="25">
        <v>5978205.3242331967</v>
      </c>
    </row>
    <row r="107" spans="1:3" x14ac:dyDescent="0.2">
      <c r="A107" s="25">
        <v>83</v>
      </c>
      <c r="B107" s="25">
        <v>56614428.952828147</v>
      </c>
      <c r="C107" s="25">
        <v>5888061.1461817548</v>
      </c>
    </row>
    <row r="108" spans="1:3" x14ac:dyDescent="0.2">
      <c r="A108" s="25">
        <v>84</v>
      </c>
      <c r="B108" s="25">
        <v>57420919.394249126</v>
      </c>
      <c r="C108" s="25">
        <v>3476412.2105420753</v>
      </c>
    </row>
    <row r="109" spans="1:3" x14ac:dyDescent="0.2">
      <c r="A109" s="25">
        <v>85</v>
      </c>
      <c r="B109" s="25">
        <v>57183241.23840832</v>
      </c>
      <c r="C109" s="25">
        <v>3592489.0614481643</v>
      </c>
    </row>
    <row r="110" spans="1:3" x14ac:dyDescent="0.2">
      <c r="A110" s="25">
        <v>86</v>
      </c>
      <c r="B110" s="25">
        <v>57362653.632744461</v>
      </c>
      <c r="C110" s="25">
        <v>3288324.577248767</v>
      </c>
    </row>
    <row r="111" spans="1:3" x14ac:dyDescent="0.2">
      <c r="A111" s="25">
        <v>87</v>
      </c>
      <c r="B111" s="25">
        <v>57779744.18292141</v>
      </c>
      <c r="C111" s="25">
        <v>2182912.8148739636</v>
      </c>
    </row>
    <row r="112" spans="1:3" x14ac:dyDescent="0.2">
      <c r="A112" s="25">
        <v>88</v>
      </c>
      <c r="B112" s="25">
        <v>55687368.767303459</v>
      </c>
      <c r="C112" s="25">
        <v>4253943.2723634169</v>
      </c>
    </row>
    <row r="113" spans="1:3" x14ac:dyDescent="0.2">
      <c r="A113" s="25">
        <v>89</v>
      </c>
      <c r="B113" s="25">
        <v>55559876.358466528</v>
      </c>
      <c r="C113" s="25">
        <v>4201015.0139170438</v>
      </c>
    </row>
    <row r="114" spans="1:3" x14ac:dyDescent="0.2">
      <c r="A114" s="25">
        <v>90</v>
      </c>
      <c r="B114" s="25">
        <v>55486034.601312101</v>
      </c>
      <c r="C114" s="25">
        <v>4048843.9807847217</v>
      </c>
    </row>
    <row r="115" spans="1:3" x14ac:dyDescent="0.2">
      <c r="A115" s="25">
        <v>91</v>
      </c>
      <c r="B115" s="25">
        <v>55667177.66183155</v>
      </c>
      <c r="C115" s="25">
        <v>3189340.0952659249</v>
      </c>
    </row>
    <row r="116" spans="1:3" x14ac:dyDescent="0.2">
      <c r="A116" s="25">
        <v>92</v>
      </c>
      <c r="B116" s="25">
        <v>55724866.534608439</v>
      </c>
      <c r="C116" s="25">
        <v>2767065.3662014306</v>
      </c>
    </row>
    <row r="117" spans="1:3" x14ac:dyDescent="0.2">
      <c r="A117" s="25">
        <v>93</v>
      </c>
      <c r="B117" s="25">
        <v>55581798.130121745</v>
      </c>
      <c r="C117" s="25">
        <v>2648003.8698782548</v>
      </c>
    </row>
    <row r="118" spans="1:3" x14ac:dyDescent="0.2">
      <c r="A118" s="25">
        <v>94</v>
      </c>
      <c r="B118" s="25">
        <v>55892164.265661433</v>
      </c>
      <c r="C118" s="25">
        <v>1620460.1706313938</v>
      </c>
    </row>
    <row r="119" spans="1:3" x14ac:dyDescent="0.2">
      <c r="A119" s="25">
        <v>95</v>
      </c>
      <c r="B119" s="25">
        <v>55991966.015565462</v>
      </c>
      <c r="C119" s="25">
        <v>925143.95967869461</v>
      </c>
    </row>
    <row r="120" spans="1:3" x14ac:dyDescent="0.2">
      <c r="A120" s="25">
        <v>96</v>
      </c>
      <c r="B120" s="25">
        <v>55606027.456688039</v>
      </c>
      <c r="C120" s="25">
        <v>803640.38344656676</v>
      </c>
    </row>
    <row r="121" spans="1:3" x14ac:dyDescent="0.2">
      <c r="A121" s="25">
        <v>97</v>
      </c>
      <c r="B121" s="25">
        <v>55398924.403418988</v>
      </c>
      <c r="C121" s="25">
        <v>710598.67567884177</v>
      </c>
    </row>
    <row r="122" spans="1:3" x14ac:dyDescent="0.2">
      <c r="A122" s="25">
        <v>98</v>
      </c>
      <c r="B122" s="25">
        <v>55278931.548043057</v>
      </c>
      <c r="C122" s="25">
        <v>580737.03213681281</v>
      </c>
    </row>
    <row r="123" spans="1:3" x14ac:dyDescent="0.2">
      <c r="A123" s="25">
        <v>99</v>
      </c>
      <c r="B123" s="25">
        <v>55348735.084103093</v>
      </c>
      <c r="C123" s="25">
        <v>346915.91589690745</v>
      </c>
    </row>
    <row r="124" spans="1:3" x14ac:dyDescent="0.2">
      <c r="A124" s="25">
        <v>100</v>
      </c>
      <c r="B124" s="25">
        <v>55881780.268561594</v>
      </c>
      <c r="C124" s="25">
        <v>-184797.26856159419</v>
      </c>
    </row>
    <row r="125" spans="1:3" x14ac:dyDescent="0.2">
      <c r="A125" s="25">
        <v>101</v>
      </c>
      <c r="B125" s="25">
        <v>55530455.033350311</v>
      </c>
      <c r="C125" s="25">
        <v>101976.17489337921</v>
      </c>
    </row>
    <row r="126" spans="1:3" x14ac:dyDescent="0.2">
      <c r="A126" s="25">
        <v>102</v>
      </c>
      <c r="B126" s="25">
        <v>56259642.385250248</v>
      </c>
      <c r="C126" s="25">
        <v>-768130.38525024801</v>
      </c>
    </row>
    <row r="127" spans="1:3" x14ac:dyDescent="0.2">
      <c r="A127" s="25">
        <v>103</v>
      </c>
      <c r="B127" s="25">
        <v>56106189.983663708</v>
      </c>
      <c r="C127" s="25">
        <v>-743513.98366370797</v>
      </c>
    </row>
    <row r="128" spans="1:3" x14ac:dyDescent="0.2">
      <c r="A128" s="25">
        <v>104</v>
      </c>
      <c r="B128" s="25">
        <v>55516609.703883857</v>
      </c>
      <c r="C128" s="25">
        <v>-356183.70388385653</v>
      </c>
    </row>
    <row r="129" spans="1:3" x14ac:dyDescent="0.2">
      <c r="A129" s="25">
        <v>105</v>
      </c>
      <c r="B129" s="25">
        <v>54616663.288564309</v>
      </c>
      <c r="C129" s="25">
        <v>-489081.03510901332</v>
      </c>
    </row>
    <row r="130" spans="1:3" x14ac:dyDescent="0.2">
      <c r="A130" s="25">
        <v>106</v>
      </c>
      <c r="B130" s="25">
        <v>54838765.448755354</v>
      </c>
      <c r="C130" s="25">
        <v>-872962.18740250915</v>
      </c>
    </row>
    <row r="131" spans="1:3" x14ac:dyDescent="0.2">
      <c r="A131" s="25">
        <v>107</v>
      </c>
      <c r="B131" s="25">
        <v>54486863.324816301</v>
      </c>
      <c r="C131" s="25">
        <v>-1081306.6554095596</v>
      </c>
    </row>
    <row r="132" spans="1:3" x14ac:dyDescent="0.2">
      <c r="A132" s="25">
        <v>108</v>
      </c>
      <c r="B132" s="25">
        <v>55755441.637180194</v>
      </c>
      <c r="C132" s="25">
        <v>-2801131.6371801943</v>
      </c>
    </row>
    <row r="133" spans="1:3" x14ac:dyDescent="0.2">
      <c r="A133" s="25">
        <v>109</v>
      </c>
      <c r="B133" s="25">
        <v>56598852.957178384</v>
      </c>
      <c r="C133" s="25">
        <v>-3843992.9571783841</v>
      </c>
    </row>
    <row r="134" spans="1:3" x14ac:dyDescent="0.2">
      <c r="A134" s="25">
        <v>110</v>
      </c>
      <c r="B134" s="25">
        <v>56598276.068450615</v>
      </c>
      <c r="C134" s="25">
        <v>-3899563.0684506148</v>
      </c>
    </row>
    <row r="135" spans="1:3" x14ac:dyDescent="0.2">
      <c r="A135" s="25">
        <v>111</v>
      </c>
      <c r="B135" s="25">
        <v>57296311.429051034</v>
      </c>
      <c r="C135" s="25">
        <v>-5101752.4290510342</v>
      </c>
    </row>
    <row r="136" spans="1:3" x14ac:dyDescent="0.2">
      <c r="A136" s="25">
        <v>112</v>
      </c>
      <c r="B136" s="25">
        <v>55986197.12828777</v>
      </c>
      <c r="C136" s="25">
        <v>-3698752.1282877699</v>
      </c>
    </row>
    <row r="137" spans="1:3" x14ac:dyDescent="0.2">
      <c r="A137" s="25">
        <v>113</v>
      </c>
      <c r="B137" s="25">
        <v>55843128.723801076</v>
      </c>
      <c r="C137" s="25">
        <v>-5409600.7238010764</v>
      </c>
    </row>
    <row r="138" spans="1:3" x14ac:dyDescent="0.2">
      <c r="A138" s="25">
        <v>114</v>
      </c>
      <c r="B138" s="25">
        <v>56496166.763635516</v>
      </c>
      <c r="C138" s="25">
        <v>-6688911.5636371225</v>
      </c>
    </row>
    <row r="139" spans="1:3" x14ac:dyDescent="0.2">
      <c r="A139" s="25">
        <v>115</v>
      </c>
      <c r="B139" s="25">
        <v>56519242.312746271</v>
      </c>
      <c r="C139" s="25">
        <v>-7413845.6145976111</v>
      </c>
    </row>
    <row r="140" spans="1:3" x14ac:dyDescent="0.2">
      <c r="A140" s="25">
        <v>116</v>
      </c>
      <c r="B140" s="25">
        <v>58135684.527954839</v>
      </c>
      <c r="C140" s="25">
        <v>-10673684.527954839</v>
      </c>
    </row>
    <row r="141" spans="1:3" x14ac:dyDescent="0.2">
      <c r="A141" s="25">
        <v>117</v>
      </c>
      <c r="B141" s="25">
        <v>58035305.889323048</v>
      </c>
      <c r="C141" s="25">
        <v>-11394869.889323048</v>
      </c>
    </row>
    <row r="142" spans="1:3" x14ac:dyDescent="0.2">
      <c r="A142" s="25">
        <v>118</v>
      </c>
      <c r="B142" s="25">
        <v>57342462.527272552</v>
      </c>
      <c r="C142" s="25">
        <v>-11535382.32925275</v>
      </c>
    </row>
    <row r="143" spans="1:3" x14ac:dyDescent="0.2">
      <c r="A143" s="25">
        <v>119</v>
      </c>
      <c r="B143" s="25">
        <v>57351692.746916853</v>
      </c>
      <c r="C143" s="25">
        <v>-14643069.21750509</v>
      </c>
    </row>
    <row r="144" spans="1:3" x14ac:dyDescent="0.2">
      <c r="A144" s="25">
        <v>120</v>
      </c>
      <c r="B144" s="25">
        <v>57292273.207956657</v>
      </c>
      <c r="C144" s="25">
        <v>-14408026.673303194</v>
      </c>
    </row>
    <row r="145" spans="1:3" x14ac:dyDescent="0.2">
      <c r="A145" s="25">
        <v>121</v>
      </c>
      <c r="B145" s="25">
        <v>56181762.407001443</v>
      </c>
      <c r="C145" s="25">
        <v>-13408675.278288573</v>
      </c>
    </row>
    <row r="146" spans="1:3" x14ac:dyDescent="0.2">
      <c r="A146" s="25">
        <v>122</v>
      </c>
      <c r="B146" s="25">
        <v>55430653.283446282</v>
      </c>
      <c r="C146" s="25">
        <v>-14603400.808198757</v>
      </c>
    </row>
    <row r="147" spans="1:3" x14ac:dyDescent="0.2">
      <c r="A147" s="25">
        <v>123</v>
      </c>
      <c r="B147" s="25">
        <v>55308929.761887036</v>
      </c>
      <c r="C147" s="25">
        <v>-8979167.8571251333</v>
      </c>
    </row>
    <row r="148" spans="1:3" x14ac:dyDescent="0.2">
      <c r="A148" s="25">
        <v>124</v>
      </c>
      <c r="B148" s="25">
        <v>52228920.844328664</v>
      </c>
      <c r="C148" s="25">
        <v>-2869971.8501427546</v>
      </c>
    </row>
    <row r="149" spans="1:3" x14ac:dyDescent="0.2">
      <c r="A149" s="25">
        <v>125</v>
      </c>
      <c r="B149" s="25">
        <v>52024702.23469846</v>
      </c>
      <c r="C149" s="25">
        <v>-2972543.9739634022</v>
      </c>
    </row>
    <row r="150" spans="1:3" x14ac:dyDescent="0.2">
      <c r="A150" s="25">
        <v>126</v>
      </c>
      <c r="B150" s="25">
        <v>51729912.094808534</v>
      </c>
      <c r="C150" s="25">
        <v>-2734835.4497418553</v>
      </c>
    </row>
    <row r="151" spans="1:3" x14ac:dyDescent="0.2">
      <c r="A151" s="25">
        <v>127</v>
      </c>
      <c r="B151" s="25">
        <v>51673953.888214946</v>
      </c>
      <c r="C151" s="25">
        <v>-2560494.8882149458</v>
      </c>
    </row>
    <row r="152" spans="1:3" x14ac:dyDescent="0.2">
      <c r="A152" s="25">
        <v>128</v>
      </c>
      <c r="B152" s="25">
        <v>52385834.57828182</v>
      </c>
      <c r="C152" s="25">
        <v>-3718945.5782818198</v>
      </c>
    </row>
    <row r="153" spans="1:3" x14ac:dyDescent="0.2">
      <c r="A153" s="25">
        <v>129</v>
      </c>
      <c r="B153" s="25">
        <v>52321799.929499462</v>
      </c>
      <c r="C153" s="25">
        <v>-3656322.7325782925</v>
      </c>
    </row>
    <row r="154" spans="1:3" x14ac:dyDescent="0.2">
      <c r="A154" s="25">
        <v>130</v>
      </c>
      <c r="B154" s="25">
        <v>52021817.791059621</v>
      </c>
      <c r="C154" s="25">
        <v>-3536815.8108616024</v>
      </c>
    </row>
    <row r="155" spans="1:3" x14ac:dyDescent="0.2">
      <c r="A155" s="25">
        <v>131</v>
      </c>
      <c r="B155" s="25">
        <v>51607034.795793749</v>
      </c>
      <c r="C155" s="25">
        <v>-2857522.7957937494</v>
      </c>
    </row>
    <row r="156" spans="1:3" x14ac:dyDescent="0.2">
      <c r="A156" s="25">
        <v>132</v>
      </c>
      <c r="B156" s="25">
        <v>52235843.509061895</v>
      </c>
      <c r="C156" s="25">
        <v>-3927089.0536163524</v>
      </c>
    </row>
    <row r="157" spans="1:3" x14ac:dyDescent="0.2">
      <c r="A157" s="25">
        <v>133</v>
      </c>
      <c r="B157" s="25">
        <v>52835807.785941593</v>
      </c>
      <c r="C157" s="25">
        <v>-4549153.3304960504</v>
      </c>
    </row>
    <row r="158" spans="1:3" x14ac:dyDescent="0.2">
      <c r="A158" s="25">
        <v>134</v>
      </c>
      <c r="B158" s="25">
        <v>52579092.302084416</v>
      </c>
      <c r="C158" s="25">
        <v>-4352445.3020844162</v>
      </c>
    </row>
    <row r="159" spans="1:3" x14ac:dyDescent="0.2">
      <c r="A159" s="25">
        <v>135</v>
      </c>
      <c r="B159" s="25">
        <v>52387565.244465128</v>
      </c>
      <c r="C159" s="25">
        <v>-4502945.6366219893</v>
      </c>
    </row>
    <row r="160" spans="1:3" x14ac:dyDescent="0.2">
      <c r="A160" s="25">
        <v>136</v>
      </c>
      <c r="B160" s="25">
        <v>52726198.927665494</v>
      </c>
      <c r="C160" s="25">
        <v>-4781217.7395466864</v>
      </c>
    </row>
    <row r="161" spans="1:3" x14ac:dyDescent="0.2">
      <c r="A161" s="25">
        <v>137</v>
      </c>
      <c r="B161" s="25">
        <v>53058486.834860407</v>
      </c>
      <c r="C161" s="25">
        <v>-5653589.8051574379</v>
      </c>
    </row>
    <row r="162" spans="1:3" x14ac:dyDescent="0.2">
      <c r="A162" s="25">
        <v>138</v>
      </c>
      <c r="B162" s="25">
        <v>52446984.783425331</v>
      </c>
      <c r="C162" s="25">
        <v>-5353159.0408510715</v>
      </c>
    </row>
    <row r="163" spans="1:3" x14ac:dyDescent="0.2">
      <c r="A163" s="25">
        <v>139</v>
      </c>
      <c r="B163" s="25">
        <v>52886573.993985258</v>
      </c>
      <c r="C163" s="25">
        <v>-5633009.6375496164</v>
      </c>
    </row>
    <row r="164" spans="1:3" x14ac:dyDescent="0.2">
      <c r="A164" s="25">
        <v>140</v>
      </c>
      <c r="B164" s="25">
        <v>51357241.976669803</v>
      </c>
      <c r="C164" s="25">
        <v>-4234589.0081489906</v>
      </c>
    </row>
    <row r="165" spans="1:3" x14ac:dyDescent="0.2">
      <c r="A165" s="25">
        <v>141</v>
      </c>
      <c r="B165" s="25">
        <v>51646840.118009806</v>
      </c>
      <c r="C165" s="25">
        <v>-4538782.1180098057</v>
      </c>
    </row>
    <row r="166" spans="1:3" x14ac:dyDescent="0.2">
      <c r="A166" s="25">
        <v>142</v>
      </c>
      <c r="B166" s="25">
        <v>50497677.772294074</v>
      </c>
      <c r="C166" s="25">
        <v>-3652778.2725306079</v>
      </c>
    </row>
    <row r="167" spans="1:3" x14ac:dyDescent="0.2">
      <c r="A167" s="25">
        <v>143</v>
      </c>
      <c r="B167" s="25">
        <v>52094505.770758502</v>
      </c>
      <c r="C167" s="25">
        <v>-5668015.6717486009</v>
      </c>
    </row>
    <row r="168" spans="1:3" x14ac:dyDescent="0.2">
      <c r="A168" s="25">
        <v>144</v>
      </c>
      <c r="B168" s="25">
        <v>52422755.45685903</v>
      </c>
      <c r="C168" s="25">
        <v>-5950407.9321065545</v>
      </c>
    </row>
    <row r="169" spans="1:3" x14ac:dyDescent="0.2">
      <c r="A169" s="25">
        <v>145</v>
      </c>
      <c r="B169" s="25">
        <v>52620628.29048378</v>
      </c>
      <c r="C169" s="25">
        <v>-6361762.9439491257</v>
      </c>
    </row>
    <row r="170" spans="1:3" x14ac:dyDescent="0.2">
      <c r="A170" s="25">
        <v>146</v>
      </c>
      <c r="B170" s="25">
        <v>52183923.523562692</v>
      </c>
      <c r="C170" s="25">
        <v>-1953349.2661369517</v>
      </c>
    </row>
    <row r="171" spans="1:3" x14ac:dyDescent="0.2">
      <c r="A171" s="25">
        <v>147</v>
      </c>
      <c r="B171" s="25">
        <v>50276152.500830807</v>
      </c>
      <c r="C171" s="25">
        <v>2813848.4991691932</v>
      </c>
    </row>
    <row r="172" spans="1:3" x14ac:dyDescent="0.2">
      <c r="A172" s="25">
        <v>148</v>
      </c>
      <c r="B172" s="25">
        <v>50129622.763977498</v>
      </c>
      <c r="C172" s="25">
        <v>2341936.6419630945</v>
      </c>
    </row>
    <row r="173" spans="1:3" x14ac:dyDescent="0.2">
      <c r="A173" s="25">
        <v>149</v>
      </c>
      <c r="B173" s="25">
        <v>49433318.069560386</v>
      </c>
      <c r="C173" s="25">
        <v>4587378.9304396138</v>
      </c>
    </row>
    <row r="174" spans="1:3" x14ac:dyDescent="0.2">
      <c r="A174" s="25">
        <v>150</v>
      </c>
      <c r="B174" s="25">
        <v>47621310.575638145</v>
      </c>
      <c r="C174" s="25">
        <v>8005213.5557940453</v>
      </c>
    </row>
    <row r="175" spans="1:3" x14ac:dyDescent="0.2">
      <c r="A175" s="25">
        <v>151</v>
      </c>
      <c r="B175" s="25">
        <v>48139356.653174654</v>
      </c>
      <c r="C175" s="25">
        <v>6854798.754505001</v>
      </c>
    </row>
    <row r="176" spans="1:3" x14ac:dyDescent="0.2">
      <c r="A176" s="25">
        <v>152</v>
      </c>
      <c r="B176" s="25">
        <v>46777322.366912186</v>
      </c>
      <c r="C176" s="25">
        <v>8369805.8856707141</v>
      </c>
    </row>
    <row r="177" spans="1:3" x14ac:dyDescent="0.2">
      <c r="A177" s="25">
        <v>153</v>
      </c>
      <c r="B177" s="25">
        <v>45252028.570691109</v>
      </c>
      <c r="C177" s="25">
        <v>10507675.300367735</v>
      </c>
    </row>
    <row r="178" spans="1:3" x14ac:dyDescent="0.2">
      <c r="A178" s="25">
        <v>154</v>
      </c>
      <c r="B178" s="25">
        <v>45029349.521772303</v>
      </c>
      <c r="C178" s="25">
        <v>10597651.057458319</v>
      </c>
    </row>
    <row r="179" spans="1:3" x14ac:dyDescent="0.2">
      <c r="A179" s="25">
        <v>155</v>
      </c>
      <c r="B179" s="25">
        <v>45217992.135752745</v>
      </c>
      <c r="C179" s="25">
        <v>10402400.864247255</v>
      </c>
    </row>
    <row r="180" spans="1:3" x14ac:dyDescent="0.2">
      <c r="A180" s="25">
        <v>156</v>
      </c>
      <c r="B180" s="25">
        <v>44582837.646479145</v>
      </c>
      <c r="C180" s="25">
        <v>11010047.353520855</v>
      </c>
    </row>
    <row r="181" spans="1:3" x14ac:dyDescent="0.2">
      <c r="A181" s="25">
        <v>157</v>
      </c>
      <c r="B181" s="25">
        <v>44908202.888940826</v>
      </c>
      <c r="C181" s="25">
        <v>10443383.904432811</v>
      </c>
    </row>
    <row r="182" spans="1:3" x14ac:dyDescent="0.2">
      <c r="A182" s="25">
        <v>158</v>
      </c>
      <c r="B182" s="25">
        <v>44439192.353264675</v>
      </c>
      <c r="C182" s="25">
        <v>10860815.646735325</v>
      </c>
    </row>
    <row r="183" spans="1:3" x14ac:dyDescent="0.2">
      <c r="A183" s="25">
        <v>159</v>
      </c>
      <c r="B183" s="25">
        <v>43682314.342431828</v>
      </c>
      <c r="C183" s="25">
        <v>11602670.710589342</v>
      </c>
    </row>
    <row r="184" spans="1:3" x14ac:dyDescent="0.2">
      <c r="A184" s="25">
        <v>160</v>
      </c>
      <c r="B184" s="25">
        <v>42343355.605280116</v>
      </c>
      <c r="C184" s="25">
        <v>12817043.039504506</v>
      </c>
    </row>
    <row r="185" spans="1:3" x14ac:dyDescent="0.2">
      <c r="A185" s="25">
        <v>161</v>
      </c>
      <c r="B185" s="25">
        <v>41790119.315349698</v>
      </c>
      <c r="C185" s="25">
        <v>13295044.874128595</v>
      </c>
    </row>
    <row r="186" spans="1:3" x14ac:dyDescent="0.2">
      <c r="A186" s="25">
        <v>162</v>
      </c>
      <c r="B186" s="25">
        <v>41776850.87461102</v>
      </c>
      <c r="C186" s="25">
        <v>13253403.648522936</v>
      </c>
    </row>
    <row r="187" spans="1:3" x14ac:dyDescent="0.2">
      <c r="A187" s="25">
        <v>163</v>
      </c>
      <c r="B187" s="25">
        <v>41617052.697019026</v>
      </c>
      <c r="C187" s="25">
        <v>13375021.898809515</v>
      </c>
    </row>
    <row r="188" spans="1:3" x14ac:dyDescent="0.2">
      <c r="A188" s="25">
        <v>164</v>
      </c>
      <c r="B188" s="25">
        <v>41941841.050752938</v>
      </c>
      <c r="C188" s="25">
        <v>12978286.021181002</v>
      </c>
    </row>
    <row r="189" spans="1:3" x14ac:dyDescent="0.2">
      <c r="A189" s="25">
        <v>165</v>
      </c>
      <c r="B189" s="25">
        <v>41454370.075788185</v>
      </c>
      <c r="C189" s="25">
        <v>13428483.418158919</v>
      </c>
    </row>
    <row r="190" spans="1:3" x14ac:dyDescent="0.2">
      <c r="A190" s="25">
        <v>166</v>
      </c>
      <c r="B190" s="25">
        <v>41057470.631083146</v>
      </c>
      <c r="C190" s="25">
        <v>13760324.217319742</v>
      </c>
    </row>
    <row r="191" spans="1:3" x14ac:dyDescent="0.2">
      <c r="A191" s="25">
        <v>167</v>
      </c>
      <c r="B191" s="25">
        <v>42702757.282680169</v>
      </c>
      <c r="C191" s="25">
        <v>11906323.927947193</v>
      </c>
    </row>
    <row r="192" spans="1:3" x14ac:dyDescent="0.2">
      <c r="A192" s="25">
        <v>168</v>
      </c>
      <c r="B192" s="25">
        <v>42194518.31351573</v>
      </c>
      <c r="C192" s="25">
        <v>12041811.389454566</v>
      </c>
    </row>
    <row r="193" spans="1:3" x14ac:dyDescent="0.2">
      <c r="A193" s="25">
        <v>169</v>
      </c>
      <c r="B193" s="25">
        <v>42034143.247195967</v>
      </c>
      <c r="C193" s="25">
        <v>12352602.461975776</v>
      </c>
    </row>
    <row r="194" spans="1:3" x14ac:dyDescent="0.2">
      <c r="A194" s="25">
        <v>170</v>
      </c>
      <c r="B194" s="25">
        <v>42711410.6135967</v>
      </c>
      <c r="C194" s="25">
        <v>11713874.534918152</v>
      </c>
    </row>
    <row r="195" spans="1:3" x14ac:dyDescent="0.2">
      <c r="A195" s="25">
        <v>171</v>
      </c>
      <c r="B195" s="25">
        <v>41619937.140657872</v>
      </c>
      <c r="C195" s="25">
        <v>12565512.948671445</v>
      </c>
    </row>
    <row r="196" spans="1:3" x14ac:dyDescent="0.2">
      <c r="A196" s="25">
        <v>172</v>
      </c>
      <c r="B196" s="25">
        <v>40991705.316117495</v>
      </c>
      <c r="C196" s="25">
        <v>12921766.527352989</v>
      </c>
    </row>
    <row r="197" spans="1:3" x14ac:dyDescent="0.2">
      <c r="A197" s="25">
        <v>173</v>
      </c>
      <c r="B197" s="25">
        <v>39809660.312918931</v>
      </c>
      <c r="C197" s="25">
        <v>13773184.165239275</v>
      </c>
    </row>
    <row r="198" spans="1:3" x14ac:dyDescent="0.2">
      <c r="A198" s="25">
        <v>174</v>
      </c>
      <c r="B198" s="25">
        <v>40983051.985200956</v>
      </c>
      <c r="C198" s="25">
        <v>12471956.899884269</v>
      </c>
    </row>
    <row r="199" spans="1:3" x14ac:dyDescent="0.2">
      <c r="A199" s="25">
        <v>175</v>
      </c>
      <c r="B199" s="25">
        <v>42760446.155457065</v>
      </c>
      <c r="C199" s="25">
        <v>10538461.799602017</v>
      </c>
    </row>
    <row r="200" spans="1:3" x14ac:dyDescent="0.2">
      <c r="A200" s="25">
        <v>176</v>
      </c>
      <c r="B200" s="25">
        <v>43554245.044867128</v>
      </c>
      <c r="C200" s="25">
        <v>9661412.1459945813</v>
      </c>
    </row>
    <row r="201" spans="1:3" x14ac:dyDescent="0.2">
      <c r="A201" s="25">
        <v>177</v>
      </c>
      <c r="B201" s="25">
        <v>43673084.12278752</v>
      </c>
      <c r="C201" s="25">
        <v>9380523.9878738001</v>
      </c>
    </row>
    <row r="202" spans="1:3" x14ac:dyDescent="0.2">
      <c r="A202" s="25">
        <v>178</v>
      </c>
      <c r="B202" s="25">
        <v>43901532.058984026</v>
      </c>
      <c r="C202" s="25">
        <v>9057291.6592927054</v>
      </c>
    </row>
    <row r="203" spans="1:3" x14ac:dyDescent="0.2">
      <c r="A203" s="25">
        <v>179</v>
      </c>
      <c r="B203" s="25">
        <v>42952550.101804122</v>
      </c>
      <c r="C203" s="25">
        <v>9925486.6777010784</v>
      </c>
    </row>
    <row r="204" spans="1:3" x14ac:dyDescent="0.2">
      <c r="A204" s="25">
        <v>180</v>
      </c>
      <c r="B204" s="25">
        <v>43650585.462404534</v>
      </c>
      <c r="C204" s="25">
        <v>9040498.2214001268</v>
      </c>
    </row>
    <row r="205" spans="1:3" x14ac:dyDescent="0.2">
      <c r="A205" s="25">
        <v>181</v>
      </c>
      <c r="B205" s="25">
        <v>41212653.698852994</v>
      </c>
      <c r="C205" s="25">
        <v>11123330.805579968</v>
      </c>
    </row>
    <row r="206" spans="1:3" x14ac:dyDescent="0.2">
      <c r="A206" s="25">
        <v>182</v>
      </c>
      <c r="B206" s="25">
        <v>40495004.121508434</v>
      </c>
      <c r="C206" s="25">
        <v>11608412.089643225</v>
      </c>
    </row>
    <row r="207" spans="1:3" x14ac:dyDescent="0.2">
      <c r="A207" s="25">
        <v>183</v>
      </c>
      <c r="B207" s="25">
        <v>40348474.384655118</v>
      </c>
      <c r="C207" s="25">
        <v>11591311.753958739</v>
      </c>
    </row>
    <row r="208" spans="1:3" x14ac:dyDescent="0.2">
      <c r="A208" s="25">
        <v>184</v>
      </c>
      <c r="B208" s="25">
        <v>41366682.989167303</v>
      </c>
      <c r="C208" s="25">
        <v>10150697.121877588</v>
      </c>
    </row>
    <row r="209" spans="1:3" x14ac:dyDescent="0.2">
      <c r="A209" s="25">
        <v>185</v>
      </c>
      <c r="B209" s="25">
        <v>41343607.440056548</v>
      </c>
      <c r="C209" s="25">
        <v>10400910.559943452</v>
      </c>
    </row>
    <row r="210" spans="1:3" x14ac:dyDescent="0.2">
      <c r="A210" s="25">
        <v>186</v>
      </c>
      <c r="B210" s="25">
        <v>41752621.548044726</v>
      </c>
      <c r="C210" s="25">
        <v>9662927.901887171</v>
      </c>
    </row>
    <row r="211" spans="1:3" x14ac:dyDescent="0.2">
      <c r="A211" s="25">
        <v>187</v>
      </c>
      <c r="B211" s="25">
        <v>41932610.83110863</v>
      </c>
      <c r="C211" s="25">
        <v>9102615.5112012774</v>
      </c>
    </row>
    <row r="212" spans="1:3" x14ac:dyDescent="0.2">
      <c r="A212" s="25">
        <v>188</v>
      </c>
      <c r="B212" s="25">
        <v>41289379.899646267</v>
      </c>
      <c r="C212" s="25">
        <v>9569026.3720374256</v>
      </c>
    </row>
    <row r="213" spans="1:3" x14ac:dyDescent="0.2">
      <c r="A213" s="25">
        <v>189</v>
      </c>
      <c r="B213" s="25">
        <v>42525652.443255097</v>
      </c>
      <c r="C213" s="25">
        <v>7828722.0286200047</v>
      </c>
    </row>
    <row r="214" spans="1:3" x14ac:dyDescent="0.2">
      <c r="A214" s="25">
        <v>190</v>
      </c>
      <c r="B214" s="25">
        <v>42452964.463556215</v>
      </c>
      <c r="C214" s="25">
        <v>7486094.9423843771</v>
      </c>
    </row>
    <row r="215" spans="1:3" x14ac:dyDescent="0.2">
      <c r="A215" s="25">
        <v>191</v>
      </c>
      <c r="B215" s="25">
        <v>43558860.154689275</v>
      </c>
      <c r="C215" s="25">
        <v>6441064.5133666173</v>
      </c>
    </row>
    <row r="216" spans="1:3" x14ac:dyDescent="0.2">
      <c r="A216" s="25">
        <v>192</v>
      </c>
      <c r="B216" s="25">
        <v>44346313.268093877</v>
      </c>
      <c r="C216" s="25">
        <v>1085952.9559040517</v>
      </c>
    </row>
    <row r="217" spans="1:3" x14ac:dyDescent="0.2">
      <c r="A217" s="25">
        <v>193</v>
      </c>
      <c r="B217" s="25">
        <v>43192535.812555999</v>
      </c>
      <c r="C217" s="25">
        <v>632097.18744400144</v>
      </c>
    </row>
    <row r="218" spans="1:3" x14ac:dyDescent="0.2">
      <c r="A218" s="25">
        <v>194</v>
      </c>
      <c r="B218" s="25">
        <v>43745772.102486409</v>
      </c>
      <c r="C218" s="25">
        <v>2450.8781734332442</v>
      </c>
    </row>
    <row r="219" spans="1:3" x14ac:dyDescent="0.2">
      <c r="A219" s="25">
        <v>195</v>
      </c>
      <c r="B219" s="25">
        <v>42157020.546210751</v>
      </c>
      <c r="C219" s="25">
        <v>1665624.6379789412</v>
      </c>
    </row>
    <row r="220" spans="1:3" x14ac:dyDescent="0.2">
      <c r="A220" s="25">
        <v>196</v>
      </c>
      <c r="B220" s="25">
        <v>42309319.170341745</v>
      </c>
      <c r="C220" s="25">
        <v>1487858.5827621222</v>
      </c>
    </row>
    <row r="221" spans="1:3" x14ac:dyDescent="0.2">
      <c r="A221" s="25">
        <v>197</v>
      </c>
      <c r="B221" s="25">
        <v>41337261.664051086</v>
      </c>
      <c r="C221" s="25">
        <v>1669387.6548102647</v>
      </c>
    </row>
    <row r="222" spans="1:3" x14ac:dyDescent="0.2">
      <c r="A222" s="25">
        <v>198</v>
      </c>
      <c r="B222" s="25">
        <v>41839154.857210062</v>
      </c>
      <c r="C222" s="25">
        <v>1478564.1427899376</v>
      </c>
    </row>
    <row r="223" spans="1:3" x14ac:dyDescent="0.2">
      <c r="A223" s="25">
        <v>199</v>
      </c>
      <c r="B223" s="25">
        <v>38288404.737792239</v>
      </c>
      <c r="C223" s="25">
        <v>4825665.1440181732</v>
      </c>
    </row>
    <row r="224" spans="1:3" x14ac:dyDescent="0.2">
      <c r="A224" s="25">
        <v>200</v>
      </c>
      <c r="B224" s="25">
        <v>37774973.770077884</v>
      </c>
      <c r="C224" s="25">
        <v>5187215.7904999629</v>
      </c>
    </row>
    <row r="225" spans="1:3" x14ac:dyDescent="0.2">
      <c r="A225" s="25">
        <v>201</v>
      </c>
      <c r="B225" s="25">
        <v>37677479.575084932</v>
      </c>
      <c r="C225" s="25">
        <v>5356379.4249150679</v>
      </c>
    </row>
    <row r="226" spans="1:3" x14ac:dyDescent="0.2">
      <c r="A226" s="25">
        <v>202</v>
      </c>
      <c r="B226" s="25">
        <v>38777606.378940299</v>
      </c>
      <c r="C226" s="25">
        <v>3817915.977398932</v>
      </c>
    </row>
    <row r="227" spans="1:3" x14ac:dyDescent="0.2">
      <c r="A227" s="25">
        <v>203</v>
      </c>
      <c r="B227" s="25">
        <v>39841389.192946225</v>
      </c>
      <c r="C227" s="25">
        <v>2726067.8070537746</v>
      </c>
    </row>
    <row r="228" spans="1:3" x14ac:dyDescent="0.2">
      <c r="A228" s="25">
        <v>204</v>
      </c>
      <c r="B228" s="25">
        <v>39888117.179895505</v>
      </c>
      <c r="C228" s="25">
        <v>2701912.7874468639</v>
      </c>
    </row>
    <row r="229" spans="1:3" x14ac:dyDescent="0.2">
      <c r="A229" s="25">
        <v>205</v>
      </c>
      <c r="B229" s="25">
        <v>40386549.040687874</v>
      </c>
      <c r="C229" s="25">
        <v>2166113.3246521503</v>
      </c>
    </row>
    <row r="230" spans="1:3" x14ac:dyDescent="0.2">
      <c r="A230" s="25">
        <v>206</v>
      </c>
      <c r="B230" s="25">
        <v>38728570.837079942</v>
      </c>
      <c r="C230" s="25">
        <v>3619804.1179855019</v>
      </c>
    </row>
    <row r="231" spans="1:3" x14ac:dyDescent="0.2">
      <c r="A231" s="25">
        <v>207</v>
      </c>
      <c r="B231" s="25">
        <v>41165925.711903706</v>
      </c>
      <c r="C231" s="25">
        <v>827824.37005333602</v>
      </c>
    </row>
    <row r="232" spans="1:3" x14ac:dyDescent="0.2">
      <c r="A232" s="25">
        <v>208</v>
      </c>
      <c r="B232" s="25">
        <v>40049646.023670815</v>
      </c>
      <c r="C232" s="25">
        <v>2274850.0159331486</v>
      </c>
    </row>
    <row r="233" spans="1:3" x14ac:dyDescent="0.2">
      <c r="A233" s="25">
        <v>209</v>
      </c>
      <c r="B233" s="25">
        <v>37947463.499680802</v>
      </c>
      <c r="C233" s="25">
        <v>4335987.9208733886</v>
      </c>
    </row>
    <row r="234" spans="1:3" x14ac:dyDescent="0.2">
      <c r="A234" s="25">
        <v>210</v>
      </c>
      <c r="B234" s="25">
        <v>38339747.834563673</v>
      </c>
      <c r="C234" s="25">
        <v>3930946.1654363275</v>
      </c>
    </row>
    <row r="235" spans="1:3" x14ac:dyDescent="0.2">
      <c r="A235" s="25">
        <v>211</v>
      </c>
      <c r="B235" s="25">
        <v>34239222.757582054</v>
      </c>
      <c r="C235" s="25">
        <v>8070713.949540101</v>
      </c>
    </row>
    <row r="236" spans="1:3" x14ac:dyDescent="0.2">
      <c r="A236" s="25">
        <v>212</v>
      </c>
      <c r="B236" s="25">
        <v>34036157.92540738</v>
      </c>
      <c r="C236" s="25">
        <v>8261192.0745926201</v>
      </c>
    </row>
    <row r="237" spans="1:3" x14ac:dyDescent="0.2">
      <c r="A237" s="25">
        <v>213</v>
      </c>
      <c r="B237" s="25">
        <v>33799056.65829435</v>
      </c>
      <c r="C237" s="25">
        <v>8429215.8027164936</v>
      </c>
    </row>
    <row r="238" spans="1:3" x14ac:dyDescent="0.2">
      <c r="A238" s="25">
        <v>214</v>
      </c>
      <c r="B238" s="25">
        <v>33687717.133834943</v>
      </c>
      <c r="C238" s="25">
        <v>8367035.4405200034</v>
      </c>
    </row>
    <row r="239" spans="1:3" x14ac:dyDescent="0.2">
      <c r="A239" s="25">
        <v>215</v>
      </c>
      <c r="B239" s="25">
        <v>33561955.39118132</v>
      </c>
      <c r="C239" s="25">
        <v>7919905.0048582852</v>
      </c>
    </row>
    <row r="240" spans="1:3" x14ac:dyDescent="0.2">
      <c r="A240" s="25">
        <v>216</v>
      </c>
      <c r="B240" s="25">
        <v>34503437.794900224</v>
      </c>
      <c r="C240" s="25">
        <v>6984055.4158141911</v>
      </c>
    </row>
    <row r="241" spans="1:3" x14ac:dyDescent="0.2">
      <c r="A241" s="25">
        <v>217</v>
      </c>
      <c r="B241" s="25">
        <v>33041024.870005965</v>
      </c>
      <c r="C241" s="25">
        <v>8396403.1299940348</v>
      </c>
    </row>
    <row r="242" spans="1:3" x14ac:dyDescent="0.2">
      <c r="A242" s="25">
        <v>218</v>
      </c>
      <c r="B242" s="25">
        <v>34570933.776049197</v>
      </c>
      <c r="C242" s="25">
        <v>6643541.6294778734</v>
      </c>
    </row>
    <row r="243" spans="1:3" x14ac:dyDescent="0.2">
      <c r="A243" s="25">
        <v>219</v>
      </c>
      <c r="B243" s="25">
        <v>35249931.808633238</v>
      </c>
      <c r="C243" s="25">
        <v>5717350.1913667619</v>
      </c>
    </row>
    <row r="244" spans="1:3" x14ac:dyDescent="0.2">
      <c r="A244" s="25">
        <v>220</v>
      </c>
      <c r="B244" s="25">
        <v>35387808.214570016</v>
      </c>
      <c r="C244" s="25">
        <v>5674701.7854299843</v>
      </c>
    </row>
    <row r="245" spans="1:3" x14ac:dyDescent="0.2">
      <c r="A245" s="25">
        <v>221</v>
      </c>
      <c r="B245" s="25">
        <v>36429669.25692071</v>
      </c>
      <c r="C245" s="25">
        <v>4125381.7430792898</v>
      </c>
    </row>
    <row r="246" spans="1:3" x14ac:dyDescent="0.2">
      <c r="A246" s="25">
        <v>222</v>
      </c>
      <c r="B246" s="25">
        <v>36095073.794814736</v>
      </c>
      <c r="C246" s="25">
        <v>4240249.9945200682</v>
      </c>
    </row>
    <row r="247" spans="1:3" x14ac:dyDescent="0.2">
      <c r="A247" s="25">
        <v>223</v>
      </c>
      <c r="B247" s="25">
        <v>38942019.666354448</v>
      </c>
      <c r="C247" s="25">
        <v>-1079229.6928689033</v>
      </c>
    </row>
    <row r="248" spans="1:3" x14ac:dyDescent="0.2">
      <c r="A248" s="25">
        <v>224</v>
      </c>
      <c r="B248" s="25">
        <v>35675098.800998941</v>
      </c>
      <c r="C248" s="25">
        <v>1550821.9910802692</v>
      </c>
    </row>
    <row r="249" spans="1:3" x14ac:dyDescent="0.2">
      <c r="A249" s="25">
        <v>225</v>
      </c>
      <c r="B249" s="25">
        <v>34832264.369728521</v>
      </c>
      <c r="C249" s="25">
        <v>2240279.6551927403</v>
      </c>
    </row>
    <row r="250" spans="1:3" x14ac:dyDescent="0.2">
      <c r="A250" s="25">
        <v>226</v>
      </c>
      <c r="B250" s="25">
        <v>34863993.249755815</v>
      </c>
      <c r="C250" s="25">
        <v>2197837.7502441853</v>
      </c>
    </row>
    <row r="251" spans="1:3" x14ac:dyDescent="0.2">
      <c r="A251" s="25">
        <v>227</v>
      </c>
      <c r="B251" s="25">
        <v>33996929.4919191</v>
      </c>
      <c r="C251" s="25">
        <v>2507051.6961997077</v>
      </c>
    </row>
    <row r="252" spans="1:3" x14ac:dyDescent="0.2">
      <c r="A252" s="25">
        <v>228</v>
      </c>
      <c r="B252" s="25">
        <v>35045136.310275257</v>
      </c>
      <c r="C252" s="25">
        <v>1355105.9974170476</v>
      </c>
    </row>
    <row r="253" spans="1:3" x14ac:dyDescent="0.2">
      <c r="A253" s="25">
        <v>229</v>
      </c>
      <c r="B253" s="25">
        <v>31344395.121637508</v>
      </c>
      <c r="C253" s="25">
        <v>6598478.66002132</v>
      </c>
    </row>
    <row r="254" spans="1:3" x14ac:dyDescent="0.2">
      <c r="A254" s="25">
        <v>230</v>
      </c>
      <c r="B254" s="25">
        <v>28374571.951083012</v>
      </c>
      <c r="C254" s="25">
        <v>9167234.9116620868</v>
      </c>
    </row>
    <row r="255" spans="1:3" x14ac:dyDescent="0.2">
      <c r="A255" s="25">
        <v>231</v>
      </c>
      <c r="B255" s="25">
        <v>27442896.655736171</v>
      </c>
      <c r="C255" s="25">
        <v>10163277.275929675</v>
      </c>
    </row>
    <row r="256" spans="1:3" x14ac:dyDescent="0.2">
      <c r="A256" s="25">
        <v>232</v>
      </c>
      <c r="B256" s="25">
        <v>28529755.01885286</v>
      </c>
      <c r="C256" s="25">
        <v>9065178.9811471403</v>
      </c>
    </row>
    <row r="257" spans="1:3" x14ac:dyDescent="0.2">
      <c r="A257" s="25">
        <v>233</v>
      </c>
      <c r="B257" s="25">
        <v>28654362.984050944</v>
      </c>
      <c r="C257" s="25">
        <v>8584051.7995626181</v>
      </c>
    </row>
    <row r="258" spans="1:3" x14ac:dyDescent="0.2">
      <c r="A258" s="25">
        <v>234</v>
      </c>
      <c r="B258" s="25">
        <v>29906788.412037313</v>
      </c>
      <c r="C258" s="25">
        <v>7267108.587962687</v>
      </c>
    </row>
    <row r="259" spans="1:3" x14ac:dyDescent="0.2">
      <c r="A259" s="25">
        <v>235</v>
      </c>
      <c r="B259" s="25">
        <v>27922868.077239931</v>
      </c>
      <c r="C259" s="25">
        <v>8055670.4755334333</v>
      </c>
    </row>
    <row r="260" spans="1:3" x14ac:dyDescent="0.2">
      <c r="A260" s="25">
        <v>236</v>
      </c>
      <c r="B260" s="25">
        <v>27817874.328785986</v>
      </c>
      <c r="C260" s="25">
        <v>8015550.6712140143</v>
      </c>
    </row>
    <row r="261" spans="1:3" x14ac:dyDescent="0.2">
      <c r="A261" s="25">
        <v>237</v>
      </c>
      <c r="B261" s="25">
        <v>26567179.566982925</v>
      </c>
      <c r="C261" s="25">
        <v>9049621.5512038767</v>
      </c>
    </row>
    <row r="262" spans="1:3" x14ac:dyDescent="0.2">
      <c r="A262" s="25">
        <v>238</v>
      </c>
      <c r="B262" s="25">
        <v>26396997.392291084</v>
      </c>
      <c r="C262" s="25">
        <v>9313258.4711837173</v>
      </c>
    </row>
    <row r="263" spans="1:3" x14ac:dyDescent="0.2">
      <c r="A263" s="25">
        <v>239</v>
      </c>
      <c r="B263" s="25">
        <v>29134334.405554704</v>
      </c>
      <c r="C263" s="25">
        <v>6452193.5944452956</v>
      </c>
    </row>
    <row r="264" spans="1:3" x14ac:dyDescent="0.2">
      <c r="A264" s="25">
        <v>240</v>
      </c>
      <c r="B264" s="25">
        <v>29507004.523693435</v>
      </c>
      <c r="C264" s="25">
        <v>5452389.5939536244</v>
      </c>
    </row>
    <row r="265" spans="1:3" x14ac:dyDescent="0.2">
      <c r="A265" s="25">
        <v>241</v>
      </c>
      <c r="B265" s="25">
        <v>26755822.180963367</v>
      </c>
      <c r="C265" s="25">
        <v>7738220.3178570047</v>
      </c>
    </row>
    <row r="266" spans="1:3" x14ac:dyDescent="0.2">
      <c r="A266" s="25">
        <v>242</v>
      </c>
      <c r="B266" s="25">
        <v>25313600.361541018</v>
      </c>
      <c r="C266" s="25">
        <v>8551139.2226833776</v>
      </c>
    </row>
    <row r="267" spans="1:3" x14ac:dyDescent="0.2">
      <c r="A267" s="25">
        <v>243</v>
      </c>
      <c r="B267" s="25">
        <v>25280140.815330416</v>
      </c>
      <c r="C267" s="25">
        <v>7959384.9708255306</v>
      </c>
    </row>
    <row r="268" spans="1:3" x14ac:dyDescent="0.2">
      <c r="A268" s="25">
        <v>244</v>
      </c>
      <c r="B268" s="25">
        <v>25230528.38474229</v>
      </c>
      <c r="C268" s="25">
        <v>7619266.6152577102</v>
      </c>
    </row>
    <row r="269" spans="1:3" x14ac:dyDescent="0.2">
      <c r="A269" s="25">
        <v>245</v>
      </c>
      <c r="B269" s="25">
        <v>23004314.784281954</v>
      </c>
      <c r="C269" s="25">
        <v>9268109.2157180458</v>
      </c>
    </row>
    <row r="270" spans="1:3" x14ac:dyDescent="0.2">
      <c r="A270" s="25">
        <v>246</v>
      </c>
      <c r="B270" s="25">
        <v>21630742.723464109</v>
      </c>
      <c r="C270" s="25">
        <v>10269152.326040842</v>
      </c>
    </row>
    <row r="271" spans="1:3" x14ac:dyDescent="0.2">
      <c r="A271" s="25">
        <v>247</v>
      </c>
      <c r="B271" s="25">
        <v>23390253.34315937</v>
      </c>
      <c r="C271" s="25">
        <v>8266389.9079174809</v>
      </c>
    </row>
    <row r="272" spans="1:3" x14ac:dyDescent="0.2">
      <c r="A272" s="25">
        <v>248</v>
      </c>
      <c r="B272" s="25">
        <v>23741001.689642891</v>
      </c>
      <c r="C272" s="25">
        <v>7430961.3103571087</v>
      </c>
    </row>
    <row r="273" spans="1:3" x14ac:dyDescent="0.2">
      <c r="A273" s="25">
        <v>249</v>
      </c>
      <c r="B273" s="25">
        <v>29070876.645500124</v>
      </c>
      <c r="C273" s="25">
        <v>1481308.0019255802</v>
      </c>
    </row>
    <row r="274" spans="1:3" x14ac:dyDescent="0.2">
      <c r="A274" s="25">
        <v>250</v>
      </c>
      <c r="B274" s="25">
        <v>29851983.982899264</v>
      </c>
      <c r="C274" s="25">
        <v>520956.75867485255</v>
      </c>
    </row>
    <row r="275" spans="1:3" x14ac:dyDescent="0.2">
      <c r="A275" s="25">
        <v>251</v>
      </c>
      <c r="B275" s="25">
        <v>30064855.923446007</v>
      </c>
      <c r="C275" s="25">
        <v>187135.07655399293</v>
      </c>
    </row>
    <row r="276" spans="1:3" x14ac:dyDescent="0.2">
      <c r="A276" s="25">
        <v>252</v>
      </c>
      <c r="B276" s="25">
        <v>28971074.895596094</v>
      </c>
      <c r="C276" s="25">
        <v>1364638.1044039056</v>
      </c>
    </row>
    <row r="277" spans="1:3" x14ac:dyDescent="0.2">
      <c r="A277" s="25">
        <v>253</v>
      </c>
      <c r="B277" s="25">
        <v>29271057.034035943</v>
      </c>
      <c r="C277" s="25">
        <v>857467.31012651697</v>
      </c>
    </row>
    <row r="278" spans="1:3" x14ac:dyDescent="0.2">
      <c r="A278" s="25">
        <v>254</v>
      </c>
      <c r="B278" s="25">
        <v>31385354.221309111</v>
      </c>
      <c r="C278" s="25">
        <v>-1451560.5109066218</v>
      </c>
    </row>
    <row r="279" spans="1:3" x14ac:dyDescent="0.2">
      <c r="A279" s="25">
        <v>255</v>
      </c>
      <c r="B279" s="25">
        <v>30475023.808889724</v>
      </c>
      <c r="C279" s="25">
        <v>-1451373.9106564447</v>
      </c>
    </row>
    <row r="280" spans="1:3" x14ac:dyDescent="0.2">
      <c r="A280" s="25">
        <v>256</v>
      </c>
      <c r="B280" s="25">
        <v>33208899.489786729</v>
      </c>
      <c r="C280" s="25">
        <v>-5046160.5832198747</v>
      </c>
    </row>
    <row r="281" spans="1:3" x14ac:dyDescent="0.2">
      <c r="A281" s="25">
        <v>257</v>
      </c>
      <c r="B281" s="25">
        <v>27858833.428457581</v>
      </c>
      <c r="C281" s="25">
        <v>-277985.42845758051</v>
      </c>
    </row>
    <row r="282" spans="1:3" x14ac:dyDescent="0.2">
      <c r="A282" s="25">
        <v>258</v>
      </c>
      <c r="B282" s="25">
        <v>31643800.371349595</v>
      </c>
      <c r="C282" s="25">
        <v>-4526872.781827677</v>
      </c>
    </row>
    <row r="283" spans="1:3" x14ac:dyDescent="0.2">
      <c r="A283" s="25">
        <v>259</v>
      </c>
      <c r="B283" s="25">
        <v>32837383.14910353</v>
      </c>
      <c r="C283" s="25">
        <v>-5667068.4483107403</v>
      </c>
    </row>
    <row r="284" spans="1:3" x14ac:dyDescent="0.2">
      <c r="A284" s="25">
        <v>260</v>
      </c>
      <c r="B284" s="25">
        <v>33786941.995011203</v>
      </c>
      <c r="C284" s="25">
        <v>-6868797.8322856948</v>
      </c>
    </row>
    <row r="285" spans="1:3" x14ac:dyDescent="0.2">
      <c r="A285" s="25">
        <v>261</v>
      </c>
      <c r="B285" s="25">
        <v>33191592.827953659</v>
      </c>
      <c r="C285" s="25">
        <v>-6603281.7489026152</v>
      </c>
    </row>
    <row r="286" spans="1:3" x14ac:dyDescent="0.2">
      <c r="A286" s="25">
        <v>262</v>
      </c>
      <c r="B286" s="25">
        <v>35950851.612872496</v>
      </c>
      <c r="C286" s="25">
        <v>-9988249.0273871012</v>
      </c>
    </row>
    <row r="287" spans="1:3" x14ac:dyDescent="0.2">
      <c r="A287" s="25">
        <v>263</v>
      </c>
      <c r="B287" s="25">
        <v>38437242.029556632</v>
      </c>
      <c r="C287" s="25">
        <v>-12748576.969431613</v>
      </c>
    </row>
    <row r="288" spans="1:3" x14ac:dyDescent="0.2">
      <c r="A288" s="25">
        <v>264</v>
      </c>
      <c r="B288" s="25">
        <v>39700628.343370602</v>
      </c>
      <c r="C288" s="25">
        <v>-14492587.099428583</v>
      </c>
    </row>
    <row r="289" spans="1:3" x14ac:dyDescent="0.2">
      <c r="A289" s="25">
        <v>265</v>
      </c>
      <c r="B289" s="25">
        <v>39224118.254233465</v>
      </c>
      <c r="C289" s="25">
        <v>-14118181.254233465</v>
      </c>
    </row>
    <row r="290" spans="1:3" x14ac:dyDescent="0.2">
      <c r="A290" s="25">
        <v>266</v>
      </c>
      <c r="B290" s="25">
        <v>38038611.918668285</v>
      </c>
      <c r="C290" s="25">
        <v>-13296809.176865544</v>
      </c>
    </row>
    <row r="291" spans="1:3" x14ac:dyDescent="0.2">
      <c r="A291" s="25">
        <v>267</v>
      </c>
      <c r="B291" s="25">
        <v>39781969.653986022</v>
      </c>
      <c r="C291" s="25">
        <v>-15304421.653986022</v>
      </c>
    </row>
    <row r="292" spans="1:3" x14ac:dyDescent="0.2">
      <c r="A292" s="25">
        <v>268</v>
      </c>
      <c r="B292" s="25">
        <v>40286747.290783845</v>
      </c>
      <c r="C292" s="25">
        <v>-16067278.049331453</v>
      </c>
    </row>
    <row r="293" spans="1:3" x14ac:dyDescent="0.2">
      <c r="A293" s="25">
        <v>269</v>
      </c>
      <c r="B293" s="25">
        <v>40274632.627500698</v>
      </c>
      <c r="C293" s="25">
        <v>-16949676.488468945</v>
      </c>
    </row>
    <row r="294" spans="1:3" x14ac:dyDescent="0.2">
      <c r="A294" s="25">
        <v>270</v>
      </c>
      <c r="B294" s="25">
        <v>43874418.288778886</v>
      </c>
      <c r="C294" s="25">
        <v>-22189627.197516616</v>
      </c>
    </row>
    <row r="295" spans="1:3" x14ac:dyDescent="0.2">
      <c r="A295" s="25">
        <v>271</v>
      </c>
      <c r="B295" s="25">
        <v>44814746.915042251</v>
      </c>
      <c r="C295" s="25">
        <v>-23734957.774040312</v>
      </c>
    </row>
    <row r="296" spans="1:3" x14ac:dyDescent="0.2">
      <c r="A296" s="25">
        <v>272</v>
      </c>
      <c r="B296" s="25">
        <v>45721039.10636726</v>
      </c>
      <c r="C296" s="25">
        <v>-25180182.670723695</v>
      </c>
    </row>
    <row r="297" spans="1:3" x14ac:dyDescent="0.2">
      <c r="A297" s="25">
        <v>273</v>
      </c>
      <c r="B297" s="25">
        <v>45606815.138269007</v>
      </c>
      <c r="C297" s="25">
        <v>-25242255.138269007</v>
      </c>
    </row>
    <row r="298" spans="1:3" x14ac:dyDescent="0.2">
      <c r="A298" s="25">
        <v>274</v>
      </c>
      <c r="B298" s="25">
        <v>46483686.004477799</v>
      </c>
      <c r="C298" s="25">
        <v>-26389307.004477799</v>
      </c>
    </row>
    <row r="299" spans="1:3" x14ac:dyDescent="0.2">
      <c r="A299" s="25">
        <v>275</v>
      </c>
      <c r="B299" s="25">
        <v>47350172.873586744</v>
      </c>
      <c r="C299" s="25">
        <v>-27303294.655764963</v>
      </c>
    </row>
    <row r="300" spans="1:3" x14ac:dyDescent="0.2">
      <c r="A300" s="25">
        <v>276</v>
      </c>
      <c r="B300" s="25">
        <v>46603678.859853737</v>
      </c>
      <c r="C300" s="25">
        <v>-26594338.463796031</v>
      </c>
    </row>
    <row r="301" spans="1:3" x14ac:dyDescent="0.2">
      <c r="A301" s="25">
        <v>277</v>
      </c>
      <c r="B301" s="25">
        <v>46758861.927623585</v>
      </c>
      <c r="C301" s="25">
        <v>-27077905.432452396</v>
      </c>
    </row>
    <row r="302" spans="1:3" x14ac:dyDescent="0.2">
      <c r="A302" s="25">
        <v>278</v>
      </c>
      <c r="B302" s="25">
        <v>44661871.402183488</v>
      </c>
      <c r="C302" s="25">
        <v>-24950576.172954075</v>
      </c>
    </row>
    <row r="303" spans="1:3" x14ac:dyDescent="0.2">
      <c r="A303" s="25">
        <v>279</v>
      </c>
      <c r="B303" s="25">
        <v>46419651.355695441</v>
      </c>
      <c r="C303" s="25">
        <v>-26908581.058665738</v>
      </c>
    </row>
    <row r="304" spans="1:3" x14ac:dyDescent="0.2">
      <c r="A304" s="25">
        <v>280</v>
      </c>
      <c r="B304" s="25">
        <v>46812512.579306096</v>
      </c>
      <c r="C304" s="25">
        <v>-27561010.167321708</v>
      </c>
    </row>
    <row r="305" spans="1:3" x14ac:dyDescent="0.2">
      <c r="A305" s="25">
        <v>281</v>
      </c>
      <c r="B305" s="25">
        <v>45840455.073015429</v>
      </c>
      <c r="C305" s="25">
        <v>-26907101.392818097</v>
      </c>
    </row>
    <row r="306" spans="1:3" x14ac:dyDescent="0.2">
      <c r="A306" s="25">
        <v>282</v>
      </c>
      <c r="B306" s="25">
        <v>45945448.821469381</v>
      </c>
      <c r="C306" s="25">
        <v>-27120152.821469381</v>
      </c>
    </row>
    <row r="307" spans="1:3" x14ac:dyDescent="0.2">
      <c r="A307" s="25">
        <v>283</v>
      </c>
      <c r="B307" s="25">
        <v>46445611.348445043</v>
      </c>
      <c r="C307" s="25">
        <v>-27495636.444138218</v>
      </c>
    </row>
    <row r="308" spans="1:3" x14ac:dyDescent="0.2">
      <c r="A308" s="25">
        <v>284</v>
      </c>
      <c r="B308" s="25">
        <v>42966395.43127057</v>
      </c>
      <c r="C308" s="25">
        <v>-23940032.43127057</v>
      </c>
    </row>
    <row r="309" spans="1:3" x14ac:dyDescent="0.2">
      <c r="A309" s="25">
        <v>285</v>
      </c>
      <c r="B309" s="25">
        <v>42744870.159807295</v>
      </c>
      <c r="C309" s="25">
        <v>-24052555.583615188</v>
      </c>
    </row>
    <row r="310" spans="1:3" x14ac:dyDescent="0.2">
      <c r="A310" s="25">
        <v>286</v>
      </c>
      <c r="B310" s="25">
        <v>40447122.357103616</v>
      </c>
      <c r="C310" s="25">
        <v>-21800914.988701854</v>
      </c>
    </row>
    <row r="311" spans="1:3" x14ac:dyDescent="0.2">
      <c r="A311" s="25">
        <v>287</v>
      </c>
      <c r="B311" s="25">
        <v>38466086.46594508</v>
      </c>
      <c r="C311" s="25">
        <v>-19999743.653364267</v>
      </c>
    </row>
    <row r="312" spans="1:3" x14ac:dyDescent="0.2">
      <c r="A312" s="25">
        <v>288</v>
      </c>
      <c r="B312" s="25">
        <v>38342055.38947475</v>
      </c>
      <c r="C312" s="25">
        <v>-19919099.139080435</v>
      </c>
    </row>
    <row r="313" spans="1:3" x14ac:dyDescent="0.2">
      <c r="A313" s="25">
        <v>289</v>
      </c>
      <c r="B313" s="25">
        <v>37581716.046275288</v>
      </c>
      <c r="C313" s="25">
        <v>-19199879.924680062</v>
      </c>
    </row>
    <row r="314" spans="1:3" x14ac:dyDescent="0.2">
      <c r="A314" s="25">
        <v>290</v>
      </c>
      <c r="B314" s="25">
        <v>37577100.936453134</v>
      </c>
      <c r="C314" s="25">
        <v>-19309893.936453134</v>
      </c>
    </row>
    <row r="315" spans="1:3" x14ac:dyDescent="0.2">
      <c r="A315" s="25">
        <v>291</v>
      </c>
      <c r="B315" s="25">
        <v>36306215.069178164</v>
      </c>
      <c r="C315" s="25">
        <v>-18153621.39179508</v>
      </c>
    </row>
    <row r="316" spans="1:3" x14ac:dyDescent="0.2">
      <c r="A316" s="25">
        <v>292</v>
      </c>
      <c r="B316" s="25">
        <v>36569276.329040803</v>
      </c>
      <c r="C316" s="25">
        <v>-18639273.652278919</v>
      </c>
    </row>
    <row r="317" spans="1:3" x14ac:dyDescent="0.2">
      <c r="A317" s="25">
        <v>293</v>
      </c>
      <c r="B317" s="25">
        <v>36594659.433062628</v>
      </c>
      <c r="C317" s="25">
        <v>-18928049.856884386</v>
      </c>
    </row>
    <row r="318" spans="1:3" x14ac:dyDescent="0.2">
      <c r="A318" s="25">
        <v>294</v>
      </c>
      <c r="B318" s="25">
        <v>37638251.141596645</v>
      </c>
      <c r="C318" s="25">
        <v>-20671765.993081793</v>
      </c>
    </row>
    <row r="319" spans="1:3" x14ac:dyDescent="0.2">
      <c r="A319" s="25">
        <v>295</v>
      </c>
      <c r="B319" s="25">
        <v>36822530.480531365</v>
      </c>
      <c r="C319" s="25">
        <v>-14142705.769004326</v>
      </c>
    </row>
    <row r="320" spans="1:3" x14ac:dyDescent="0.2">
      <c r="A320" s="25">
        <v>296</v>
      </c>
      <c r="B320" s="25">
        <v>34002121.490469024</v>
      </c>
      <c r="C320" s="25">
        <v>-11644962.114595506</v>
      </c>
    </row>
    <row r="321" spans="1:3" x14ac:dyDescent="0.2">
      <c r="A321" s="25">
        <v>297</v>
      </c>
      <c r="B321" s="25">
        <v>33446577.645627528</v>
      </c>
      <c r="C321" s="25">
        <v>-11403842.645627528</v>
      </c>
    </row>
    <row r="322" spans="1:3" x14ac:dyDescent="0.2">
      <c r="A322" s="25">
        <v>298</v>
      </c>
      <c r="B322" s="25">
        <v>33274087.916024618</v>
      </c>
      <c r="C322" s="25">
        <v>-11714197.817014717</v>
      </c>
    </row>
    <row r="323" spans="1:3" x14ac:dyDescent="0.2">
      <c r="A323" s="25">
        <v>299</v>
      </c>
      <c r="B323" s="25">
        <v>28858581.593681149</v>
      </c>
      <c r="C323" s="25">
        <v>-7108094.5936811492</v>
      </c>
    </row>
    <row r="324" spans="1:3" x14ac:dyDescent="0.2">
      <c r="A324" s="25">
        <v>300</v>
      </c>
      <c r="B324" s="25">
        <v>28339381.738689102</v>
      </c>
      <c r="C324" s="25">
        <v>-6706726.2931445464</v>
      </c>
    </row>
    <row r="325" spans="1:3" x14ac:dyDescent="0.2">
      <c r="A325" s="25">
        <v>301</v>
      </c>
      <c r="B325" s="25">
        <v>26983116.339704327</v>
      </c>
      <c r="C325" s="25">
        <v>-5559694.5575261079</v>
      </c>
    </row>
    <row r="326" spans="1:3" x14ac:dyDescent="0.2">
      <c r="A326" s="25">
        <v>302</v>
      </c>
      <c r="B326" s="25">
        <v>29085875.752422117</v>
      </c>
      <c r="C326" s="25">
        <v>-7968416.3464815244</v>
      </c>
    </row>
    <row r="327" spans="1:3" x14ac:dyDescent="0.2">
      <c r="A327" s="25">
        <v>303</v>
      </c>
      <c r="B327" s="25">
        <v>26661212.429609261</v>
      </c>
      <c r="C327" s="25">
        <v>-5544367.8751538172</v>
      </c>
    </row>
    <row r="328" spans="1:3" x14ac:dyDescent="0.2">
      <c r="A328" s="25">
        <v>304</v>
      </c>
      <c r="B328" s="25">
        <v>28064205.815543316</v>
      </c>
      <c r="C328" s="25">
        <v>-7629501.8939746879</v>
      </c>
    </row>
    <row r="329" spans="1:3" x14ac:dyDescent="0.2">
      <c r="A329" s="25">
        <v>305</v>
      </c>
      <c r="B329" s="25">
        <v>25281871.481513724</v>
      </c>
      <c r="C329" s="25">
        <v>-4252269.4815137237</v>
      </c>
    </row>
    <row r="330" spans="1:3" x14ac:dyDescent="0.2">
      <c r="A330" s="25">
        <v>306</v>
      </c>
      <c r="B330" s="25">
        <v>21582860.959059283</v>
      </c>
      <c r="C330" s="25">
        <v>-911084.95905928314</v>
      </c>
    </row>
    <row r="331" spans="1:3" x14ac:dyDescent="0.2">
      <c r="A331" s="25">
        <v>307</v>
      </c>
      <c r="B331" s="25">
        <v>19463948.661963969</v>
      </c>
      <c r="C331" s="25">
        <v>1105655.7052430846</v>
      </c>
    </row>
    <row r="332" spans="1:3" x14ac:dyDescent="0.2">
      <c r="A332" s="25">
        <v>308</v>
      </c>
      <c r="B332" s="25">
        <v>18713993.315864347</v>
      </c>
      <c r="C332" s="25">
        <v>2348227.4762148596</v>
      </c>
    </row>
    <row r="333" spans="1:3" x14ac:dyDescent="0.2">
      <c r="A333" s="25">
        <v>309</v>
      </c>
      <c r="B333" s="25">
        <v>19259730.052333765</v>
      </c>
      <c r="C333" s="25">
        <v>1651657.9476662353</v>
      </c>
    </row>
    <row r="334" spans="1:3" x14ac:dyDescent="0.2">
      <c r="A334" s="25">
        <v>310</v>
      </c>
      <c r="B334" s="25">
        <v>19281074.935261212</v>
      </c>
      <c r="C334" s="25">
        <v>1515998.7974576838</v>
      </c>
    </row>
    <row r="335" spans="1:3" x14ac:dyDescent="0.2">
      <c r="A335" s="25">
        <v>311</v>
      </c>
      <c r="B335" s="25">
        <v>18395550.738135889</v>
      </c>
      <c r="C335" s="25">
        <v>2055255.1155968308</v>
      </c>
    </row>
    <row r="336" spans="1:3" x14ac:dyDescent="0.2">
      <c r="A336" s="25">
        <v>312</v>
      </c>
      <c r="B336" s="25">
        <v>19376261.575343087</v>
      </c>
      <c r="C336" s="25">
        <v>883673.42465691268</v>
      </c>
    </row>
    <row r="337" spans="1:3" x14ac:dyDescent="0.2">
      <c r="A337" s="25">
        <v>313</v>
      </c>
      <c r="B337" s="25">
        <v>18045379.280380145</v>
      </c>
      <c r="C337" s="25">
        <v>1852262.7196198553</v>
      </c>
    </row>
    <row r="338" spans="1:3" x14ac:dyDescent="0.2">
      <c r="A338" s="25">
        <v>314</v>
      </c>
      <c r="B338" s="25">
        <v>18561694.691733345</v>
      </c>
      <c r="C338" s="25">
        <v>853890.30826665461</v>
      </c>
    </row>
    <row r="339" spans="1:3" x14ac:dyDescent="0.2">
      <c r="A339" s="25">
        <v>315</v>
      </c>
      <c r="B339" s="25">
        <v>19975648.963495024</v>
      </c>
      <c r="C339" s="25">
        <v>-930465.1446245499</v>
      </c>
    </row>
    <row r="340" spans="1:3" x14ac:dyDescent="0.2">
      <c r="A340" s="25">
        <v>316</v>
      </c>
      <c r="B340" s="25">
        <v>20223134.227707893</v>
      </c>
      <c r="C340" s="25">
        <v>-1693118.2277078927</v>
      </c>
    </row>
    <row r="341" spans="1:3" x14ac:dyDescent="0.2">
      <c r="A341" s="25">
        <v>317</v>
      </c>
      <c r="B341" s="25">
        <v>18857638.60907881</v>
      </c>
      <c r="C341" s="25">
        <v>-489669.30214811489</v>
      </c>
    </row>
    <row r="342" spans="1:3" x14ac:dyDescent="0.2">
      <c r="A342" s="25">
        <v>318</v>
      </c>
      <c r="B342" s="25">
        <v>21819962.226172313</v>
      </c>
      <c r="C342" s="25">
        <v>-4163990.2261723131</v>
      </c>
    </row>
    <row r="343" spans="1:3" x14ac:dyDescent="0.2">
      <c r="A343" s="25">
        <v>319</v>
      </c>
      <c r="B343" s="25">
        <v>19677974.379966244</v>
      </c>
      <c r="C343" s="25">
        <v>-1698208.3584815226</v>
      </c>
    </row>
    <row r="344" spans="1:3" x14ac:dyDescent="0.2">
      <c r="A344" s="25">
        <v>320</v>
      </c>
      <c r="B344" s="25">
        <v>17058899.555895261</v>
      </c>
      <c r="C344" s="25">
        <v>725642.44410473853</v>
      </c>
    </row>
    <row r="345" spans="1:3" x14ac:dyDescent="0.2">
      <c r="A345" s="25">
        <v>321</v>
      </c>
      <c r="B345" s="25">
        <v>14261566.114943668</v>
      </c>
      <c r="C345" s="25">
        <v>3449728.8850563318</v>
      </c>
    </row>
    <row r="346" spans="1:3" x14ac:dyDescent="0.2">
      <c r="A346" s="25">
        <v>322</v>
      </c>
      <c r="B346" s="25">
        <v>15411882.238114938</v>
      </c>
      <c r="C346" s="25">
        <v>2343480.7618850619</v>
      </c>
    </row>
    <row r="347" spans="1:3" x14ac:dyDescent="0.2">
      <c r="A347" s="25">
        <v>323</v>
      </c>
      <c r="B347" s="25">
        <v>12516477.713442624</v>
      </c>
      <c r="C347" s="25">
        <v>4910548.0636917315</v>
      </c>
    </row>
    <row r="348" spans="1:3" x14ac:dyDescent="0.2">
      <c r="A348" s="25">
        <v>324</v>
      </c>
      <c r="B348" s="25">
        <v>14241375.009471752</v>
      </c>
      <c r="C348" s="25">
        <v>3231089.9905282483</v>
      </c>
    </row>
    <row r="349" spans="1:3" x14ac:dyDescent="0.2">
      <c r="A349" s="25">
        <v>325</v>
      </c>
      <c r="B349" s="25">
        <v>14658465.5596487</v>
      </c>
      <c r="C349" s="25">
        <v>2786084.4403512999</v>
      </c>
    </row>
    <row r="350" spans="1:3" x14ac:dyDescent="0.2">
      <c r="A350" s="25">
        <v>326</v>
      </c>
      <c r="B350" s="25">
        <v>15432650.232314624</v>
      </c>
      <c r="C350" s="25">
        <v>-343328.45013640635</v>
      </c>
    </row>
    <row r="351" spans="1:3" x14ac:dyDescent="0.2">
      <c r="A351" s="25">
        <v>327</v>
      </c>
      <c r="B351" s="25">
        <v>19949688.970745414</v>
      </c>
      <c r="C351" s="25">
        <v>-5334541.4459929392</v>
      </c>
    </row>
    <row r="352" spans="1:3" x14ac:dyDescent="0.2">
      <c r="A352" s="25">
        <v>328</v>
      </c>
      <c r="B352" s="25">
        <v>18596884.904127248</v>
      </c>
      <c r="C352" s="25">
        <v>-4059022.9041272476</v>
      </c>
    </row>
    <row r="353" spans="1:3" x14ac:dyDescent="0.2">
      <c r="A353" s="25">
        <v>329</v>
      </c>
      <c r="B353" s="25">
        <v>21714968.477718376</v>
      </c>
      <c r="C353" s="25">
        <v>-7396720.5924797244</v>
      </c>
    </row>
    <row r="354" spans="1:3" x14ac:dyDescent="0.2">
      <c r="A354" s="25">
        <v>330</v>
      </c>
      <c r="B354" s="25">
        <v>19075702.548175476</v>
      </c>
      <c r="C354" s="25">
        <v>-5035140.1719378531</v>
      </c>
    </row>
    <row r="355" spans="1:3" x14ac:dyDescent="0.2">
      <c r="A355" s="25">
        <v>331</v>
      </c>
      <c r="B355" s="25">
        <v>17722898.48155731</v>
      </c>
      <c r="C355" s="25">
        <v>-3753313.4815573096</v>
      </c>
    </row>
    <row r="356" spans="1:3" x14ac:dyDescent="0.2">
      <c r="A356" s="25">
        <v>332</v>
      </c>
      <c r="B356" s="25">
        <v>21533248.528471157</v>
      </c>
      <c r="C356" s="25">
        <v>-10259633.676986009</v>
      </c>
    </row>
    <row r="357" spans="1:3" x14ac:dyDescent="0.2">
      <c r="A357" s="25">
        <v>333</v>
      </c>
      <c r="B357" s="25">
        <v>25037270.660939693</v>
      </c>
      <c r="C357" s="25">
        <v>-13875106.660939693</v>
      </c>
    </row>
    <row r="358" spans="1:3" x14ac:dyDescent="0.2">
      <c r="A358" s="25">
        <v>334</v>
      </c>
      <c r="B358" s="25">
        <v>22957586.797332667</v>
      </c>
      <c r="C358" s="25">
        <v>-12478253.463999333</v>
      </c>
    </row>
    <row r="359" spans="1:3" x14ac:dyDescent="0.2">
      <c r="A359" s="25">
        <v>335</v>
      </c>
      <c r="B359" s="25">
        <v>28447836.819509663</v>
      </c>
      <c r="C359" s="25">
        <v>-17666035.736505765</v>
      </c>
    </row>
    <row r="360" spans="1:3" x14ac:dyDescent="0.2">
      <c r="A360" s="25">
        <v>336</v>
      </c>
      <c r="B360" s="25">
        <v>20560037.244724959</v>
      </c>
      <c r="C360" s="25">
        <v>-9490989.7199724838</v>
      </c>
    </row>
    <row r="361" spans="1:3" x14ac:dyDescent="0.2">
      <c r="A361" s="25">
        <v>337</v>
      </c>
      <c r="B361" s="25">
        <v>13098558.43976149</v>
      </c>
      <c r="C361" s="25">
        <v>-2299827.4397614896</v>
      </c>
    </row>
    <row r="362" spans="1:3" x14ac:dyDescent="0.2">
      <c r="A362" s="25">
        <v>338</v>
      </c>
      <c r="B362" s="25">
        <v>15881469.662518851</v>
      </c>
      <c r="C362" s="25">
        <v>-5570968.6724198423</v>
      </c>
    </row>
    <row r="363" spans="1:3" x14ac:dyDescent="0.2">
      <c r="A363" s="25">
        <v>339</v>
      </c>
      <c r="B363" s="25">
        <v>8900539.1677869186</v>
      </c>
      <c r="C363" s="25">
        <v>1527865.7827081308</v>
      </c>
    </row>
    <row r="364" spans="1:3" x14ac:dyDescent="0.2">
      <c r="A364" s="25">
        <v>340</v>
      </c>
      <c r="B364" s="25">
        <v>4197742.2590145171</v>
      </c>
      <c r="C364" s="25">
        <v>6141088.4340547901</v>
      </c>
    </row>
    <row r="365" spans="1:3" x14ac:dyDescent="0.2">
      <c r="A365" s="25">
        <v>341</v>
      </c>
      <c r="B365" s="25">
        <v>6919503.2766283676</v>
      </c>
      <c r="C365" s="25">
        <v>3033000.6837676726</v>
      </c>
    </row>
    <row r="366" spans="1:3" x14ac:dyDescent="0.2">
      <c r="A366" s="25">
        <v>342</v>
      </c>
      <c r="B366" s="25">
        <v>502769.95765446126</v>
      </c>
      <c r="C366" s="25">
        <v>9070679.5472960342</v>
      </c>
    </row>
    <row r="367" spans="1:3" x14ac:dyDescent="0.2">
      <c r="A367" s="25">
        <v>343</v>
      </c>
      <c r="B367" s="25">
        <v>-3169126.7945948392</v>
      </c>
      <c r="C367" s="25">
        <v>12580136.318404363</v>
      </c>
    </row>
    <row r="368" spans="1:3" x14ac:dyDescent="0.2">
      <c r="A368" s="25">
        <v>344</v>
      </c>
      <c r="B368" s="25">
        <v>4846165.1890268102</v>
      </c>
      <c r="C368" s="25">
        <v>4520120.6600297932</v>
      </c>
    </row>
    <row r="369" spans="1:3" x14ac:dyDescent="0.2">
      <c r="A369" s="25">
        <v>345</v>
      </c>
      <c r="B369" s="25">
        <v>7840217.6861476004</v>
      </c>
      <c r="C369" s="25">
        <v>1533879.4012310393</v>
      </c>
    </row>
    <row r="370" spans="1:3" x14ac:dyDescent="0.2">
      <c r="A370" s="25">
        <v>346</v>
      </c>
      <c r="B370" s="25">
        <v>7790605.2555594742</v>
      </c>
      <c r="C370" s="25">
        <v>1573215.3326758202</v>
      </c>
    </row>
    <row r="371" spans="1:3" x14ac:dyDescent="0.2">
      <c r="A371" s="25">
        <v>347</v>
      </c>
      <c r="B371" s="25">
        <v>7631960.8554230183</v>
      </c>
      <c r="C371" s="25">
        <v>2178056.4522692896</v>
      </c>
    </row>
    <row r="372" spans="1:3" x14ac:dyDescent="0.2">
      <c r="A372" s="25">
        <v>348</v>
      </c>
      <c r="B372" s="25">
        <v>11817288.575386673</v>
      </c>
      <c r="C372" s="25">
        <v>-2035023.1903782263</v>
      </c>
    </row>
    <row r="373" spans="1:3" x14ac:dyDescent="0.2">
      <c r="A373" s="25">
        <v>349</v>
      </c>
      <c r="B373" s="25">
        <v>10834847.071996167</v>
      </c>
      <c r="C373" s="25">
        <v>-1118724.0719961673</v>
      </c>
    </row>
    <row r="374" spans="1:3" x14ac:dyDescent="0.2">
      <c r="A374" s="25">
        <v>350</v>
      </c>
      <c r="B374" s="25">
        <v>8162698.484970443</v>
      </c>
      <c r="C374" s="25">
        <v>1866292.515029557</v>
      </c>
    </row>
    <row r="375" spans="1:3" x14ac:dyDescent="0.2">
      <c r="A375" s="25">
        <v>351</v>
      </c>
      <c r="B375" s="25">
        <v>2072484.1859137341</v>
      </c>
      <c r="C375" s="25">
        <v>7527128.4884854257</v>
      </c>
    </row>
    <row r="376" spans="1:3" x14ac:dyDescent="0.2">
      <c r="A376" s="25">
        <v>352</v>
      </c>
      <c r="B376" s="25">
        <v>8767277.871672295</v>
      </c>
      <c r="C376" s="25">
        <v>703688.12832770497</v>
      </c>
    </row>
    <row r="377" spans="1:3" x14ac:dyDescent="0.2">
      <c r="A377" s="25">
        <v>353</v>
      </c>
      <c r="B377" s="25">
        <v>8929960.4929031283</v>
      </c>
      <c r="C377" s="25">
        <v>530941.50709687173</v>
      </c>
    </row>
    <row r="378" spans="1:3" x14ac:dyDescent="0.2">
      <c r="A378" s="25">
        <v>354</v>
      </c>
      <c r="B378" s="25">
        <v>10200846.360178106</v>
      </c>
      <c r="C378" s="25">
        <v>-1217504.9818789549</v>
      </c>
    </row>
    <row r="379" spans="1:3" x14ac:dyDescent="0.2">
      <c r="A379" s="25">
        <v>355</v>
      </c>
      <c r="B379" s="25">
        <v>7925597.2178573981</v>
      </c>
      <c r="C379" s="25">
        <v>1338044.0772092547</v>
      </c>
    </row>
    <row r="380" spans="1:3" x14ac:dyDescent="0.2">
      <c r="A380" s="25">
        <v>356</v>
      </c>
      <c r="B380" s="25">
        <v>-5817622.9437820464</v>
      </c>
      <c r="C380" s="25">
        <v>15081264.315811802</v>
      </c>
    </row>
    <row r="381" spans="1:3" x14ac:dyDescent="0.2">
      <c r="A381" s="25">
        <v>357</v>
      </c>
      <c r="B381" s="25">
        <v>-10135635.071132556</v>
      </c>
      <c r="C381" s="25">
        <v>19399276.746811319</v>
      </c>
    </row>
    <row r="382" spans="1:3" x14ac:dyDescent="0.2">
      <c r="A382" s="25">
        <v>358</v>
      </c>
      <c r="B382" s="25">
        <v>-11846110.148967475</v>
      </c>
      <c r="C382" s="25">
        <v>15284612.109751789</v>
      </c>
    </row>
    <row r="383" spans="1:3" x14ac:dyDescent="0.2">
      <c r="A383" s="25">
        <v>359</v>
      </c>
      <c r="B383" s="25">
        <v>-4737687.2453985959</v>
      </c>
      <c r="C383" s="25">
        <v>8182639.790696267</v>
      </c>
    </row>
    <row r="384" spans="1:3" x14ac:dyDescent="0.2">
      <c r="A384" s="25">
        <v>360</v>
      </c>
      <c r="B384" s="25">
        <v>2085175.7379246578</v>
      </c>
      <c r="C384" s="25">
        <v>1376106.2620753422</v>
      </c>
    </row>
    <row r="385" spans="1:3" x14ac:dyDescent="0.2">
      <c r="A385" s="25">
        <v>361</v>
      </c>
      <c r="B385" s="25">
        <v>-3735054.6365361661</v>
      </c>
      <c r="C385" s="25">
        <v>7180006.8858813252</v>
      </c>
    </row>
    <row r="386" spans="1:3" x14ac:dyDescent="0.2">
      <c r="A386" s="25">
        <v>362</v>
      </c>
      <c r="B386" s="25">
        <v>-6268749.928897351</v>
      </c>
      <c r="C386" s="25">
        <v>9713702.5322576761</v>
      </c>
    </row>
    <row r="387" spans="1:3" x14ac:dyDescent="0.2">
      <c r="A387" s="25">
        <v>363</v>
      </c>
      <c r="B387" s="25">
        <v>2454384.5236967802</v>
      </c>
      <c r="C387" s="25">
        <v>990567.65984305087</v>
      </c>
    </row>
    <row r="388" spans="1:3" x14ac:dyDescent="0.2">
      <c r="A388" s="25">
        <v>364</v>
      </c>
      <c r="B388" s="25">
        <v>2186708.1540119871</v>
      </c>
      <c r="C388" s="25">
        <v>1258244.8260696568</v>
      </c>
    </row>
    <row r="389" spans="1:3" x14ac:dyDescent="0.2">
      <c r="A389" s="25">
        <v>365</v>
      </c>
      <c r="B389" s="25">
        <v>8618440.5799078941</v>
      </c>
      <c r="C389" s="25">
        <v>-5167424.5799078941</v>
      </c>
    </row>
    <row r="390" spans="1:3" x14ac:dyDescent="0.2">
      <c r="A390" s="25">
        <v>366</v>
      </c>
      <c r="B390" s="25">
        <v>11154443.427180156</v>
      </c>
      <c r="C390" s="25">
        <v>-7709490.8282554066</v>
      </c>
    </row>
    <row r="391" spans="1:3" x14ac:dyDescent="0.2">
      <c r="A391" s="25">
        <v>367</v>
      </c>
      <c r="B391" s="25">
        <v>12123616.489831984</v>
      </c>
      <c r="C391" s="25">
        <v>-8684155.1036933698</v>
      </c>
    </row>
    <row r="392" spans="1:3" x14ac:dyDescent="0.2">
      <c r="A392" s="25">
        <v>368</v>
      </c>
      <c r="B392" s="25">
        <v>13173553.974371448</v>
      </c>
      <c r="C392" s="25">
        <v>-9728601.5550572146</v>
      </c>
    </row>
    <row r="393" spans="1:3" x14ac:dyDescent="0.2">
      <c r="A393" s="25">
        <v>369</v>
      </c>
      <c r="B393" s="25">
        <v>17689438.935346708</v>
      </c>
      <c r="C393" s="25">
        <v>-14244486.213882627</v>
      </c>
    </row>
    <row r="394" spans="1:3" x14ac:dyDescent="0.2">
      <c r="A394" s="25">
        <v>370</v>
      </c>
      <c r="B394" s="25">
        <v>24139054.911803454</v>
      </c>
      <c r="C394" s="25">
        <v>-20694101.876756489</v>
      </c>
    </row>
    <row r="395" spans="1:3" x14ac:dyDescent="0.2">
      <c r="A395" s="25">
        <v>371</v>
      </c>
      <c r="B395" s="25">
        <v>25056884.877683841</v>
      </c>
      <c r="C395" s="25">
        <v>-21611932.231433105</v>
      </c>
    </row>
    <row r="396" spans="1:3" x14ac:dyDescent="0.2">
      <c r="A396" s="25">
        <v>372</v>
      </c>
      <c r="B396" s="25">
        <v>27333864.686187841</v>
      </c>
      <c r="C396" s="25">
        <v>-23888911.697116669</v>
      </c>
    </row>
    <row r="397" spans="1:3" x14ac:dyDescent="0.2">
      <c r="A397" s="25">
        <v>373</v>
      </c>
      <c r="B397" s="25">
        <v>25238027.938203283</v>
      </c>
      <c r="C397" s="25">
        <v>-25238027.938203283</v>
      </c>
    </row>
    <row r="398" spans="1:3" x14ac:dyDescent="0.2">
      <c r="A398" s="25">
        <v>374</v>
      </c>
      <c r="B398" s="25">
        <v>26193932.560116418</v>
      </c>
      <c r="C398" s="25">
        <v>-26193932.560116418</v>
      </c>
    </row>
    <row r="399" spans="1:3" ht="17" thickBot="1" x14ac:dyDescent="0.25">
      <c r="A399" s="26">
        <v>375</v>
      </c>
      <c r="B399" s="26">
        <v>24704405.865017012</v>
      </c>
      <c r="C399" s="26">
        <v>-24704405.865017012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M31" sqref="M31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89"/>
  <sheetViews>
    <sheetView topLeftCell="A354" workbookViewId="0">
      <selection activeCell="N5" sqref="N5"/>
    </sheetView>
  </sheetViews>
  <sheetFormatPr baseColWidth="10" defaultRowHeight="16" x14ac:dyDescent="0.2"/>
  <cols>
    <col min="3" max="3" width="17.83203125" customWidth="1"/>
    <col min="4" max="7" width="11" bestFit="1" customWidth="1"/>
    <col min="8" max="8" width="12.83203125" customWidth="1"/>
    <col min="9" max="9" width="15.83203125" customWidth="1"/>
  </cols>
  <sheetData>
    <row r="2" spans="3:14" ht="17" x14ac:dyDescent="0.2">
      <c r="C2" s="3" t="s">
        <v>4</v>
      </c>
      <c r="K2" t="s">
        <v>22</v>
      </c>
      <c r="N2" t="s">
        <v>104</v>
      </c>
    </row>
    <row r="3" spans="3:14" ht="19" x14ac:dyDescent="0.2">
      <c r="C3" s="4" t="s">
        <v>5</v>
      </c>
    </row>
    <row r="4" spans="3:14" x14ac:dyDescent="0.2">
      <c r="C4" s="5" t="s">
        <v>0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K4" s="5" t="s">
        <v>15</v>
      </c>
      <c r="N4" s="2" t="s">
        <v>3</v>
      </c>
    </row>
    <row r="5" spans="3:14" x14ac:dyDescent="0.2">
      <c r="C5" s="6">
        <v>43470</v>
      </c>
      <c r="D5" s="7">
        <v>1.01</v>
      </c>
      <c r="E5" s="7">
        <v>1.02</v>
      </c>
      <c r="F5" s="7">
        <v>0.98772899999999997</v>
      </c>
      <c r="G5" s="7">
        <v>1.01</v>
      </c>
      <c r="H5" s="8">
        <v>5180912</v>
      </c>
      <c r="I5" s="8">
        <v>70339842</v>
      </c>
      <c r="K5" s="16">
        <f>I5/G5</f>
        <v>69643407.920792073</v>
      </c>
      <c r="N5">
        <v>1854086</v>
      </c>
    </row>
    <row r="6" spans="3:14" x14ac:dyDescent="0.2">
      <c r="C6" s="6">
        <v>43469</v>
      </c>
      <c r="D6" s="7">
        <v>1.01</v>
      </c>
      <c r="E6" s="7">
        <v>1.03</v>
      </c>
      <c r="F6" s="7">
        <v>0.99374899999999999</v>
      </c>
      <c r="G6" s="7">
        <v>1.01</v>
      </c>
      <c r="H6" s="8">
        <v>3072791</v>
      </c>
      <c r="I6" s="8">
        <v>69847469</v>
      </c>
      <c r="K6" s="16">
        <f t="shared" ref="K6:K69" si="0">I6/G6</f>
        <v>69155909.900990099</v>
      </c>
      <c r="N6">
        <v>1857709</v>
      </c>
    </row>
    <row r="7" spans="3:14" x14ac:dyDescent="0.2">
      <c r="C7" s="6">
        <v>43468</v>
      </c>
      <c r="D7" s="7">
        <v>1.01</v>
      </c>
      <c r="E7" s="7">
        <v>1.02</v>
      </c>
      <c r="F7" s="7">
        <v>0.99495</v>
      </c>
      <c r="G7" s="7">
        <v>1.01</v>
      </c>
      <c r="H7" s="8">
        <v>4473905</v>
      </c>
      <c r="I7" s="8">
        <v>70647221</v>
      </c>
      <c r="K7" s="16">
        <f t="shared" si="0"/>
        <v>69947743.564356431</v>
      </c>
      <c r="N7">
        <v>1865570</v>
      </c>
    </row>
    <row r="8" spans="3:14" x14ac:dyDescent="0.2">
      <c r="C8" s="6">
        <v>43467</v>
      </c>
      <c r="D8" s="7">
        <v>1.01</v>
      </c>
      <c r="E8" s="7">
        <v>1.02</v>
      </c>
      <c r="F8" s="7">
        <v>1</v>
      </c>
      <c r="G8" s="7">
        <v>1.01</v>
      </c>
      <c r="H8" s="8">
        <v>4121511</v>
      </c>
      <c r="I8" s="8">
        <v>70606766</v>
      </c>
      <c r="K8" s="16">
        <f t="shared" si="0"/>
        <v>69907689.108910888</v>
      </c>
      <c r="N8">
        <v>1867739</v>
      </c>
    </row>
    <row r="9" spans="3:14" x14ac:dyDescent="0.2">
      <c r="C9" s="6">
        <v>43466</v>
      </c>
      <c r="D9" s="7">
        <v>1.01</v>
      </c>
      <c r="E9" s="7">
        <v>1.02</v>
      </c>
      <c r="F9" s="7">
        <v>0.99930699999999995</v>
      </c>
      <c r="G9" s="7">
        <v>1.01</v>
      </c>
      <c r="H9" s="8">
        <v>3837349</v>
      </c>
      <c r="I9" s="8">
        <v>70366163</v>
      </c>
      <c r="K9" s="16">
        <f t="shared" si="0"/>
        <v>69669468.316831678</v>
      </c>
      <c r="N9">
        <v>1867580</v>
      </c>
    </row>
    <row r="10" spans="3:14" x14ac:dyDescent="0.2">
      <c r="C10" s="6">
        <v>43465</v>
      </c>
      <c r="D10" s="7">
        <v>1.01</v>
      </c>
      <c r="E10" s="7">
        <v>1.02</v>
      </c>
      <c r="F10" s="7">
        <v>0.99775899999999995</v>
      </c>
      <c r="G10" s="7">
        <v>1.01</v>
      </c>
      <c r="H10" s="8">
        <v>3543127</v>
      </c>
      <c r="I10" s="8">
        <v>70183293</v>
      </c>
      <c r="K10" s="16">
        <f t="shared" si="0"/>
        <v>69488408.910891086</v>
      </c>
      <c r="N10">
        <v>1867027</v>
      </c>
    </row>
    <row r="11" spans="3:14" x14ac:dyDescent="0.2">
      <c r="C11" s="6">
        <v>43464</v>
      </c>
      <c r="D11" s="7">
        <v>1.01</v>
      </c>
      <c r="E11" s="7">
        <v>1.02</v>
      </c>
      <c r="F11" s="7">
        <v>0.99749399999999999</v>
      </c>
      <c r="G11" s="7">
        <v>1.01</v>
      </c>
      <c r="H11" s="8">
        <v>4136805</v>
      </c>
      <c r="I11" s="8">
        <v>69541563</v>
      </c>
      <c r="K11" s="16">
        <f t="shared" si="0"/>
        <v>68853032.67326732</v>
      </c>
      <c r="N11">
        <v>1863496</v>
      </c>
    </row>
    <row r="12" spans="3:14" x14ac:dyDescent="0.2">
      <c r="C12" s="6">
        <v>43463</v>
      </c>
      <c r="D12" s="7">
        <v>1.01</v>
      </c>
      <c r="E12" s="7">
        <v>1.03</v>
      </c>
      <c r="F12" s="7">
        <v>1</v>
      </c>
      <c r="G12" s="7">
        <v>1.01</v>
      </c>
      <c r="H12" s="8">
        <v>4526737</v>
      </c>
      <c r="I12" s="8">
        <v>69602899</v>
      </c>
      <c r="K12" s="16">
        <f t="shared" si="0"/>
        <v>68913761.386138618</v>
      </c>
      <c r="N12">
        <v>1849249</v>
      </c>
    </row>
    <row r="13" spans="3:14" x14ac:dyDescent="0.2">
      <c r="C13" s="6">
        <v>43462</v>
      </c>
      <c r="D13" s="7">
        <v>1.02</v>
      </c>
      <c r="E13" s="7">
        <v>1.03</v>
      </c>
      <c r="F13" s="7">
        <v>0.99903699999999995</v>
      </c>
      <c r="G13" s="7">
        <v>1.01</v>
      </c>
      <c r="H13" s="8">
        <v>96360868</v>
      </c>
      <c r="I13" s="8">
        <v>68293678</v>
      </c>
      <c r="K13" s="16">
        <f t="shared" si="0"/>
        <v>67617502.970297024</v>
      </c>
      <c r="N13">
        <v>1838403</v>
      </c>
    </row>
    <row r="14" spans="3:14" x14ac:dyDescent="0.2">
      <c r="C14" s="6">
        <v>43461</v>
      </c>
      <c r="D14" s="7">
        <v>1.01</v>
      </c>
      <c r="E14" s="7">
        <v>1.03</v>
      </c>
      <c r="F14" s="7">
        <v>0.99917699999999998</v>
      </c>
      <c r="G14" s="7">
        <v>1.02</v>
      </c>
      <c r="H14" s="8">
        <v>4942277</v>
      </c>
      <c r="I14" s="8">
        <v>68223444</v>
      </c>
      <c r="K14" s="16">
        <f t="shared" si="0"/>
        <v>66885729.411764704</v>
      </c>
      <c r="N14">
        <v>1831040</v>
      </c>
    </row>
    <row r="15" spans="3:14" x14ac:dyDescent="0.2">
      <c r="C15" s="6">
        <v>43460</v>
      </c>
      <c r="D15" s="7">
        <v>1</v>
      </c>
      <c r="E15" s="7">
        <v>1.02</v>
      </c>
      <c r="F15" s="7">
        <v>0.99170499999999995</v>
      </c>
      <c r="G15" s="7">
        <v>1</v>
      </c>
      <c r="H15" s="8">
        <v>5965971</v>
      </c>
      <c r="I15" s="8">
        <v>67717109</v>
      </c>
      <c r="K15" s="16">
        <f t="shared" si="0"/>
        <v>67717109</v>
      </c>
      <c r="N15">
        <v>1825888</v>
      </c>
    </row>
    <row r="16" spans="3:14" x14ac:dyDescent="0.2">
      <c r="C16" s="6">
        <v>43459</v>
      </c>
      <c r="D16" s="7">
        <v>1</v>
      </c>
      <c r="E16" s="7">
        <v>1.02</v>
      </c>
      <c r="F16" s="7">
        <v>0.99530600000000002</v>
      </c>
      <c r="G16" s="7">
        <v>1</v>
      </c>
      <c r="H16" s="8">
        <v>5066204</v>
      </c>
      <c r="I16" s="8">
        <v>66534121</v>
      </c>
      <c r="K16" s="16">
        <f t="shared" si="0"/>
        <v>66534121</v>
      </c>
      <c r="N16">
        <v>1810942</v>
      </c>
    </row>
    <row r="17" spans="3:14" x14ac:dyDescent="0.2">
      <c r="C17" s="6">
        <v>43458</v>
      </c>
      <c r="D17" s="7">
        <v>0.999108</v>
      </c>
      <c r="E17" s="7">
        <v>1.03</v>
      </c>
      <c r="F17" s="7">
        <v>0.98875500000000005</v>
      </c>
      <c r="G17" s="7">
        <v>1.01</v>
      </c>
      <c r="H17" s="8">
        <v>10641554</v>
      </c>
      <c r="I17" s="8">
        <v>66794568</v>
      </c>
      <c r="K17" s="16">
        <f t="shared" si="0"/>
        <v>66133235.643564358</v>
      </c>
      <c r="N17">
        <v>1796937</v>
      </c>
    </row>
    <row r="18" spans="3:14" x14ac:dyDescent="0.2">
      <c r="C18" s="6">
        <v>43457</v>
      </c>
      <c r="D18" s="7">
        <v>0.99680999999999997</v>
      </c>
      <c r="E18" s="7">
        <v>1.03</v>
      </c>
      <c r="F18" s="7">
        <v>0.974603</v>
      </c>
      <c r="G18" s="7">
        <v>0.99880899999999995</v>
      </c>
      <c r="H18" s="8">
        <v>12434294</v>
      </c>
      <c r="I18" s="8">
        <v>64166805</v>
      </c>
      <c r="K18" s="16">
        <f t="shared" si="0"/>
        <v>64243318.792682089</v>
      </c>
      <c r="N18">
        <v>1781869</v>
      </c>
    </row>
    <row r="19" spans="3:14" x14ac:dyDescent="0.2">
      <c r="C19" s="6">
        <v>43456</v>
      </c>
      <c r="D19" s="7">
        <v>1.01</v>
      </c>
      <c r="E19" s="7">
        <v>1.03</v>
      </c>
      <c r="F19" s="7">
        <v>0.99280100000000004</v>
      </c>
      <c r="G19" s="7">
        <v>1.01</v>
      </c>
      <c r="H19" s="8">
        <v>5449080</v>
      </c>
      <c r="I19" s="8">
        <v>61028314</v>
      </c>
      <c r="K19" s="16">
        <f t="shared" si="0"/>
        <v>60424073.267326735</v>
      </c>
      <c r="N19">
        <v>1725165</v>
      </c>
    </row>
    <row r="20" spans="3:14" x14ac:dyDescent="0.2">
      <c r="C20" s="6">
        <v>43455</v>
      </c>
      <c r="D20" s="7">
        <v>1.01</v>
      </c>
      <c r="E20" s="7">
        <v>1.03</v>
      </c>
      <c r="F20" s="7">
        <v>1</v>
      </c>
      <c r="G20" s="7">
        <v>1.01</v>
      </c>
      <c r="H20" s="8">
        <v>5019318</v>
      </c>
      <c r="I20" s="8">
        <v>59449681</v>
      </c>
      <c r="K20" s="16">
        <f t="shared" si="0"/>
        <v>58861070.297029704</v>
      </c>
      <c r="N20">
        <v>1702291</v>
      </c>
    </row>
    <row r="21" spans="3:14" x14ac:dyDescent="0.2">
      <c r="C21" s="6">
        <v>43454</v>
      </c>
      <c r="D21" s="7">
        <v>1.02</v>
      </c>
      <c r="E21" s="7">
        <v>1.04</v>
      </c>
      <c r="F21" s="7">
        <v>1.01</v>
      </c>
      <c r="G21" s="7">
        <v>1.01</v>
      </c>
      <c r="H21" s="8">
        <v>5944918</v>
      </c>
      <c r="I21" s="8">
        <v>58469511</v>
      </c>
      <c r="K21" s="16">
        <f t="shared" si="0"/>
        <v>57890604.950495049</v>
      </c>
      <c r="N21">
        <v>1680102</v>
      </c>
    </row>
    <row r="22" spans="3:14" x14ac:dyDescent="0.2">
      <c r="C22" s="6">
        <v>43453</v>
      </c>
      <c r="D22" s="7">
        <v>1.01</v>
      </c>
      <c r="E22" s="7">
        <v>1.03</v>
      </c>
      <c r="F22" s="7">
        <v>0.99826599999999999</v>
      </c>
      <c r="G22" s="7">
        <v>1.01</v>
      </c>
      <c r="H22" s="8">
        <v>5574122</v>
      </c>
      <c r="I22" s="8">
        <v>57135409</v>
      </c>
      <c r="K22" s="16">
        <f t="shared" si="0"/>
        <v>56569711.881188117</v>
      </c>
      <c r="N22">
        <v>1666243</v>
      </c>
    </row>
    <row r="23" spans="3:14" x14ac:dyDescent="0.2">
      <c r="C23" s="6">
        <v>43452</v>
      </c>
      <c r="D23" s="7">
        <v>1.06</v>
      </c>
      <c r="E23" s="7">
        <v>1.07</v>
      </c>
      <c r="F23" s="7">
        <v>1</v>
      </c>
      <c r="G23" s="7">
        <v>1.01</v>
      </c>
      <c r="H23" s="8">
        <v>4268478</v>
      </c>
      <c r="I23" s="8">
        <v>55680600</v>
      </c>
      <c r="K23" s="16">
        <f t="shared" si="0"/>
        <v>55129306.930693068</v>
      </c>
      <c r="N23">
        <v>1646418</v>
      </c>
    </row>
    <row r="24" spans="3:14" x14ac:dyDescent="0.2">
      <c r="C24" s="6">
        <v>43451</v>
      </c>
      <c r="D24" s="7">
        <v>1.03</v>
      </c>
      <c r="E24" s="7">
        <v>1.08</v>
      </c>
      <c r="F24" s="7">
        <v>0.94479100000000005</v>
      </c>
      <c r="G24" s="7">
        <v>1.06</v>
      </c>
      <c r="H24" s="8">
        <v>12625816</v>
      </c>
      <c r="I24" s="8">
        <v>58236214</v>
      </c>
      <c r="K24" s="16">
        <f t="shared" si="0"/>
        <v>54939824.528301887</v>
      </c>
      <c r="N24">
        <v>1639458</v>
      </c>
    </row>
    <row r="25" spans="3:14" x14ac:dyDescent="0.2">
      <c r="C25" s="6">
        <v>43450</v>
      </c>
      <c r="D25" s="7">
        <v>1.02</v>
      </c>
      <c r="E25" s="7">
        <v>1.04</v>
      </c>
      <c r="F25" s="7">
        <v>1.02</v>
      </c>
      <c r="G25" s="7">
        <v>1.02</v>
      </c>
      <c r="H25" s="8">
        <v>6793794</v>
      </c>
      <c r="I25" s="8">
        <v>55613849</v>
      </c>
      <c r="K25" s="16">
        <f t="shared" si="0"/>
        <v>54523381.37254902</v>
      </c>
      <c r="N25">
        <v>1638240</v>
      </c>
    </row>
    <row r="26" spans="3:14" x14ac:dyDescent="0.2">
      <c r="C26" s="6">
        <v>43449</v>
      </c>
      <c r="D26" s="7">
        <v>1.02</v>
      </c>
      <c r="E26" s="7">
        <v>1.03</v>
      </c>
      <c r="F26" s="7">
        <v>1.01</v>
      </c>
      <c r="G26" s="7">
        <v>1.02</v>
      </c>
      <c r="H26" s="8">
        <v>3379479</v>
      </c>
      <c r="I26" s="8">
        <v>55291116</v>
      </c>
      <c r="K26" s="16">
        <f t="shared" si="0"/>
        <v>54206976.470588237</v>
      </c>
      <c r="N26">
        <v>1637230</v>
      </c>
    </row>
    <row r="27" spans="3:14" x14ac:dyDescent="0.2">
      <c r="C27" s="6">
        <v>43448</v>
      </c>
      <c r="D27" s="7">
        <v>1.02</v>
      </c>
      <c r="E27" s="7">
        <v>1.04</v>
      </c>
      <c r="F27" s="7">
        <v>0.98556500000000002</v>
      </c>
      <c r="G27" s="7">
        <v>1.02</v>
      </c>
      <c r="H27" s="8">
        <v>4029631</v>
      </c>
      <c r="I27" s="8">
        <v>54973820</v>
      </c>
      <c r="K27" s="16">
        <f t="shared" si="0"/>
        <v>53895901.960784316</v>
      </c>
      <c r="N27">
        <v>1635063</v>
      </c>
    </row>
    <row r="28" spans="3:14" x14ac:dyDescent="0.2">
      <c r="C28" s="6">
        <v>43447</v>
      </c>
      <c r="D28" s="7">
        <v>1.03</v>
      </c>
      <c r="E28" s="7">
        <v>1.06</v>
      </c>
      <c r="F28" s="7">
        <v>0.97087100000000004</v>
      </c>
      <c r="G28" s="7">
        <v>1.02</v>
      </c>
      <c r="H28" s="8">
        <v>7598073</v>
      </c>
      <c r="I28" s="8">
        <v>55226108</v>
      </c>
      <c r="K28" s="16">
        <f t="shared" si="0"/>
        <v>54143243.137254901</v>
      </c>
      <c r="N28">
        <v>1632370</v>
      </c>
    </row>
    <row r="29" spans="3:14" x14ac:dyDescent="0.2">
      <c r="C29" s="6">
        <v>43446</v>
      </c>
      <c r="D29" s="7">
        <v>1.06</v>
      </c>
      <c r="E29" s="7">
        <v>1.06</v>
      </c>
      <c r="F29" s="7">
        <v>1.02</v>
      </c>
      <c r="G29" s="7">
        <v>1.03</v>
      </c>
      <c r="H29" s="8">
        <v>4470815</v>
      </c>
      <c r="I29" s="8">
        <v>56533537</v>
      </c>
      <c r="K29" s="16">
        <f t="shared" si="0"/>
        <v>54886929.126213588</v>
      </c>
      <c r="N29">
        <v>1633888</v>
      </c>
    </row>
    <row r="30" spans="3:14" x14ac:dyDescent="0.2">
      <c r="C30" s="6">
        <v>43445</v>
      </c>
      <c r="D30" s="7">
        <v>1.02</v>
      </c>
      <c r="E30" s="7">
        <v>1.06</v>
      </c>
      <c r="F30" s="7">
        <v>1</v>
      </c>
      <c r="G30" s="7">
        <v>1.05</v>
      </c>
      <c r="H30" s="8">
        <v>2859692</v>
      </c>
      <c r="I30" s="8">
        <v>57802724</v>
      </c>
      <c r="K30" s="16">
        <f t="shared" si="0"/>
        <v>55050213.333333328</v>
      </c>
      <c r="N30">
        <v>1629156</v>
      </c>
    </row>
    <row r="31" spans="3:14" x14ac:dyDescent="0.2">
      <c r="C31" s="6">
        <v>43444</v>
      </c>
      <c r="D31" s="7">
        <v>1.02</v>
      </c>
      <c r="E31" s="7">
        <v>1.1000000000000001</v>
      </c>
      <c r="F31" s="7">
        <v>1.02</v>
      </c>
      <c r="G31" s="7">
        <v>1.03</v>
      </c>
      <c r="H31" s="8">
        <v>3214730</v>
      </c>
      <c r="I31" s="8">
        <v>56618081</v>
      </c>
      <c r="K31" s="16">
        <f t="shared" si="0"/>
        <v>54969010.679611646</v>
      </c>
      <c r="N31">
        <v>1620428</v>
      </c>
    </row>
    <row r="32" spans="3:14" x14ac:dyDescent="0.2">
      <c r="C32" s="6">
        <v>43443</v>
      </c>
      <c r="D32" s="7">
        <v>1.03</v>
      </c>
      <c r="E32" s="7">
        <v>1.03</v>
      </c>
      <c r="F32" s="7">
        <v>1.02</v>
      </c>
      <c r="G32" s="7">
        <v>1.03</v>
      </c>
      <c r="H32" s="8">
        <v>4206208</v>
      </c>
      <c r="I32" s="8">
        <v>56401593</v>
      </c>
      <c r="K32" s="16">
        <f t="shared" si="0"/>
        <v>54758828.155339807</v>
      </c>
      <c r="N32">
        <v>1615405</v>
      </c>
    </row>
    <row r="33" spans="3:14" x14ac:dyDescent="0.2">
      <c r="C33" s="6">
        <v>43442</v>
      </c>
      <c r="D33" s="7">
        <v>1.01</v>
      </c>
      <c r="E33" s="7">
        <v>1.04</v>
      </c>
      <c r="F33" s="7">
        <v>1</v>
      </c>
      <c r="G33" s="7">
        <v>1.03</v>
      </c>
      <c r="H33" s="8">
        <v>5503502</v>
      </c>
      <c r="I33" s="8">
        <v>55852836</v>
      </c>
      <c r="K33" s="16">
        <f t="shared" si="0"/>
        <v>54226054.368932039</v>
      </c>
      <c r="N33">
        <v>1590556</v>
      </c>
    </row>
    <row r="34" spans="3:14" x14ac:dyDescent="0.2">
      <c r="C34" s="6">
        <v>43441</v>
      </c>
      <c r="D34" s="7">
        <v>1.02</v>
      </c>
      <c r="E34" s="7">
        <v>1.03</v>
      </c>
      <c r="F34" s="7">
        <v>0.98839699999999997</v>
      </c>
      <c r="G34" s="7">
        <v>1.02</v>
      </c>
      <c r="H34" s="8">
        <v>13417396</v>
      </c>
      <c r="I34" s="8">
        <v>55182425</v>
      </c>
      <c r="K34" s="16">
        <f t="shared" si="0"/>
        <v>54100416.666666664</v>
      </c>
      <c r="N34">
        <v>1579716</v>
      </c>
    </row>
    <row r="35" spans="3:14" x14ac:dyDescent="0.2">
      <c r="C35" s="6">
        <v>43440</v>
      </c>
      <c r="D35" s="7">
        <v>0.99761900000000003</v>
      </c>
      <c r="E35" s="7">
        <v>1.02</v>
      </c>
      <c r="F35" s="7">
        <v>0.99511700000000003</v>
      </c>
      <c r="G35" s="7">
        <v>1.02</v>
      </c>
      <c r="H35" s="8">
        <v>6705020</v>
      </c>
      <c r="I35" s="8">
        <v>61935418</v>
      </c>
      <c r="K35" s="16">
        <f t="shared" si="0"/>
        <v>60720998.039215684</v>
      </c>
      <c r="N35">
        <v>1501999</v>
      </c>
    </row>
    <row r="36" spans="3:14" x14ac:dyDescent="0.2">
      <c r="C36" s="6">
        <v>43439</v>
      </c>
      <c r="D36" s="7">
        <v>1</v>
      </c>
      <c r="E36" s="7">
        <v>1.01</v>
      </c>
      <c r="F36" s="7">
        <v>0.991309</v>
      </c>
      <c r="G36" s="7">
        <v>1</v>
      </c>
      <c r="H36" s="8">
        <v>4869101</v>
      </c>
      <c r="I36" s="8">
        <v>63525667</v>
      </c>
      <c r="K36" s="16">
        <f t="shared" si="0"/>
        <v>63525667</v>
      </c>
      <c r="N36">
        <v>1537992</v>
      </c>
    </row>
    <row r="37" spans="3:14" x14ac:dyDescent="0.2">
      <c r="C37" s="6">
        <v>43438</v>
      </c>
      <c r="D37" s="7">
        <v>0.99373599999999995</v>
      </c>
      <c r="E37" s="7">
        <v>1.01</v>
      </c>
      <c r="F37" s="7">
        <v>0.99027299999999996</v>
      </c>
      <c r="G37" s="7">
        <v>1</v>
      </c>
      <c r="H37" s="8">
        <v>4744581</v>
      </c>
      <c r="I37" s="8">
        <v>63060738</v>
      </c>
      <c r="K37" s="16">
        <f t="shared" si="0"/>
        <v>63060738</v>
      </c>
      <c r="N37">
        <v>1517460</v>
      </c>
    </row>
    <row r="38" spans="3:14" x14ac:dyDescent="0.2">
      <c r="C38" s="6">
        <v>43437</v>
      </c>
      <c r="D38" s="7">
        <v>0.99992300000000001</v>
      </c>
      <c r="E38" s="7">
        <v>1.01</v>
      </c>
      <c r="F38" s="7">
        <v>0.99007400000000001</v>
      </c>
      <c r="G38" s="7">
        <v>0.99660700000000002</v>
      </c>
      <c r="H38" s="8">
        <v>5244497</v>
      </c>
      <c r="I38" s="8">
        <v>62389906</v>
      </c>
      <c r="K38" s="16">
        <f t="shared" si="0"/>
        <v>62602315.657024279</v>
      </c>
      <c r="N38">
        <v>1506347</v>
      </c>
    </row>
    <row r="39" spans="3:14" x14ac:dyDescent="0.2">
      <c r="C39" s="6">
        <v>43436</v>
      </c>
      <c r="D39" s="7">
        <v>1.01</v>
      </c>
      <c r="E39" s="7">
        <v>1.01</v>
      </c>
      <c r="F39" s="7">
        <v>0.99177400000000004</v>
      </c>
      <c r="G39" s="7">
        <v>0.99948499999999996</v>
      </c>
      <c r="H39" s="8">
        <v>4452265</v>
      </c>
      <c r="I39" s="8">
        <v>62522383</v>
      </c>
      <c r="K39" s="16">
        <f t="shared" si="0"/>
        <v>62554598.61828842</v>
      </c>
      <c r="N39">
        <v>1492259</v>
      </c>
    </row>
    <row r="40" spans="3:14" x14ac:dyDescent="0.2">
      <c r="C40" s="6">
        <v>43435</v>
      </c>
      <c r="D40" s="7">
        <v>1</v>
      </c>
      <c r="E40" s="7">
        <v>1.02</v>
      </c>
      <c r="F40" s="7">
        <v>0.97578699999999996</v>
      </c>
      <c r="G40" s="7">
        <v>1.01</v>
      </c>
      <c r="H40" s="8">
        <v>5350376</v>
      </c>
      <c r="I40" s="8">
        <v>62144953</v>
      </c>
      <c r="K40" s="16">
        <f t="shared" si="0"/>
        <v>61529656.435643561</v>
      </c>
      <c r="N40">
        <v>1487430</v>
      </c>
    </row>
    <row r="41" spans="3:14" x14ac:dyDescent="0.2">
      <c r="C41" s="6">
        <v>43434</v>
      </c>
      <c r="D41" s="7">
        <v>1</v>
      </c>
      <c r="E41" s="7">
        <v>1.01</v>
      </c>
      <c r="F41" s="7">
        <v>0.98885100000000004</v>
      </c>
      <c r="G41" s="7">
        <v>1</v>
      </c>
      <c r="H41" s="8">
        <v>5659827</v>
      </c>
      <c r="I41" s="8">
        <v>61552299</v>
      </c>
      <c r="K41" s="16">
        <f t="shared" si="0"/>
        <v>61552299</v>
      </c>
      <c r="N41">
        <v>1485423</v>
      </c>
    </row>
    <row r="42" spans="3:14" x14ac:dyDescent="0.2">
      <c r="C42" s="6">
        <v>43433</v>
      </c>
      <c r="D42" s="7">
        <v>0.99520699999999995</v>
      </c>
      <c r="E42" s="7">
        <v>1</v>
      </c>
      <c r="F42" s="7">
        <v>0.98760499999999996</v>
      </c>
      <c r="G42" s="7">
        <v>1</v>
      </c>
      <c r="H42" s="8">
        <v>5515169</v>
      </c>
      <c r="I42" s="8">
        <v>61323133</v>
      </c>
      <c r="K42" s="16">
        <f t="shared" si="0"/>
        <v>61323133</v>
      </c>
      <c r="N42">
        <v>1482884</v>
      </c>
    </row>
    <row r="43" spans="3:14" x14ac:dyDescent="0.2">
      <c r="C43" s="6">
        <v>43432</v>
      </c>
      <c r="D43" s="7">
        <v>1</v>
      </c>
      <c r="E43" s="7">
        <v>1.01</v>
      </c>
      <c r="F43" s="7">
        <v>0.969082</v>
      </c>
      <c r="G43" s="7">
        <v>1</v>
      </c>
      <c r="H43" s="8">
        <v>6127660</v>
      </c>
      <c r="I43" s="8">
        <v>61038386</v>
      </c>
      <c r="K43" s="16">
        <f t="shared" si="0"/>
        <v>61038386</v>
      </c>
      <c r="N43">
        <v>1475097</v>
      </c>
    </row>
    <row r="44" spans="3:14" x14ac:dyDescent="0.2">
      <c r="C44" s="6">
        <v>43431</v>
      </c>
      <c r="D44" s="7">
        <v>1.01</v>
      </c>
      <c r="E44" s="7">
        <v>1.02</v>
      </c>
      <c r="F44" s="7">
        <v>0.985375</v>
      </c>
      <c r="G44" s="7">
        <v>0.99719500000000005</v>
      </c>
      <c r="H44" s="8">
        <v>4355200</v>
      </c>
      <c r="I44" s="8">
        <v>60034420</v>
      </c>
      <c r="K44" s="16">
        <f t="shared" si="0"/>
        <v>60203290.229092598</v>
      </c>
      <c r="N44">
        <v>1469865</v>
      </c>
    </row>
    <row r="45" spans="3:14" x14ac:dyDescent="0.2">
      <c r="C45" s="6">
        <v>43430</v>
      </c>
      <c r="D45" s="7">
        <v>1.01</v>
      </c>
      <c r="E45" s="7">
        <v>1.02</v>
      </c>
      <c r="F45" s="7">
        <v>0.97519299999999998</v>
      </c>
      <c r="G45" s="7">
        <v>1.01</v>
      </c>
      <c r="H45" s="8">
        <v>10764800</v>
      </c>
      <c r="I45" s="8">
        <v>59110146</v>
      </c>
      <c r="K45" s="16">
        <f t="shared" si="0"/>
        <v>58524897.029702969</v>
      </c>
      <c r="N45">
        <v>1400361</v>
      </c>
    </row>
    <row r="46" spans="3:14" x14ac:dyDescent="0.2">
      <c r="C46" s="6">
        <v>43429</v>
      </c>
      <c r="D46" s="7">
        <v>1.01</v>
      </c>
      <c r="E46" s="7">
        <v>1.04</v>
      </c>
      <c r="F46" s="7">
        <v>0.99385299999999999</v>
      </c>
      <c r="G46" s="7">
        <v>1.01</v>
      </c>
      <c r="H46" s="8">
        <v>18137300</v>
      </c>
      <c r="I46" s="8">
        <v>58853002</v>
      </c>
      <c r="K46" s="16">
        <f t="shared" si="0"/>
        <v>58270299.009900987</v>
      </c>
      <c r="N46">
        <v>1389084</v>
      </c>
    </row>
    <row r="47" spans="3:14" x14ac:dyDescent="0.2">
      <c r="C47" s="6">
        <v>43428</v>
      </c>
      <c r="D47" s="7">
        <v>1.01</v>
      </c>
      <c r="E47" s="7">
        <v>1.02</v>
      </c>
      <c r="F47" s="7">
        <v>0.98784300000000003</v>
      </c>
      <c r="G47" s="7">
        <v>1.01</v>
      </c>
      <c r="H47" s="8">
        <v>5189650</v>
      </c>
      <c r="I47" s="8">
        <v>66162815</v>
      </c>
      <c r="K47" s="16">
        <f t="shared" si="0"/>
        <v>65507737.623762377</v>
      </c>
      <c r="N47">
        <v>1342445</v>
      </c>
    </row>
    <row r="48" spans="3:14" x14ac:dyDescent="0.2">
      <c r="C48" s="6">
        <v>43427</v>
      </c>
      <c r="D48" s="7">
        <v>0.99699300000000002</v>
      </c>
      <c r="E48" s="7">
        <v>1.01</v>
      </c>
      <c r="F48" s="7">
        <v>0.99475000000000002</v>
      </c>
      <c r="G48" s="7">
        <v>1.01</v>
      </c>
      <c r="H48" s="8">
        <v>6038560</v>
      </c>
      <c r="I48" s="8">
        <v>66723266</v>
      </c>
      <c r="K48" s="16">
        <f t="shared" si="0"/>
        <v>66062639.603960395</v>
      </c>
      <c r="N48">
        <v>1337736</v>
      </c>
    </row>
    <row r="49" spans="3:14" x14ac:dyDescent="0.2">
      <c r="C49" s="6">
        <v>43426</v>
      </c>
      <c r="D49" s="7">
        <v>0.99899899999999997</v>
      </c>
      <c r="E49" s="7">
        <v>1</v>
      </c>
      <c r="F49" s="7">
        <v>0.99182800000000004</v>
      </c>
      <c r="G49" s="7">
        <v>1</v>
      </c>
      <c r="H49" s="8">
        <v>5126160</v>
      </c>
      <c r="I49" s="8">
        <v>67323345</v>
      </c>
      <c r="K49" s="16">
        <f t="shared" si="0"/>
        <v>67323345</v>
      </c>
      <c r="N49">
        <v>1322968</v>
      </c>
    </row>
    <row r="50" spans="3:14" x14ac:dyDescent="0.2">
      <c r="C50" s="6">
        <v>43425</v>
      </c>
      <c r="D50" s="7">
        <v>0.994587</v>
      </c>
      <c r="E50" s="7">
        <v>1.01</v>
      </c>
      <c r="F50" s="7">
        <v>0.98077099999999995</v>
      </c>
      <c r="G50" s="7">
        <v>1</v>
      </c>
      <c r="H50" s="8">
        <v>5559010</v>
      </c>
      <c r="I50" s="8">
        <v>65879085</v>
      </c>
      <c r="K50" s="16">
        <f t="shared" si="0"/>
        <v>65879085</v>
      </c>
      <c r="N50">
        <v>1313474</v>
      </c>
    </row>
    <row r="51" spans="3:14" x14ac:dyDescent="0.2">
      <c r="C51" s="6">
        <v>43424</v>
      </c>
      <c r="D51" s="7">
        <v>0.992174</v>
      </c>
      <c r="E51" s="7">
        <v>1.02</v>
      </c>
      <c r="F51" s="7">
        <v>0.98051200000000005</v>
      </c>
      <c r="G51" s="7">
        <v>1.01</v>
      </c>
      <c r="H51" s="8">
        <v>21751000</v>
      </c>
      <c r="I51" s="8">
        <v>66584160</v>
      </c>
      <c r="K51" s="16">
        <f t="shared" si="0"/>
        <v>65924910.891089112</v>
      </c>
      <c r="N51">
        <v>1253669</v>
      </c>
    </row>
    <row r="52" spans="3:14" x14ac:dyDescent="0.2">
      <c r="C52" s="6">
        <v>43423</v>
      </c>
      <c r="D52" s="7">
        <v>0.99821599999999999</v>
      </c>
      <c r="E52" s="7">
        <v>1.01</v>
      </c>
      <c r="F52" s="7">
        <v>0.98664200000000002</v>
      </c>
      <c r="G52" s="7">
        <v>0.992815</v>
      </c>
      <c r="H52" s="8">
        <v>15326700</v>
      </c>
      <c r="I52" s="8">
        <v>73770351</v>
      </c>
      <c r="K52" s="16">
        <f t="shared" si="0"/>
        <v>74304226.870061398</v>
      </c>
      <c r="N52">
        <v>1190440</v>
      </c>
    </row>
    <row r="53" spans="3:14" x14ac:dyDescent="0.2">
      <c r="C53" s="6">
        <v>43422</v>
      </c>
      <c r="D53" s="7">
        <v>0.99528399999999995</v>
      </c>
      <c r="E53" s="7">
        <v>1</v>
      </c>
      <c r="F53" s="7">
        <v>0.98726999999999998</v>
      </c>
      <c r="G53" s="7">
        <v>0.99909300000000001</v>
      </c>
      <c r="H53" s="8">
        <v>3753990</v>
      </c>
      <c r="I53" s="8">
        <v>76729616</v>
      </c>
      <c r="K53" s="16">
        <f t="shared" si="0"/>
        <v>76799272.940557078</v>
      </c>
      <c r="N53">
        <v>1132649</v>
      </c>
    </row>
    <row r="54" spans="3:14" x14ac:dyDescent="0.2">
      <c r="C54" s="6">
        <v>43421</v>
      </c>
      <c r="D54" s="7">
        <v>1</v>
      </c>
      <c r="E54" s="7">
        <v>1.01</v>
      </c>
      <c r="F54" s="7">
        <v>0.98405200000000004</v>
      </c>
      <c r="G54" s="7">
        <v>0.99526099999999995</v>
      </c>
      <c r="H54" s="8">
        <v>3965980</v>
      </c>
      <c r="I54" s="8">
        <v>76499509</v>
      </c>
      <c r="K54" s="16">
        <f t="shared" si="0"/>
        <v>76863766.388917089</v>
      </c>
      <c r="N54">
        <v>1131169</v>
      </c>
    </row>
    <row r="55" spans="3:14" x14ac:dyDescent="0.2">
      <c r="C55" s="6">
        <v>43420</v>
      </c>
      <c r="D55" s="7">
        <v>0.99432500000000001</v>
      </c>
      <c r="E55" s="7">
        <v>1</v>
      </c>
      <c r="F55" s="7">
        <v>0.98342399999999996</v>
      </c>
      <c r="G55" s="7">
        <v>0.98788600000000004</v>
      </c>
      <c r="H55" s="8">
        <v>6805100</v>
      </c>
      <c r="I55" s="8">
        <v>75599816</v>
      </c>
      <c r="K55" s="16">
        <f t="shared" si="0"/>
        <v>76526862.411249876</v>
      </c>
      <c r="N55">
        <v>1113670</v>
      </c>
    </row>
    <row r="56" spans="3:14" x14ac:dyDescent="0.2">
      <c r="C56" s="6">
        <v>43419</v>
      </c>
      <c r="D56" s="7">
        <v>0.98346999999999996</v>
      </c>
      <c r="E56" s="7">
        <v>1.01</v>
      </c>
      <c r="F56" s="7">
        <v>0.97902299999999998</v>
      </c>
      <c r="G56" s="7">
        <v>0.99269499999999999</v>
      </c>
      <c r="H56" s="8">
        <v>9209190</v>
      </c>
      <c r="I56" s="8">
        <v>73049733</v>
      </c>
      <c r="K56" s="16">
        <f t="shared" si="0"/>
        <v>73587288.139861688</v>
      </c>
      <c r="N56">
        <v>1071512</v>
      </c>
    </row>
    <row r="57" spans="3:14" x14ac:dyDescent="0.2">
      <c r="C57" s="6">
        <v>43418</v>
      </c>
      <c r="D57" s="7">
        <v>1</v>
      </c>
      <c r="E57" s="7">
        <v>1.02</v>
      </c>
      <c r="F57" s="7">
        <v>0.97130399999999995</v>
      </c>
      <c r="G57" s="7">
        <v>0.98682999999999998</v>
      </c>
      <c r="H57" s="8">
        <v>14105900</v>
      </c>
      <c r="I57" s="8">
        <v>71000701</v>
      </c>
      <c r="K57" s="16">
        <f t="shared" si="0"/>
        <v>71948259.578650832</v>
      </c>
      <c r="N57">
        <v>1014545</v>
      </c>
    </row>
    <row r="58" spans="3:14" x14ac:dyDescent="0.2">
      <c r="C58" s="6">
        <v>43417</v>
      </c>
      <c r="D58" s="7">
        <v>0.99759600000000004</v>
      </c>
      <c r="E58" s="7">
        <v>1.01</v>
      </c>
      <c r="F58" s="7">
        <v>0.99759600000000004</v>
      </c>
      <c r="G58" s="7">
        <v>1.01</v>
      </c>
      <c r="H58" s="8">
        <v>4388690</v>
      </c>
      <c r="I58" s="8">
        <v>71828904</v>
      </c>
      <c r="K58" s="16">
        <f t="shared" si="0"/>
        <v>71117726.732673272</v>
      </c>
      <c r="N58">
        <v>1000769</v>
      </c>
    </row>
    <row r="59" spans="3:14" x14ac:dyDescent="0.2">
      <c r="C59" s="6">
        <v>43416</v>
      </c>
      <c r="D59" s="7">
        <v>1</v>
      </c>
      <c r="E59" s="7">
        <v>1.01</v>
      </c>
      <c r="F59" s="7">
        <v>0.99737799999999999</v>
      </c>
      <c r="G59" s="7">
        <v>0.99892099999999995</v>
      </c>
      <c r="H59" s="8">
        <v>4070470</v>
      </c>
      <c r="I59" s="8">
        <v>70983463</v>
      </c>
      <c r="K59" s="16">
        <f t="shared" si="0"/>
        <v>71060136.887701839</v>
      </c>
      <c r="N59">
        <v>994015</v>
      </c>
    </row>
    <row r="60" spans="3:14" x14ac:dyDescent="0.2">
      <c r="C60" s="6">
        <v>43415</v>
      </c>
      <c r="D60" s="7">
        <v>1</v>
      </c>
      <c r="E60" s="7">
        <v>1.01</v>
      </c>
      <c r="F60" s="7">
        <v>0.99809999999999999</v>
      </c>
      <c r="G60" s="7">
        <v>1</v>
      </c>
      <c r="H60" s="8">
        <v>3794700</v>
      </c>
      <c r="I60" s="8">
        <v>71091619</v>
      </c>
      <c r="K60" s="16">
        <f t="shared" si="0"/>
        <v>71091619</v>
      </c>
      <c r="N60">
        <v>991634</v>
      </c>
    </row>
    <row r="61" spans="3:14" x14ac:dyDescent="0.2">
      <c r="C61" s="6">
        <v>43414</v>
      </c>
      <c r="D61" s="7">
        <v>1.01</v>
      </c>
      <c r="E61" s="7">
        <v>1.01</v>
      </c>
      <c r="F61" s="7">
        <v>0.99786200000000003</v>
      </c>
      <c r="G61" s="7">
        <v>1</v>
      </c>
      <c r="H61" s="8">
        <v>3181490</v>
      </c>
      <c r="I61" s="8">
        <v>71150391</v>
      </c>
      <c r="K61" s="16">
        <f t="shared" si="0"/>
        <v>71150391</v>
      </c>
      <c r="N61">
        <v>990698</v>
      </c>
    </row>
    <row r="62" spans="3:14" x14ac:dyDescent="0.2">
      <c r="C62" s="6">
        <v>43413</v>
      </c>
      <c r="D62" s="7">
        <v>0.99833499999999997</v>
      </c>
      <c r="E62" s="7">
        <v>1.01</v>
      </c>
      <c r="F62" s="7">
        <v>0.99429299999999998</v>
      </c>
      <c r="G62" s="7">
        <v>1.01</v>
      </c>
      <c r="H62" s="8">
        <v>4669050</v>
      </c>
      <c r="I62" s="8">
        <v>70945758</v>
      </c>
      <c r="K62" s="16">
        <f t="shared" si="0"/>
        <v>70243324.752475247</v>
      </c>
      <c r="N62">
        <v>988361</v>
      </c>
    </row>
    <row r="63" spans="3:14" x14ac:dyDescent="0.2">
      <c r="C63" s="6">
        <v>43412</v>
      </c>
      <c r="D63" s="7">
        <v>0.99743999999999999</v>
      </c>
      <c r="E63" s="7">
        <v>1</v>
      </c>
      <c r="F63" s="7">
        <v>0.99454900000000002</v>
      </c>
      <c r="G63" s="7">
        <v>0.99963900000000006</v>
      </c>
      <c r="H63" s="8">
        <v>4527080</v>
      </c>
      <c r="I63" s="8">
        <v>70391363</v>
      </c>
      <c r="K63" s="16">
        <f t="shared" si="0"/>
        <v>70416783.458828628</v>
      </c>
      <c r="N63">
        <v>982748</v>
      </c>
    </row>
    <row r="64" spans="3:14" x14ac:dyDescent="0.2">
      <c r="C64" s="6">
        <v>43411</v>
      </c>
      <c r="D64" s="7">
        <v>0.98921300000000001</v>
      </c>
      <c r="E64" s="7">
        <v>1</v>
      </c>
      <c r="F64" s="7">
        <v>0.98783200000000004</v>
      </c>
      <c r="G64" s="7">
        <v>0.99781699999999995</v>
      </c>
      <c r="H64" s="8">
        <v>6911620</v>
      </c>
      <c r="I64" s="8">
        <v>69580363</v>
      </c>
      <c r="K64" s="16">
        <f t="shared" si="0"/>
        <v>69732589.242315978</v>
      </c>
      <c r="N64">
        <v>973861</v>
      </c>
    </row>
    <row r="65" spans="3:14" x14ac:dyDescent="0.2">
      <c r="C65" s="6">
        <v>43410</v>
      </c>
      <c r="D65" s="7">
        <v>0.99421700000000002</v>
      </c>
      <c r="E65" s="7">
        <v>0.99835600000000002</v>
      </c>
      <c r="F65" s="7">
        <v>0.98058599999999996</v>
      </c>
      <c r="G65" s="7">
        <v>0.98711800000000005</v>
      </c>
      <c r="H65" s="8">
        <v>5682200</v>
      </c>
      <c r="I65" s="8">
        <v>68355502</v>
      </c>
      <c r="K65" s="16">
        <f t="shared" si="0"/>
        <v>69247548.925255135</v>
      </c>
      <c r="N65">
        <v>954577</v>
      </c>
    </row>
    <row r="66" spans="3:14" x14ac:dyDescent="0.2">
      <c r="C66" s="6">
        <v>43409</v>
      </c>
      <c r="D66" s="7">
        <v>0.98920399999999997</v>
      </c>
      <c r="E66" s="7">
        <v>1</v>
      </c>
      <c r="F66" s="7">
        <v>0.98126899999999995</v>
      </c>
      <c r="G66" s="7">
        <v>0.99400100000000002</v>
      </c>
      <c r="H66" s="8">
        <v>4317500</v>
      </c>
      <c r="I66" s="8">
        <v>68081152</v>
      </c>
      <c r="K66" s="16">
        <f t="shared" si="0"/>
        <v>68492035.722298071</v>
      </c>
      <c r="N66">
        <v>946183</v>
      </c>
    </row>
    <row r="67" spans="3:14" x14ac:dyDescent="0.2">
      <c r="C67" s="6">
        <v>43408</v>
      </c>
      <c r="D67" s="7">
        <v>1</v>
      </c>
      <c r="E67" s="7">
        <v>1</v>
      </c>
      <c r="F67" s="7">
        <v>0.93185399999999996</v>
      </c>
      <c r="G67" s="7">
        <v>0.98893699999999995</v>
      </c>
      <c r="H67" s="8">
        <v>4568610</v>
      </c>
      <c r="I67" s="8">
        <v>67359164</v>
      </c>
      <c r="K67" s="16">
        <f t="shared" si="0"/>
        <v>68112694.741929978</v>
      </c>
      <c r="N67">
        <v>945245</v>
      </c>
    </row>
    <row r="68" spans="3:14" x14ac:dyDescent="0.2">
      <c r="C68" s="6">
        <v>43407</v>
      </c>
      <c r="D68" s="7">
        <v>0.99598900000000001</v>
      </c>
      <c r="E68" s="7">
        <v>1</v>
      </c>
      <c r="F68" s="7">
        <v>0.99494300000000002</v>
      </c>
      <c r="G68" s="7">
        <v>1</v>
      </c>
      <c r="H68" s="8">
        <v>3913300</v>
      </c>
      <c r="I68" s="8">
        <v>67943686</v>
      </c>
      <c r="K68" s="16">
        <f t="shared" si="0"/>
        <v>67943686</v>
      </c>
      <c r="N68">
        <v>943450</v>
      </c>
    </row>
    <row r="69" spans="3:14" x14ac:dyDescent="0.2">
      <c r="C69" s="6">
        <v>43406</v>
      </c>
      <c r="D69" s="7">
        <v>1.02</v>
      </c>
      <c r="E69" s="7">
        <v>1.02</v>
      </c>
      <c r="F69" s="7">
        <v>0.99282400000000004</v>
      </c>
      <c r="G69" s="7">
        <v>0.99585599999999996</v>
      </c>
      <c r="H69" s="8">
        <v>4053430</v>
      </c>
      <c r="I69" s="8">
        <v>67592645</v>
      </c>
      <c r="K69" s="16">
        <f t="shared" si="0"/>
        <v>67873914.501695022</v>
      </c>
      <c r="N69">
        <v>942904</v>
      </c>
    </row>
    <row r="70" spans="3:14" x14ac:dyDescent="0.2">
      <c r="C70" s="6">
        <v>43405</v>
      </c>
      <c r="D70" s="7">
        <v>0.99162399999999995</v>
      </c>
      <c r="E70" s="7">
        <v>1.0900000000000001</v>
      </c>
      <c r="F70" s="7">
        <v>0.99162399999999995</v>
      </c>
      <c r="G70" s="7">
        <v>1.02</v>
      </c>
      <c r="H70" s="8">
        <v>4097410</v>
      </c>
      <c r="I70" s="8">
        <v>68700425</v>
      </c>
      <c r="K70" s="16">
        <f t="shared" ref="K70:K133" si="1">I70/G70</f>
        <v>67353357.843137249</v>
      </c>
      <c r="N70">
        <v>941220</v>
      </c>
    </row>
    <row r="71" spans="3:14" x14ac:dyDescent="0.2">
      <c r="C71" s="6">
        <v>43404</v>
      </c>
      <c r="D71" s="7">
        <v>1</v>
      </c>
      <c r="E71" s="7">
        <v>1.01</v>
      </c>
      <c r="F71" s="7">
        <v>0.98971100000000001</v>
      </c>
      <c r="G71" s="7">
        <v>0.99164600000000003</v>
      </c>
      <c r="H71" s="8">
        <v>3930820</v>
      </c>
      <c r="I71" s="8">
        <v>66873971</v>
      </c>
      <c r="K71" s="16">
        <f t="shared" si="1"/>
        <v>67437342.559744105</v>
      </c>
      <c r="N71">
        <v>939078</v>
      </c>
    </row>
    <row r="72" spans="3:14" x14ac:dyDescent="0.2">
      <c r="C72" s="6">
        <v>43403</v>
      </c>
      <c r="D72" s="7">
        <v>1</v>
      </c>
      <c r="E72" s="7">
        <v>1.01</v>
      </c>
      <c r="F72" s="7">
        <v>0.99921099999999996</v>
      </c>
      <c r="G72" s="7">
        <v>1</v>
      </c>
      <c r="H72" s="8">
        <v>3792520</v>
      </c>
      <c r="I72" s="8">
        <v>67341468</v>
      </c>
      <c r="K72" s="16">
        <f t="shared" si="1"/>
        <v>67341468</v>
      </c>
      <c r="N72">
        <v>937605</v>
      </c>
    </row>
    <row r="73" spans="3:14" x14ac:dyDescent="0.2">
      <c r="C73" s="6">
        <v>43402</v>
      </c>
      <c r="D73" s="7">
        <v>1.01</v>
      </c>
      <c r="E73" s="7">
        <v>1.02</v>
      </c>
      <c r="F73" s="7">
        <v>0.99961699999999998</v>
      </c>
      <c r="G73" s="7">
        <v>1</v>
      </c>
      <c r="H73" s="8">
        <v>5371790</v>
      </c>
      <c r="I73" s="8">
        <v>67322536</v>
      </c>
      <c r="K73" s="16">
        <f t="shared" si="1"/>
        <v>67322536</v>
      </c>
      <c r="N73">
        <v>935444</v>
      </c>
    </row>
    <row r="74" spans="3:14" x14ac:dyDescent="0.2">
      <c r="C74" s="6">
        <v>43401</v>
      </c>
      <c r="D74" s="7">
        <v>1.01</v>
      </c>
      <c r="E74" s="7">
        <v>1.02</v>
      </c>
      <c r="F74" s="7">
        <v>1</v>
      </c>
      <c r="G74" s="7">
        <v>1.01</v>
      </c>
      <c r="H74" s="8">
        <v>3472260</v>
      </c>
      <c r="I74" s="8">
        <v>67258582</v>
      </c>
      <c r="K74" s="16">
        <f t="shared" si="1"/>
        <v>66592655.445544556</v>
      </c>
      <c r="N74">
        <v>929077</v>
      </c>
    </row>
    <row r="75" spans="3:14" x14ac:dyDescent="0.2">
      <c r="C75" s="6">
        <v>43400</v>
      </c>
      <c r="D75" s="7">
        <v>1.01</v>
      </c>
      <c r="E75" s="7">
        <v>1.01</v>
      </c>
      <c r="F75" s="7">
        <v>1.01</v>
      </c>
      <c r="G75" s="7">
        <v>1.01</v>
      </c>
      <c r="H75" s="8">
        <v>3300220</v>
      </c>
      <c r="I75" s="8">
        <v>67113722</v>
      </c>
      <c r="K75" s="16">
        <f t="shared" si="1"/>
        <v>66449229.702970296</v>
      </c>
      <c r="N75">
        <v>926941</v>
      </c>
    </row>
    <row r="76" spans="3:14" x14ac:dyDescent="0.2">
      <c r="C76" s="6">
        <v>43399</v>
      </c>
      <c r="D76" s="7">
        <v>1.01</v>
      </c>
      <c r="E76" s="7">
        <v>1.01</v>
      </c>
      <c r="F76" s="7">
        <v>1</v>
      </c>
      <c r="G76" s="7">
        <v>1.01</v>
      </c>
      <c r="H76" s="8">
        <v>4749420</v>
      </c>
      <c r="I76" s="8">
        <v>66903810</v>
      </c>
      <c r="K76" s="16">
        <f t="shared" si="1"/>
        <v>66241396.039603963</v>
      </c>
      <c r="N76">
        <v>924956</v>
      </c>
    </row>
    <row r="77" spans="3:14" x14ac:dyDescent="0.2">
      <c r="C77" s="6">
        <v>43398</v>
      </c>
      <c r="D77" s="7">
        <v>1.01</v>
      </c>
      <c r="E77" s="7">
        <v>1.01</v>
      </c>
      <c r="F77" s="7">
        <v>1</v>
      </c>
      <c r="G77" s="7">
        <v>1.01</v>
      </c>
      <c r="H77" s="8">
        <v>3618390</v>
      </c>
      <c r="I77" s="8">
        <v>66634654</v>
      </c>
      <c r="K77" s="16">
        <f t="shared" si="1"/>
        <v>65974904.950495049</v>
      </c>
      <c r="N77">
        <v>920945</v>
      </c>
    </row>
    <row r="78" spans="3:14" x14ac:dyDescent="0.2">
      <c r="C78" s="6">
        <v>43397</v>
      </c>
      <c r="D78" s="7">
        <v>1.02</v>
      </c>
      <c r="E78" s="7">
        <v>1.02</v>
      </c>
      <c r="F78" s="7">
        <v>0.99943899999999997</v>
      </c>
      <c r="G78" s="7">
        <v>1.01</v>
      </c>
      <c r="H78" s="8">
        <v>4014170</v>
      </c>
      <c r="I78" s="8">
        <v>66258859</v>
      </c>
      <c r="K78" s="16">
        <f t="shared" si="1"/>
        <v>65602830.693069309</v>
      </c>
      <c r="N78">
        <v>917258</v>
      </c>
    </row>
    <row r="79" spans="3:14" x14ac:dyDescent="0.2">
      <c r="C79" s="6">
        <v>43396</v>
      </c>
      <c r="D79" s="7">
        <v>1.02</v>
      </c>
      <c r="E79" s="7">
        <v>1.04</v>
      </c>
      <c r="F79" s="7">
        <v>1.01</v>
      </c>
      <c r="G79" s="7">
        <v>1.02</v>
      </c>
      <c r="H79" s="8">
        <v>8070530</v>
      </c>
      <c r="I79" s="8">
        <v>66573854</v>
      </c>
      <c r="K79" s="16">
        <f t="shared" si="1"/>
        <v>65268484.313725486</v>
      </c>
      <c r="N79">
        <v>886738</v>
      </c>
    </row>
    <row r="80" spans="3:14" x14ac:dyDescent="0.2">
      <c r="C80" s="6">
        <v>43395</v>
      </c>
      <c r="D80" s="7">
        <v>1.02</v>
      </c>
      <c r="E80" s="7">
        <v>1.03</v>
      </c>
      <c r="F80" s="7">
        <v>1</v>
      </c>
      <c r="G80" s="7">
        <v>1.02</v>
      </c>
      <c r="H80" s="8">
        <v>7577340</v>
      </c>
      <c r="I80" s="8">
        <v>64105535</v>
      </c>
      <c r="K80" s="16">
        <f t="shared" si="1"/>
        <v>62848563.725490198</v>
      </c>
      <c r="N80">
        <v>880988</v>
      </c>
    </row>
    <row r="81" spans="3:14" x14ac:dyDescent="0.2">
      <c r="C81" s="6">
        <v>43394</v>
      </c>
      <c r="D81" s="7">
        <v>1.02</v>
      </c>
      <c r="E81" s="7">
        <v>1.03</v>
      </c>
      <c r="F81" s="7">
        <v>1.02</v>
      </c>
      <c r="G81" s="7">
        <v>1.02</v>
      </c>
      <c r="H81" s="8">
        <v>5951830</v>
      </c>
      <c r="I81" s="8">
        <v>64269148</v>
      </c>
      <c r="K81" s="16">
        <f t="shared" si="1"/>
        <v>63008968.62745098</v>
      </c>
      <c r="N81">
        <v>878857</v>
      </c>
    </row>
    <row r="82" spans="3:14" x14ac:dyDescent="0.2">
      <c r="C82" s="6">
        <v>43393</v>
      </c>
      <c r="D82" s="7">
        <v>0.99558100000000005</v>
      </c>
      <c r="E82" s="7">
        <v>1.1000000000000001</v>
      </c>
      <c r="F82" s="7">
        <v>0.99457200000000001</v>
      </c>
      <c r="G82" s="7">
        <v>1.02</v>
      </c>
      <c r="H82" s="8">
        <v>8819070</v>
      </c>
      <c r="I82" s="8">
        <v>64561365</v>
      </c>
      <c r="K82" s="16">
        <f t="shared" si="1"/>
        <v>63295455.882352941</v>
      </c>
      <c r="N82">
        <v>878668</v>
      </c>
    </row>
    <row r="83" spans="3:14" x14ac:dyDescent="0.2">
      <c r="C83" s="6">
        <v>43392</v>
      </c>
      <c r="D83" s="7">
        <v>0.98677700000000002</v>
      </c>
      <c r="E83" s="7">
        <v>1.01</v>
      </c>
      <c r="F83" s="7">
        <v>0.98142200000000002</v>
      </c>
      <c r="G83" s="7">
        <v>0.99480199999999996</v>
      </c>
      <c r="H83" s="8">
        <v>3370670</v>
      </c>
      <c r="I83" s="8">
        <v>62635360</v>
      </c>
      <c r="K83" s="16">
        <f t="shared" si="1"/>
        <v>62962639.801689185</v>
      </c>
      <c r="N83">
        <v>878413</v>
      </c>
    </row>
    <row r="84" spans="3:14" x14ac:dyDescent="0.2">
      <c r="C84" s="6">
        <v>43391</v>
      </c>
      <c r="D84" s="7">
        <v>0.99861999999999995</v>
      </c>
      <c r="E84" s="7">
        <v>1</v>
      </c>
      <c r="F84" s="7">
        <v>0.97866200000000003</v>
      </c>
      <c r="G84" s="7">
        <v>0.986425</v>
      </c>
      <c r="H84" s="8">
        <v>5440820</v>
      </c>
      <c r="I84" s="8">
        <v>62083462</v>
      </c>
      <c r="K84" s="16">
        <f t="shared" si="1"/>
        <v>62937843.221735053</v>
      </c>
      <c r="N84">
        <v>877177</v>
      </c>
    </row>
    <row r="85" spans="3:14" x14ac:dyDescent="0.2">
      <c r="C85" s="6">
        <v>43390</v>
      </c>
      <c r="D85" s="7">
        <v>1.01</v>
      </c>
      <c r="E85" s="7">
        <v>1.01</v>
      </c>
      <c r="F85" s="7">
        <v>0.99724400000000002</v>
      </c>
      <c r="G85" s="7">
        <v>0.99724400000000002</v>
      </c>
      <c r="H85" s="8">
        <v>2696970</v>
      </c>
      <c r="I85" s="8">
        <v>62615559</v>
      </c>
      <c r="K85" s="16">
        <f t="shared" si="1"/>
        <v>62788604.393709064</v>
      </c>
      <c r="N85">
        <v>874607</v>
      </c>
    </row>
    <row r="86" spans="3:14" x14ac:dyDescent="0.2">
      <c r="C86" s="6">
        <v>43389</v>
      </c>
      <c r="D86" s="7">
        <v>1.01</v>
      </c>
      <c r="E86" s="7">
        <v>1.03</v>
      </c>
      <c r="F86" s="7">
        <v>1</v>
      </c>
      <c r="G86" s="7">
        <v>1.01</v>
      </c>
      <c r="H86" s="8">
        <v>2878240</v>
      </c>
      <c r="I86" s="8">
        <v>63194089</v>
      </c>
      <c r="K86" s="16">
        <f t="shared" si="1"/>
        <v>62568404.950495049</v>
      </c>
      <c r="N86">
        <v>872267</v>
      </c>
    </row>
    <row r="87" spans="3:14" x14ac:dyDescent="0.2">
      <c r="C87" s="6">
        <v>43388</v>
      </c>
      <c r="D87" s="7">
        <v>1</v>
      </c>
      <c r="E87" s="7">
        <v>1.02</v>
      </c>
      <c r="F87" s="7">
        <v>0.96013000000000004</v>
      </c>
      <c r="G87" s="7">
        <v>1.01</v>
      </c>
      <c r="H87" s="8">
        <v>12697400</v>
      </c>
      <c r="I87" s="8">
        <v>63127515</v>
      </c>
      <c r="K87" s="16">
        <f t="shared" si="1"/>
        <v>62502490.099009901</v>
      </c>
      <c r="N87">
        <v>866119</v>
      </c>
    </row>
    <row r="88" spans="3:14" x14ac:dyDescent="0.2">
      <c r="C88" s="6">
        <v>43387</v>
      </c>
      <c r="D88" s="7">
        <v>0.98961299999999996</v>
      </c>
      <c r="E88" s="7">
        <v>1</v>
      </c>
      <c r="F88" s="7">
        <v>0.98811899999999997</v>
      </c>
      <c r="G88" s="7">
        <v>0.998915</v>
      </c>
      <c r="H88" s="8">
        <v>4908650</v>
      </c>
      <c r="I88" s="8">
        <v>60831258</v>
      </c>
      <c r="K88" s="16">
        <f t="shared" si="1"/>
        <v>60897331.604791202</v>
      </c>
      <c r="N88">
        <v>859712</v>
      </c>
    </row>
    <row r="89" spans="3:14" x14ac:dyDescent="0.2">
      <c r="C89" s="6">
        <v>43386</v>
      </c>
      <c r="D89" s="7">
        <v>0.99564799999999998</v>
      </c>
      <c r="E89" s="7">
        <v>0.99975899999999995</v>
      </c>
      <c r="F89" s="7">
        <v>0.98846100000000003</v>
      </c>
      <c r="G89" s="7">
        <v>0.99010699999999996</v>
      </c>
      <c r="H89" s="8">
        <v>4017320</v>
      </c>
      <c r="I89" s="8">
        <v>60174476</v>
      </c>
      <c r="K89" s="16">
        <f t="shared" si="1"/>
        <v>60775730.299856484</v>
      </c>
      <c r="N89">
        <v>858460</v>
      </c>
    </row>
    <row r="90" spans="3:14" x14ac:dyDescent="0.2">
      <c r="C90" s="6">
        <v>43385</v>
      </c>
      <c r="D90" s="7">
        <v>0.99634599999999995</v>
      </c>
      <c r="E90" s="7">
        <v>1.01</v>
      </c>
      <c r="F90" s="7">
        <v>0.98971299999999995</v>
      </c>
      <c r="G90" s="7">
        <v>0.99559399999999998</v>
      </c>
      <c r="H90" s="8">
        <v>4608660</v>
      </c>
      <c r="I90" s="8">
        <v>60383750</v>
      </c>
      <c r="K90" s="16">
        <f t="shared" si="1"/>
        <v>60650978.209993228</v>
      </c>
      <c r="N90">
        <v>856569</v>
      </c>
    </row>
    <row r="91" spans="3:14" x14ac:dyDescent="0.2">
      <c r="C91" s="6">
        <v>43384</v>
      </c>
      <c r="D91" s="7">
        <v>0.996147</v>
      </c>
      <c r="E91" s="7">
        <v>1.02</v>
      </c>
      <c r="F91" s="7">
        <v>0.98699599999999998</v>
      </c>
      <c r="G91" s="7">
        <v>0.99563500000000005</v>
      </c>
      <c r="H91" s="8">
        <v>17101100</v>
      </c>
      <c r="I91" s="8">
        <v>59700920</v>
      </c>
      <c r="K91" s="16">
        <f t="shared" si="1"/>
        <v>59962656.997795373</v>
      </c>
      <c r="N91">
        <v>842516</v>
      </c>
    </row>
    <row r="92" spans="3:14" x14ac:dyDescent="0.2">
      <c r="C92" s="6">
        <v>43383</v>
      </c>
      <c r="D92" s="7">
        <v>0.99574300000000004</v>
      </c>
      <c r="E92" s="7">
        <v>1</v>
      </c>
      <c r="F92" s="7">
        <v>0.99327600000000005</v>
      </c>
      <c r="G92" s="7">
        <v>0.99710399999999999</v>
      </c>
      <c r="H92" s="8">
        <v>4357550</v>
      </c>
      <c r="I92" s="8">
        <v>59767722</v>
      </c>
      <c r="K92" s="16">
        <f t="shared" si="1"/>
        <v>59941312.039666876</v>
      </c>
      <c r="N92">
        <v>827109</v>
      </c>
    </row>
    <row r="93" spans="3:14" x14ac:dyDescent="0.2">
      <c r="C93" s="6">
        <v>43382</v>
      </c>
      <c r="D93" s="7">
        <v>0.99670800000000004</v>
      </c>
      <c r="E93" s="7">
        <v>1</v>
      </c>
      <c r="F93" s="7">
        <v>0.99280000000000002</v>
      </c>
      <c r="G93" s="7">
        <v>0.99787700000000001</v>
      </c>
      <c r="H93" s="8">
        <v>4874310</v>
      </c>
      <c r="I93" s="8">
        <v>59634019</v>
      </c>
      <c r="K93" s="16">
        <f t="shared" si="1"/>
        <v>59760891.372383572</v>
      </c>
      <c r="N93">
        <v>825741</v>
      </c>
    </row>
    <row r="94" spans="3:14" x14ac:dyDescent="0.2">
      <c r="C94" s="6">
        <v>43381</v>
      </c>
      <c r="D94" s="7">
        <v>0.99801799999999996</v>
      </c>
      <c r="E94" s="7">
        <v>1</v>
      </c>
      <c r="F94" s="7">
        <v>0.99458000000000002</v>
      </c>
      <c r="G94" s="7">
        <v>0.99561100000000002</v>
      </c>
      <c r="H94" s="8">
        <v>6156700</v>
      </c>
      <c r="I94" s="8">
        <v>59273580</v>
      </c>
      <c r="K94" s="16">
        <f t="shared" si="1"/>
        <v>59534878.582096823</v>
      </c>
      <c r="N94">
        <v>823966</v>
      </c>
    </row>
    <row r="95" spans="3:14" x14ac:dyDescent="0.2">
      <c r="C95" s="6">
        <v>43380</v>
      </c>
      <c r="D95" s="7">
        <v>0.99768100000000004</v>
      </c>
      <c r="E95" s="7">
        <v>1</v>
      </c>
      <c r="F95" s="7">
        <v>0.994058</v>
      </c>
      <c r="G95" s="7">
        <v>0.99686900000000001</v>
      </c>
      <c r="H95" s="8">
        <v>3777380</v>
      </c>
      <c r="I95" s="8">
        <v>58672238</v>
      </c>
      <c r="K95" s="16">
        <f t="shared" si="1"/>
        <v>58856517.757097475</v>
      </c>
      <c r="N95">
        <v>817576</v>
      </c>
    </row>
    <row r="96" spans="3:14" x14ac:dyDescent="0.2">
      <c r="C96" s="6">
        <v>43379</v>
      </c>
      <c r="D96" s="7">
        <v>1</v>
      </c>
      <c r="E96" s="7">
        <v>1</v>
      </c>
      <c r="F96" s="7">
        <v>0.99367499999999997</v>
      </c>
      <c r="G96" s="7">
        <v>0.99707500000000004</v>
      </c>
      <c r="H96" s="8">
        <v>4081560</v>
      </c>
      <c r="I96" s="8">
        <v>58320843</v>
      </c>
      <c r="K96" s="16">
        <f t="shared" si="1"/>
        <v>58491931.900809869</v>
      </c>
      <c r="N96">
        <v>815167</v>
      </c>
    </row>
    <row r="97" spans="3:14" x14ac:dyDescent="0.2">
      <c r="C97" s="6">
        <v>43378</v>
      </c>
      <c r="D97" s="7">
        <v>0.99745899999999998</v>
      </c>
      <c r="E97" s="7">
        <v>1</v>
      </c>
      <c r="F97" s="7">
        <v>0.98919299999999999</v>
      </c>
      <c r="G97" s="7">
        <v>1</v>
      </c>
      <c r="H97" s="8">
        <v>4429360</v>
      </c>
      <c r="I97" s="8">
        <v>58229802</v>
      </c>
      <c r="K97" s="16">
        <f t="shared" si="1"/>
        <v>58229802</v>
      </c>
      <c r="N97">
        <v>813954</v>
      </c>
    </row>
    <row r="98" spans="3:14" x14ac:dyDescent="0.2">
      <c r="C98" s="6">
        <v>43377</v>
      </c>
      <c r="D98" s="7">
        <v>0.99949299999999996</v>
      </c>
      <c r="E98" s="7">
        <v>1</v>
      </c>
      <c r="F98" s="7">
        <v>0.99200600000000005</v>
      </c>
      <c r="G98" s="7">
        <v>0.99830200000000002</v>
      </c>
      <c r="H98" s="8">
        <v>3392870</v>
      </c>
      <c r="I98" s="8">
        <v>57414968</v>
      </c>
      <c r="K98" s="16">
        <f t="shared" si="1"/>
        <v>57512624.436292827</v>
      </c>
      <c r="N98">
        <v>809503</v>
      </c>
    </row>
    <row r="99" spans="3:14" x14ac:dyDescent="0.2">
      <c r="C99" s="6">
        <v>43376</v>
      </c>
      <c r="D99" s="7">
        <v>1</v>
      </c>
      <c r="E99" s="7">
        <v>1.01</v>
      </c>
      <c r="F99" s="7">
        <v>0.98233700000000002</v>
      </c>
      <c r="G99" s="7">
        <v>0.998552</v>
      </c>
      <c r="H99" s="8">
        <v>4490640</v>
      </c>
      <c r="I99" s="8">
        <v>56834694</v>
      </c>
      <c r="K99" s="16">
        <f t="shared" si="1"/>
        <v>56917109.975244157</v>
      </c>
      <c r="N99">
        <v>805710</v>
      </c>
    </row>
    <row r="100" spans="3:14" x14ac:dyDescent="0.2">
      <c r="C100" s="6">
        <v>43375</v>
      </c>
      <c r="D100" s="7">
        <v>0.99516400000000005</v>
      </c>
      <c r="E100" s="7">
        <v>1</v>
      </c>
      <c r="F100" s="7">
        <v>0.99370199999999997</v>
      </c>
      <c r="G100" s="7">
        <v>0.99846500000000005</v>
      </c>
      <c r="H100" s="8">
        <v>4259540</v>
      </c>
      <c r="I100" s="8">
        <v>56323079</v>
      </c>
      <c r="K100" s="16">
        <f t="shared" si="1"/>
        <v>56409667.840134606</v>
      </c>
      <c r="N100">
        <v>802356</v>
      </c>
    </row>
    <row r="101" spans="3:14" x14ac:dyDescent="0.2">
      <c r="C101" s="6">
        <v>43374</v>
      </c>
      <c r="D101" s="7">
        <v>0.99602100000000005</v>
      </c>
      <c r="E101" s="7">
        <v>1</v>
      </c>
      <c r="F101" s="7">
        <v>0.99410500000000002</v>
      </c>
      <c r="G101" s="7">
        <v>0.99746100000000004</v>
      </c>
      <c r="H101" s="8">
        <v>3184430</v>
      </c>
      <c r="I101" s="8">
        <v>55967061</v>
      </c>
      <c r="K101" s="16">
        <f t="shared" si="1"/>
        <v>56109523.07909783</v>
      </c>
      <c r="N101">
        <v>801594</v>
      </c>
    </row>
    <row r="102" spans="3:14" x14ac:dyDescent="0.2">
      <c r="C102" s="6">
        <v>43373</v>
      </c>
      <c r="D102" s="7">
        <v>1</v>
      </c>
      <c r="E102" s="7">
        <v>1.01</v>
      </c>
      <c r="F102" s="7">
        <v>0.99279399999999995</v>
      </c>
      <c r="G102" s="7">
        <v>0.99903500000000001</v>
      </c>
      <c r="H102" s="8">
        <v>4479720</v>
      </c>
      <c r="I102" s="8">
        <v>55805764</v>
      </c>
      <c r="K102" s="16">
        <f t="shared" si="1"/>
        <v>55859668.58017987</v>
      </c>
      <c r="N102">
        <v>801337</v>
      </c>
    </row>
    <row r="103" spans="3:14" x14ac:dyDescent="0.2">
      <c r="C103" s="6">
        <v>43372</v>
      </c>
      <c r="D103" s="7">
        <v>1</v>
      </c>
      <c r="E103" s="7">
        <v>1.01</v>
      </c>
      <c r="F103" s="7">
        <v>0.99182599999999999</v>
      </c>
      <c r="G103" s="7">
        <v>1</v>
      </c>
      <c r="H103" s="8">
        <v>4147020</v>
      </c>
      <c r="I103" s="8">
        <v>55695651</v>
      </c>
      <c r="K103" s="16">
        <f t="shared" si="1"/>
        <v>55695651</v>
      </c>
      <c r="N103">
        <v>802300</v>
      </c>
    </row>
    <row r="104" spans="3:14" x14ac:dyDescent="0.2">
      <c r="C104" s="6">
        <v>43371</v>
      </c>
      <c r="D104" s="7">
        <v>0.99666600000000005</v>
      </c>
      <c r="E104" s="7">
        <v>1.01</v>
      </c>
      <c r="F104" s="7">
        <v>0.99071799999999999</v>
      </c>
      <c r="G104" s="7">
        <v>1</v>
      </c>
      <c r="H104" s="8">
        <v>8027220</v>
      </c>
      <c r="I104" s="8">
        <v>55696983</v>
      </c>
      <c r="K104" s="16">
        <f t="shared" si="1"/>
        <v>55696983</v>
      </c>
      <c r="N104">
        <v>802086</v>
      </c>
    </row>
    <row r="105" spans="3:14" x14ac:dyDescent="0.2">
      <c r="C105" s="6">
        <v>43370</v>
      </c>
      <c r="D105" s="7">
        <v>1</v>
      </c>
      <c r="E105" s="7">
        <v>1.01</v>
      </c>
      <c r="F105" s="7">
        <v>0.97728300000000001</v>
      </c>
      <c r="G105" s="7">
        <v>0.99790299999999998</v>
      </c>
      <c r="H105" s="8">
        <v>8241220</v>
      </c>
      <c r="I105" s="8">
        <v>55515770</v>
      </c>
      <c r="K105" s="16">
        <f t="shared" si="1"/>
        <v>55632431.20824369</v>
      </c>
      <c r="N105">
        <v>801691</v>
      </c>
    </row>
    <row r="106" spans="3:14" x14ac:dyDescent="0.2">
      <c r="C106" s="6">
        <v>43369</v>
      </c>
      <c r="D106" s="7">
        <v>1</v>
      </c>
      <c r="E106" s="7">
        <v>1.01</v>
      </c>
      <c r="F106" s="7">
        <v>0.99402100000000004</v>
      </c>
      <c r="G106" s="7">
        <v>1</v>
      </c>
      <c r="H106" s="8">
        <v>4261230</v>
      </c>
      <c r="I106" s="8">
        <v>55491512</v>
      </c>
      <c r="K106" s="16">
        <f t="shared" si="1"/>
        <v>55491512</v>
      </c>
      <c r="N106">
        <v>801347</v>
      </c>
    </row>
    <row r="107" spans="3:14" x14ac:dyDescent="0.2">
      <c r="C107" s="6">
        <v>43368</v>
      </c>
      <c r="D107" s="7">
        <v>1</v>
      </c>
      <c r="E107" s="7">
        <v>1.01</v>
      </c>
      <c r="F107" s="7">
        <v>0.98702800000000002</v>
      </c>
      <c r="G107" s="7">
        <v>1</v>
      </c>
      <c r="H107" s="8">
        <v>5113910</v>
      </c>
      <c r="I107" s="8">
        <v>55362676</v>
      </c>
      <c r="K107" s="16">
        <f t="shared" si="1"/>
        <v>55362676</v>
      </c>
      <c r="N107">
        <v>795233</v>
      </c>
    </row>
    <row r="108" spans="3:14" x14ac:dyDescent="0.2">
      <c r="C108" s="6">
        <v>43367</v>
      </c>
      <c r="D108" s="7">
        <v>0.99698299999999995</v>
      </c>
      <c r="E108" s="7">
        <v>1.01</v>
      </c>
      <c r="F108" s="7">
        <v>0.99542399999999998</v>
      </c>
      <c r="G108" s="7">
        <v>1</v>
      </c>
      <c r="H108" s="8">
        <v>10512800</v>
      </c>
      <c r="I108" s="8">
        <v>55160426</v>
      </c>
      <c r="K108" s="16">
        <f t="shared" si="1"/>
        <v>55160426</v>
      </c>
      <c r="N108">
        <v>777062</v>
      </c>
    </row>
    <row r="109" spans="3:14" x14ac:dyDescent="0.2">
      <c r="C109" s="6">
        <v>43366</v>
      </c>
      <c r="D109" s="7">
        <v>0.99928499999999998</v>
      </c>
      <c r="E109" s="7">
        <v>1</v>
      </c>
      <c r="F109" s="7">
        <v>0.99520799999999998</v>
      </c>
      <c r="G109" s="7">
        <v>0.99694899999999997</v>
      </c>
      <c r="H109" s="8">
        <v>33564800</v>
      </c>
      <c r="I109" s="8">
        <v>53962439</v>
      </c>
      <c r="K109" s="16">
        <f t="shared" si="1"/>
        <v>54127582.253455296</v>
      </c>
      <c r="N109">
        <v>776261</v>
      </c>
    </row>
    <row r="110" spans="3:14" x14ac:dyDescent="0.2">
      <c r="C110" s="6">
        <v>43365</v>
      </c>
      <c r="D110" s="7">
        <v>0.99840399999999996</v>
      </c>
      <c r="E110" s="7">
        <v>1.01</v>
      </c>
      <c r="F110" s="7">
        <v>0.98091899999999999</v>
      </c>
      <c r="G110" s="7">
        <v>0.99860400000000005</v>
      </c>
      <c r="H110" s="8">
        <v>12019900</v>
      </c>
      <c r="I110" s="8">
        <v>53890467</v>
      </c>
      <c r="K110" s="16">
        <f t="shared" si="1"/>
        <v>53965803.261352845</v>
      </c>
      <c r="N110">
        <v>775057</v>
      </c>
    </row>
    <row r="111" spans="3:14" x14ac:dyDescent="0.2">
      <c r="C111" s="6">
        <v>43364</v>
      </c>
      <c r="D111" s="7">
        <v>1</v>
      </c>
      <c r="E111" s="7">
        <v>1.01</v>
      </c>
      <c r="F111" s="7">
        <v>0.994251</v>
      </c>
      <c r="G111" s="7">
        <v>0.99753999999999998</v>
      </c>
      <c r="H111" s="8">
        <v>39220700</v>
      </c>
      <c r="I111" s="8">
        <v>53274179</v>
      </c>
      <c r="K111" s="16">
        <f t="shared" si="1"/>
        <v>53405556.669406742</v>
      </c>
      <c r="N111">
        <v>774748</v>
      </c>
    </row>
    <row r="112" spans="3:14" x14ac:dyDescent="0.2">
      <c r="C112" s="6">
        <v>43363</v>
      </c>
      <c r="D112" s="7">
        <v>0.99929400000000002</v>
      </c>
      <c r="E112" s="7">
        <v>1.01</v>
      </c>
      <c r="F112" s="7">
        <v>0.99682899999999997</v>
      </c>
      <c r="G112" s="7">
        <v>1</v>
      </c>
      <c r="H112" s="8">
        <v>7948540</v>
      </c>
      <c r="I112" s="8">
        <v>52954310</v>
      </c>
      <c r="K112" s="16">
        <f t="shared" si="1"/>
        <v>52954310</v>
      </c>
      <c r="N112">
        <v>771907</v>
      </c>
    </row>
    <row r="113" spans="3:14" x14ac:dyDescent="0.2">
      <c r="C113" s="6">
        <v>43362</v>
      </c>
      <c r="D113" s="7">
        <v>1</v>
      </c>
      <c r="E113" s="7">
        <v>1.01</v>
      </c>
      <c r="F113" s="7">
        <v>0.97199100000000005</v>
      </c>
      <c r="G113" s="7">
        <v>1</v>
      </c>
      <c r="H113" s="8">
        <v>10798100</v>
      </c>
      <c r="I113" s="8">
        <v>52754860</v>
      </c>
      <c r="K113" s="16">
        <f t="shared" si="1"/>
        <v>52754860</v>
      </c>
      <c r="N113">
        <v>771555</v>
      </c>
    </row>
    <row r="114" spans="3:14" x14ac:dyDescent="0.2">
      <c r="C114" s="6">
        <v>43361</v>
      </c>
      <c r="D114" s="7">
        <v>1.01</v>
      </c>
      <c r="E114" s="7">
        <v>1.01</v>
      </c>
      <c r="F114" s="7">
        <v>0.98238099999999995</v>
      </c>
      <c r="G114" s="7">
        <v>1</v>
      </c>
      <c r="H114" s="8">
        <v>24204400</v>
      </c>
      <c r="I114" s="8">
        <v>52698713</v>
      </c>
      <c r="K114" s="16">
        <f t="shared" si="1"/>
        <v>52698713</v>
      </c>
      <c r="N114">
        <v>770147</v>
      </c>
    </row>
    <row r="115" spans="3:14" x14ac:dyDescent="0.2">
      <c r="C115" s="6">
        <v>43360</v>
      </c>
      <c r="D115" s="7">
        <v>0.999664</v>
      </c>
      <c r="E115" s="7">
        <v>1.02</v>
      </c>
      <c r="F115" s="7">
        <v>0.99423700000000004</v>
      </c>
      <c r="G115" s="7">
        <v>1</v>
      </c>
      <c r="H115" s="8">
        <v>9380440</v>
      </c>
      <c r="I115" s="8">
        <v>52194559</v>
      </c>
      <c r="K115" s="16">
        <f t="shared" si="1"/>
        <v>52194559</v>
      </c>
      <c r="N115">
        <v>757920</v>
      </c>
    </row>
    <row r="116" spans="3:14" x14ac:dyDescent="0.2">
      <c r="C116" s="6">
        <v>43359</v>
      </c>
      <c r="D116" s="7">
        <v>1</v>
      </c>
      <c r="E116" s="7">
        <v>1.01</v>
      </c>
      <c r="F116" s="7">
        <v>0.99576799999999999</v>
      </c>
      <c r="G116" s="7">
        <v>1</v>
      </c>
      <c r="H116" s="8">
        <v>5972970</v>
      </c>
      <c r="I116" s="8">
        <v>52287445</v>
      </c>
      <c r="K116" s="16">
        <f t="shared" si="1"/>
        <v>52287445</v>
      </c>
      <c r="N116">
        <v>749839</v>
      </c>
    </row>
    <row r="117" spans="3:14" x14ac:dyDescent="0.2">
      <c r="C117" s="6">
        <v>43358</v>
      </c>
      <c r="D117" s="7">
        <v>1.01</v>
      </c>
      <c r="E117" s="7">
        <v>1.01</v>
      </c>
      <c r="F117" s="7">
        <v>0.99375899999999995</v>
      </c>
      <c r="G117" s="7">
        <v>1</v>
      </c>
      <c r="H117" s="8">
        <v>6622040</v>
      </c>
      <c r="I117" s="8">
        <v>50433528</v>
      </c>
      <c r="K117" s="16">
        <f t="shared" si="1"/>
        <v>50433528</v>
      </c>
      <c r="N117">
        <v>746430</v>
      </c>
    </row>
    <row r="118" spans="3:14" x14ac:dyDescent="0.2">
      <c r="C118" s="6">
        <v>43357</v>
      </c>
      <c r="D118" s="7">
        <v>0.99051</v>
      </c>
      <c r="E118" s="7">
        <v>1.01</v>
      </c>
      <c r="F118" s="7">
        <v>0.98987499999999995</v>
      </c>
      <c r="G118" s="7">
        <v>0.996058</v>
      </c>
      <c r="H118" s="8">
        <v>10297000</v>
      </c>
      <c r="I118" s="8">
        <v>49610915</v>
      </c>
      <c r="K118" s="16">
        <f t="shared" si="1"/>
        <v>49807255.199998394</v>
      </c>
      <c r="N118">
        <v>744265</v>
      </c>
    </row>
    <row r="119" spans="3:14" x14ac:dyDescent="0.2">
      <c r="C119" s="6">
        <v>43356</v>
      </c>
      <c r="D119" s="7">
        <v>1</v>
      </c>
      <c r="E119" s="7">
        <v>1.01</v>
      </c>
      <c r="F119" s="7">
        <v>0.98672300000000002</v>
      </c>
      <c r="G119" s="7">
        <v>0.99792499999999995</v>
      </c>
      <c r="H119" s="8">
        <v>12236500</v>
      </c>
      <c r="I119" s="8">
        <v>49003503</v>
      </c>
      <c r="K119" s="16">
        <f t="shared" si="1"/>
        <v>49105396.69814866</v>
      </c>
      <c r="N119">
        <v>738430</v>
      </c>
    </row>
    <row r="120" spans="3:14" x14ac:dyDescent="0.2">
      <c r="C120" s="6">
        <v>43355</v>
      </c>
      <c r="D120" s="7">
        <v>1</v>
      </c>
      <c r="E120" s="7">
        <v>1.02</v>
      </c>
      <c r="F120" s="7">
        <v>0.99453400000000003</v>
      </c>
      <c r="G120" s="7">
        <v>1</v>
      </c>
      <c r="H120" s="8">
        <v>12809500</v>
      </c>
      <c r="I120" s="8">
        <v>47462000</v>
      </c>
      <c r="K120" s="16">
        <f t="shared" si="1"/>
        <v>47462000</v>
      </c>
      <c r="N120">
        <v>736283</v>
      </c>
    </row>
    <row r="121" spans="3:14" x14ac:dyDescent="0.2">
      <c r="C121" s="6">
        <v>43354</v>
      </c>
      <c r="D121" s="7">
        <v>1.01</v>
      </c>
      <c r="E121" s="7">
        <v>1.02</v>
      </c>
      <c r="F121" s="7">
        <v>0.99820699999999996</v>
      </c>
      <c r="G121" s="7">
        <v>1</v>
      </c>
      <c r="H121" s="8">
        <v>10582600</v>
      </c>
      <c r="I121" s="8">
        <v>46640436</v>
      </c>
      <c r="K121" s="16">
        <f t="shared" si="1"/>
        <v>46640436</v>
      </c>
      <c r="N121">
        <v>703967</v>
      </c>
    </row>
    <row r="122" spans="3:14" x14ac:dyDescent="0.2">
      <c r="C122" s="6">
        <v>43353</v>
      </c>
      <c r="D122" s="7">
        <v>1.01</v>
      </c>
      <c r="E122" s="7">
        <v>1.04</v>
      </c>
      <c r="F122" s="7">
        <v>0.99452600000000002</v>
      </c>
      <c r="G122" s="7">
        <v>1.01</v>
      </c>
      <c r="H122" s="8">
        <v>9090990</v>
      </c>
      <c r="I122" s="8">
        <v>46265151</v>
      </c>
      <c r="K122" s="16">
        <f t="shared" si="1"/>
        <v>45807080.198019803</v>
      </c>
      <c r="N122">
        <v>655950</v>
      </c>
    </row>
    <row r="123" spans="3:14" x14ac:dyDescent="0.2">
      <c r="C123" s="6">
        <v>43352</v>
      </c>
      <c r="D123" s="7">
        <v>1</v>
      </c>
      <c r="E123" s="7">
        <v>1.03</v>
      </c>
      <c r="F123" s="7">
        <v>0.99919999999999998</v>
      </c>
      <c r="G123" s="7">
        <v>1.02</v>
      </c>
      <c r="H123" s="8">
        <v>7240820</v>
      </c>
      <c r="I123" s="8">
        <v>43562796</v>
      </c>
      <c r="K123" s="16">
        <f t="shared" si="1"/>
        <v>42708623.529411763</v>
      </c>
      <c r="N123">
        <v>627651</v>
      </c>
    </row>
    <row r="124" spans="3:14" x14ac:dyDescent="0.2">
      <c r="C124" s="6">
        <v>43351</v>
      </c>
      <c r="D124" s="7">
        <v>1.01</v>
      </c>
      <c r="E124" s="7">
        <v>1.03</v>
      </c>
      <c r="F124" s="7">
        <v>1</v>
      </c>
      <c r="G124" s="7">
        <v>1.01</v>
      </c>
      <c r="H124" s="8">
        <v>8972340</v>
      </c>
      <c r="I124" s="8">
        <v>43313089</v>
      </c>
      <c r="K124" s="16">
        <f t="shared" si="1"/>
        <v>42884246.534653462</v>
      </c>
      <c r="N124">
        <v>553732</v>
      </c>
    </row>
    <row r="125" spans="3:14" x14ac:dyDescent="0.2">
      <c r="C125" s="6">
        <v>43350</v>
      </c>
      <c r="D125" s="7">
        <v>1.01</v>
      </c>
      <c r="E125" s="7">
        <v>1.02</v>
      </c>
      <c r="F125" s="7">
        <v>0.99711799999999995</v>
      </c>
      <c r="G125" s="7">
        <v>1.01</v>
      </c>
      <c r="H125" s="8">
        <v>4001420</v>
      </c>
      <c r="I125" s="8">
        <v>43200818</v>
      </c>
      <c r="K125" s="16">
        <f t="shared" si="1"/>
        <v>42773087.12871287</v>
      </c>
      <c r="N125">
        <v>502578</v>
      </c>
    </row>
    <row r="126" spans="3:14" x14ac:dyDescent="0.2">
      <c r="C126" s="6">
        <v>43349</v>
      </c>
      <c r="D126" s="7">
        <v>1.03</v>
      </c>
      <c r="E126" s="7">
        <v>1.05</v>
      </c>
      <c r="F126" s="7">
        <v>0.97900299999999996</v>
      </c>
      <c r="G126" s="7">
        <v>1.01</v>
      </c>
      <c r="H126" s="8">
        <v>10280800</v>
      </c>
      <c r="I126" s="8">
        <v>41235525</v>
      </c>
      <c r="K126" s="16">
        <f t="shared" si="1"/>
        <v>40827252.475247525</v>
      </c>
      <c r="N126">
        <v>490728</v>
      </c>
    </row>
    <row r="127" spans="3:14" x14ac:dyDescent="0.2">
      <c r="C127" s="6">
        <v>43348</v>
      </c>
      <c r="D127" s="7">
        <v>0.99790100000000004</v>
      </c>
      <c r="E127" s="7">
        <v>1.05</v>
      </c>
      <c r="F127" s="7">
        <v>0.98958800000000002</v>
      </c>
      <c r="G127" s="7">
        <v>1.05</v>
      </c>
      <c r="H127" s="8">
        <v>5876280</v>
      </c>
      <c r="I127" s="8">
        <v>48646250</v>
      </c>
      <c r="K127" s="16">
        <f t="shared" si="1"/>
        <v>46329761.904761903</v>
      </c>
      <c r="N127">
        <v>507505</v>
      </c>
    </row>
    <row r="128" spans="3:14" x14ac:dyDescent="0.2">
      <c r="C128" s="6">
        <v>43347</v>
      </c>
      <c r="D128" s="7">
        <v>0.99566200000000005</v>
      </c>
      <c r="E128" s="7">
        <v>1.01</v>
      </c>
      <c r="F128" s="7">
        <v>0.99394800000000005</v>
      </c>
      <c r="G128" s="7">
        <v>0.997749</v>
      </c>
      <c r="H128" s="8">
        <v>1882410</v>
      </c>
      <c r="I128" s="8">
        <v>49247842</v>
      </c>
      <c r="K128" s="16">
        <f t="shared" si="1"/>
        <v>49358948.99418591</v>
      </c>
      <c r="N128">
        <v>503428</v>
      </c>
    </row>
    <row r="129" spans="3:14" x14ac:dyDescent="0.2">
      <c r="C129" s="6">
        <v>43346</v>
      </c>
      <c r="D129" s="7">
        <v>0.99921700000000002</v>
      </c>
      <c r="E129" s="7">
        <v>1.01</v>
      </c>
      <c r="F129" s="7">
        <v>0.98451999999999995</v>
      </c>
      <c r="G129" s="7">
        <v>0.99554699999999996</v>
      </c>
      <c r="H129" s="8">
        <v>821729</v>
      </c>
      <c r="I129" s="8">
        <v>48833729</v>
      </c>
      <c r="K129" s="16">
        <f t="shared" si="1"/>
        <v>49052158.260735057</v>
      </c>
      <c r="N129">
        <v>501544</v>
      </c>
    </row>
    <row r="130" spans="3:14" x14ac:dyDescent="0.2">
      <c r="C130" s="6">
        <v>43345</v>
      </c>
      <c r="D130" s="7">
        <v>1</v>
      </c>
      <c r="E130" s="7">
        <v>1.01</v>
      </c>
      <c r="F130" s="7">
        <v>0.98547300000000004</v>
      </c>
      <c r="G130" s="7">
        <v>0.99830300000000005</v>
      </c>
      <c r="H130" s="8">
        <v>636769</v>
      </c>
      <c r="I130" s="8">
        <v>48911932</v>
      </c>
      <c r="K130" s="16">
        <f t="shared" si="1"/>
        <v>48995076.645066679</v>
      </c>
      <c r="N130">
        <v>501324</v>
      </c>
    </row>
    <row r="131" spans="3:14" x14ac:dyDescent="0.2">
      <c r="C131" s="6">
        <v>43344</v>
      </c>
      <c r="D131" s="7">
        <v>1</v>
      </c>
      <c r="E131" s="7">
        <v>1.01</v>
      </c>
      <c r="F131" s="7">
        <v>0.99100999999999995</v>
      </c>
      <c r="G131" s="7">
        <v>1</v>
      </c>
      <c r="H131" s="8">
        <v>1050980</v>
      </c>
      <c r="I131" s="8">
        <v>49113459</v>
      </c>
      <c r="K131" s="16">
        <f t="shared" si="1"/>
        <v>49113459</v>
      </c>
      <c r="N131">
        <v>500211</v>
      </c>
    </row>
    <row r="132" spans="3:14" x14ac:dyDescent="0.2">
      <c r="C132" s="6">
        <v>43343</v>
      </c>
      <c r="D132" s="7">
        <v>0.99660400000000005</v>
      </c>
      <c r="E132" s="7">
        <v>1.01</v>
      </c>
      <c r="F132" s="7">
        <v>0.99599700000000002</v>
      </c>
      <c r="G132" s="7">
        <v>1</v>
      </c>
      <c r="H132" s="8">
        <v>270906</v>
      </c>
      <c r="I132" s="8">
        <v>48666889</v>
      </c>
      <c r="K132" s="16">
        <f t="shared" si="1"/>
        <v>48666889</v>
      </c>
      <c r="N132">
        <v>499710</v>
      </c>
    </row>
    <row r="133" spans="3:14" x14ac:dyDescent="0.2">
      <c r="C133" s="6">
        <v>43342</v>
      </c>
      <c r="D133" s="7">
        <v>1.01</v>
      </c>
      <c r="E133" s="7">
        <v>1.01</v>
      </c>
      <c r="F133" s="7">
        <v>0.99235799999999996</v>
      </c>
      <c r="G133" s="7">
        <v>0.99596200000000001</v>
      </c>
      <c r="H133" s="8">
        <v>758294</v>
      </c>
      <c r="I133" s="8">
        <v>48468966</v>
      </c>
      <c r="K133" s="16">
        <f t="shared" si="1"/>
        <v>48665477.19692117</v>
      </c>
      <c r="N133">
        <v>499881</v>
      </c>
    </row>
    <row r="134" spans="3:14" x14ac:dyDescent="0.2">
      <c r="C134" s="6">
        <v>43341</v>
      </c>
      <c r="D134" s="7">
        <v>1</v>
      </c>
      <c r="E134" s="7">
        <v>1.02</v>
      </c>
      <c r="F134" s="7">
        <v>0.99277300000000002</v>
      </c>
      <c r="G134" s="7">
        <v>1.01</v>
      </c>
      <c r="H134" s="8">
        <v>391756</v>
      </c>
      <c r="I134" s="8">
        <v>48969852</v>
      </c>
      <c r="K134" s="16">
        <f t="shared" ref="K134:K197" si="2">I134/G134</f>
        <v>48485001.980198018</v>
      </c>
      <c r="N134">
        <v>499723</v>
      </c>
    </row>
    <row r="135" spans="3:14" x14ac:dyDescent="0.2">
      <c r="C135" s="6">
        <v>43340</v>
      </c>
      <c r="D135" s="7">
        <v>1.01</v>
      </c>
      <c r="E135" s="7">
        <v>1.01</v>
      </c>
      <c r="F135" s="7">
        <v>0.99090299999999998</v>
      </c>
      <c r="G135" s="7">
        <v>1</v>
      </c>
      <c r="H135" s="8">
        <v>1480480</v>
      </c>
      <c r="I135" s="8">
        <v>48749512</v>
      </c>
      <c r="K135" s="16">
        <f t="shared" si="2"/>
        <v>48749512</v>
      </c>
      <c r="N135">
        <v>499144</v>
      </c>
    </row>
    <row r="136" spans="3:14" x14ac:dyDescent="0.2">
      <c r="C136" s="6">
        <v>43339</v>
      </c>
      <c r="D136" s="7">
        <v>1.01</v>
      </c>
      <c r="E136" s="7">
        <v>1.01</v>
      </c>
      <c r="F136" s="7">
        <v>0.99766200000000005</v>
      </c>
      <c r="G136" s="7">
        <v>1.01</v>
      </c>
      <c r="H136" s="8">
        <v>751372</v>
      </c>
      <c r="I136" s="8">
        <v>48791842</v>
      </c>
      <c r="K136" s="16">
        <f t="shared" si="2"/>
        <v>48308754.455445543</v>
      </c>
      <c r="N136">
        <v>498691</v>
      </c>
    </row>
    <row r="137" spans="3:14" x14ac:dyDescent="0.2">
      <c r="C137" s="6">
        <v>43338</v>
      </c>
      <c r="D137" s="7">
        <v>1</v>
      </c>
      <c r="E137" s="7">
        <v>1.01</v>
      </c>
      <c r="F137" s="7">
        <v>0.96418999999999999</v>
      </c>
      <c r="G137" s="7">
        <v>1.01</v>
      </c>
      <c r="H137" s="8">
        <v>636561</v>
      </c>
      <c r="I137" s="8">
        <v>48769521</v>
      </c>
      <c r="K137" s="16">
        <f t="shared" si="2"/>
        <v>48286654.455445543</v>
      </c>
      <c r="N137">
        <v>496906</v>
      </c>
    </row>
    <row r="138" spans="3:14" x14ac:dyDescent="0.2">
      <c r="C138" s="6">
        <v>43337</v>
      </c>
      <c r="D138" s="7">
        <v>1.01</v>
      </c>
      <c r="E138" s="7">
        <v>1.02</v>
      </c>
      <c r="F138" s="7">
        <v>0.99547099999999999</v>
      </c>
      <c r="G138" s="7">
        <v>1</v>
      </c>
      <c r="H138" s="8">
        <v>310684</v>
      </c>
      <c r="I138" s="8">
        <v>48226647</v>
      </c>
      <c r="K138" s="16">
        <f t="shared" si="2"/>
        <v>48226647</v>
      </c>
      <c r="N138">
        <v>496525</v>
      </c>
    </row>
    <row r="139" spans="3:14" x14ac:dyDescent="0.2">
      <c r="C139" s="6">
        <v>43336</v>
      </c>
      <c r="D139" s="7">
        <v>1.01</v>
      </c>
      <c r="E139" s="7">
        <v>1.02</v>
      </c>
      <c r="F139" s="7">
        <v>0.99239500000000003</v>
      </c>
      <c r="G139" s="7">
        <v>1.02</v>
      </c>
      <c r="H139" s="8">
        <v>394931</v>
      </c>
      <c r="I139" s="8">
        <v>48842312</v>
      </c>
      <c r="K139" s="16">
        <f t="shared" si="2"/>
        <v>47884619.607843138</v>
      </c>
      <c r="N139">
        <v>495661</v>
      </c>
    </row>
    <row r="140" spans="3:14" x14ac:dyDescent="0.2">
      <c r="C140" s="6">
        <v>43335</v>
      </c>
      <c r="D140" s="7">
        <v>1.01</v>
      </c>
      <c r="E140" s="7">
        <v>1.02</v>
      </c>
      <c r="F140" s="7">
        <v>0.99162300000000003</v>
      </c>
      <c r="G140" s="7">
        <v>1.01</v>
      </c>
      <c r="H140" s="8">
        <v>369065</v>
      </c>
      <c r="I140" s="8">
        <v>48424431</v>
      </c>
      <c r="K140" s="16">
        <f t="shared" si="2"/>
        <v>47944981.188118808</v>
      </c>
      <c r="N140">
        <v>489476</v>
      </c>
    </row>
    <row r="141" spans="3:14" x14ac:dyDescent="0.2">
      <c r="C141" s="6">
        <v>43334</v>
      </c>
      <c r="D141" s="7">
        <v>1.01</v>
      </c>
      <c r="E141" s="7">
        <v>1.02</v>
      </c>
      <c r="F141" s="7">
        <v>0.99538199999999999</v>
      </c>
      <c r="G141" s="7">
        <v>1.01</v>
      </c>
      <c r="H141" s="8">
        <v>1197470</v>
      </c>
      <c r="I141" s="8">
        <v>47878946</v>
      </c>
      <c r="K141" s="16">
        <f t="shared" si="2"/>
        <v>47404897.029702969</v>
      </c>
      <c r="N141">
        <v>485996</v>
      </c>
    </row>
    <row r="142" spans="3:14" x14ac:dyDescent="0.2">
      <c r="C142" s="6">
        <v>43333</v>
      </c>
      <c r="D142" s="7">
        <v>1.01</v>
      </c>
      <c r="E142" s="7">
        <v>1.03</v>
      </c>
      <c r="F142" s="7">
        <v>0.98672899999999997</v>
      </c>
      <c r="G142" s="7">
        <v>1.01</v>
      </c>
      <c r="H142" s="8">
        <v>1026280</v>
      </c>
      <c r="I142" s="8">
        <v>47564764</v>
      </c>
      <c r="K142" s="16">
        <f t="shared" si="2"/>
        <v>47093825.74257426</v>
      </c>
      <c r="N142">
        <v>481694</v>
      </c>
    </row>
    <row r="143" spans="3:14" x14ac:dyDescent="0.2">
      <c r="C143" s="6">
        <v>43332</v>
      </c>
      <c r="D143" s="7">
        <v>0.99954500000000002</v>
      </c>
      <c r="E143" s="7">
        <v>1.0900000000000001</v>
      </c>
      <c r="F143" s="7">
        <v>0.99821700000000002</v>
      </c>
      <c r="G143" s="7">
        <v>1.01</v>
      </c>
      <c r="H143" s="8">
        <v>1015790</v>
      </c>
      <c r="I143" s="8">
        <v>47726100</v>
      </c>
      <c r="K143" s="16">
        <f t="shared" si="2"/>
        <v>47253564.356435642</v>
      </c>
      <c r="N143">
        <v>477384</v>
      </c>
    </row>
    <row r="144" spans="3:14" x14ac:dyDescent="0.2">
      <c r="C144" s="6">
        <v>43331</v>
      </c>
      <c r="D144" s="7">
        <v>1</v>
      </c>
      <c r="E144" s="7">
        <v>1.01</v>
      </c>
      <c r="F144" s="7">
        <v>0.99243199999999998</v>
      </c>
      <c r="G144" s="7">
        <v>0.99945399999999995</v>
      </c>
      <c r="H144" s="8">
        <v>580230</v>
      </c>
      <c r="I144" s="8">
        <v>47096924</v>
      </c>
      <c r="K144" s="16">
        <f t="shared" si="2"/>
        <v>47122652.968520813</v>
      </c>
      <c r="N144">
        <v>476090</v>
      </c>
    </row>
    <row r="145" spans="3:14" x14ac:dyDescent="0.2">
      <c r="C145" s="6">
        <v>43330</v>
      </c>
      <c r="D145" s="7">
        <v>0.99539200000000005</v>
      </c>
      <c r="E145" s="7">
        <v>1.03</v>
      </c>
      <c r="F145" s="7">
        <v>0.98856599999999994</v>
      </c>
      <c r="G145" s="7">
        <v>1</v>
      </c>
      <c r="H145" s="8">
        <v>1470450</v>
      </c>
      <c r="I145" s="8">
        <v>47108058</v>
      </c>
      <c r="K145" s="16">
        <f t="shared" si="2"/>
        <v>47108058</v>
      </c>
      <c r="N145">
        <v>474411</v>
      </c>
    </row>
    <row r="146" spans="3:14" x14ac:dyDescent="0.2">
      <c r="C146" s="6">
        <v>43329</v>
      </c>
      <c r="D146" s="7">
        <v>1.01</v>
      </c>
      <c r="E146" s="7">
        <v>1.02</v>
      </c>
      <c r="F146" s="7">
        <v>0.993035</v>
      </c>
      <c r="G146" s="7">
        <v>0.99353000000000002</v>
      </c>
      <c r="H146" s="8">
        <v>1033970</v>
      </c>
      <c r="I146" s="8">
        <v>46541813</v>
      </c>
      <c r="K146" s="16">
        <f t="shared" si="2"/>
        <v>46844899.499763466</v>
      </c>
      <c r="N146">
        <v>474245</v>
      </c>
    </row>
    <row r="147" spans="3:14" x14ac:dyDescent="0.2">
      <c r="C147" s="6">
        <v>43328</v>
      </c>
      <c r="D147" s="7">
        <v>1.02</v>
      </c>
      <c r="E147" s="7">
        <v>1.02</v>
      </c>
      <c r="F147" s="7">
        <v>1</v>
      </c>
      <c r="G147" s="7">
        <v>1.01</v>
      </c>
      <c r="H147" s="8">
        <v>399819</v>
      </c>
      <c r="I147" s="8">
        <v>46890755</v>
      </c>
      <c r="K147" s="16">
        <f t="shared" si="2"/>
        <v>46426490.099009901</v>
      </c>
      <c r="N147">
        <v>474119</v>
      </c>
    </row>
    <row r="148" spans="3:14" x14ac:dyDescent="0.2">
      <c r="C148" s="6">
        <v>43327</v>
      </c>
      <c r="D148" s="7">
        <v>1.02</v>
      </c>
      <c r="E148" s="7">
        <v>1.03</v>
      </c>
      <c r="F148" s="7">
        <v>0.989618</v>
      </c>
      <c r="G148" s="7">
        <v>1.01</v>
      </c>
      <c r="H148" s="8">
        <v>2147990</v>
      </c>
      <c r="I148" s="8">
        <v>46937071</v>
      </c>
      <c r="K148" s="16">
        <f t="shared" si="2"/>
        <v>46472347.524752475</v>
      </c>
      <c r="N148">
        <v>473711</v>
      </c>
    </row>
    <row r="149" spans="3:14" x14ac:dyDescent="0.2">
      <c r="C149" s="6">
        <v>43326</v>
      </c>
      <c r="D149" s="7">
        <v>1.01</v>
      </c>
      <c r="E149" s="7">
        <v>1.03</v>
      </c>
      <c r="F149" s="7">
        <v>0.99446900000000005</v>
      </c>
      <c r="G149" s="7">
        <v>1.01</v>
      </c>
      <c r="H149" s="8">
        <v>9357680</v>
      </c>
      <c r="I149" s="8">
        <v>46721454</v>
      </c>
      <c r="K149" s="16">
        <f t="shared" si="2"/>
        <v>46258865.346534654</v>
      </c>
      <c r="N149">
        <v>471407</v>
      </c>
    </row>
    <row r="150" spans="3:14" x14ac:dyDescent="0.2">
      <c r="C150" s="6">
        <v>43325</v>
      </c>
      <c r="D150" s="7">
        <v>1</v>
      </c>
      <c r="E150" s="7">
        <v>1.03</v>
      </c>
      <c r="F150" s="7">
        <v>0.99679899999999999</v>
      </c>
      <c r="G150" s="7">
        <v>1.01</v>
      </c>
      <c r="H150" s="8">
        <v>6182400</v>
      </c>
      <c r="I150" s="8">
        <v>50732880</v>
      </c>
      <c r="K150" s="16">
        <f t="shared" si="2"/>
        <v>50230574.25742574</v>
      </c>
      <c r="N150">
        <v>447523</v>
      </c>
    </row>
    <row r="151" spans="3:14" x14ac:dyDescent="0.2">
      <c r="C151" s="6">
        <v>43324</v>
      </c>
      <c r="D151" s="7">
        <v>0.99963299999999999</v>
      </c>
      <c r="E151" s="7">
        <v>1.02</v>
      </c>
      <c r="F151" s="7">
        <v>0.98748899999999995</v>
      </c>
      <c r="G151" s="7">
        <v>1</v>
      </c>
      <c r="H151" s="8">
        <v>1616190</v>
      </c>
      <c r="I151" s="8">
        <v>53090001</v>
      </c>
      <c r="K151" s="16">
        <f t="shared" si="2"/>
        <v>53090001</v>
      </c>
      <c r="N151">
        <v>435662</v>
      </c>
    </row>
    <row r="152" spans="3:14" x14ac:dyDescent="0.2">
      <c r="C152" s="6">
        <v>43323</v>
      </c>
      <c r="D152" s="7">
        <v>1</v>
      </c>
      <c r="E152" s="7">
        <v>1.03</v>
      </c>
      <c r="F152" s="7">
        <v>0.98104100000000005</v>
      </c>
      <c r="G152" s="7">
        <v>1.01</v>
      </c>
      <c r="H152" s="8">
        <v>4290770</v>
      </c>
      <c r="I152" s="8">
        <v>52996275</v>
      </c>
      <c r="K152" s="16">
        <f t="shared" si="2"/>
        <v>52471559.405940592</v>
      </c>
      <c r="N152">
        <v>426136</v>
      </c>
    </row>
    <row r="153" spans="3:14" x14ac:dyDescent="0.2">
      <c r="C153" s="6">
        <v>43322</v>
      </c>
      <c r="D153" s="7">
        <v>0.99412400000000001</v>
      </c>
      <c r="E153" s="7">
        <v>1.02</v>
      </c>
      <c r="F153" s="7">
        <v>0.98049399999999998</v>
      </c>
      <c r="G153" s="7">
        <v>1</v>
      </c>
      <c r="H153" s="8">
        <v>6195140</v>
      </c>
      <c r="I153" s="8">
        <v>54020697</v>
      </c>
      <c r="K153" s="16">
        <f t="shared" si="2"/>
        <v>54020697</v>
      </c>
      <c r="N153">
        <v>403829</v>
      </c>
    </row>
    <row r="154" spans="3:14" x14ac:dyDescent="0.2">
      <c r="C154" s="6">
        <v>43321</v>
      </c>
      <c r="D154" s="7">
        <v>0.99698200000000003</v>
      </c>
      <c r="E154" s="7">
        <v>1.02</v>
      </c>
      <c r="F154" s="7">
        <v>0.975746</v>
      </c>
      <c r="G154" s="7">
        <v>0.99540300000000004</v>
      </c>
      <c r="H154" s="8">
        <v>751930</v>
      </c>
      <c r="I154" s="8">
        <v>55370809</v>
      </c>
      <c r="K154" s="16">
        <f t="shared" si="2"/>
        <v>55626524.131432191</v>
      </c>
      <c r="N154">
        <v>398809</v>
      </c>
    </row>
    <row r="155" spans="3:14" x14ac:dyDescent="0.2">
      <c r="C155" s="6">
        <v>43320</v>
      </c>
      <c r="D155" s="7">
        <v>0.99526999999999999</v>
      </c>
      <c r="E155" s="7">
        <v>1.03</v>
      </c>
      <c r="F155" s="7">
        <v>0.96773100000000001</v>
      </c>
      <c r="G155" s="7">
        <v>0.99527900000000002</v>
      </c>
      <c r="H155" s="8">
        <v>6086840</v>
      </c>
      <c r="I155" s="8">
        <v>54734528</v>
      </c>
      <c r="K155" s="16">
        <f t="shared" si="2"/>
        <v>54994155.407679655</v>
      </c>
      <c r="N155">
        <v>376852</v>
      </c>
    </row>
    <row r="156" spans="3:14" x14ac:dyDescent="0.2">
      <c r="C156" s="6">
        <v>43319</v>
      </c>
      <c r="D156" s="7">
        <v>0.99114400000000002</v>
      </c>
      <c r="E156" s="7">
        <v>1.01</v>
      </c>
      <c r="F156" s="7">
        <v>0.97648699999999999</v>
      </c>
      <c r="G156" s="7">
        <v>0.99636199999999997</v>
      </c>
      <c r="H156" s="8">
        <v>2176400</v>
      </c>
      <c r="I156" s="8">
        <v>54946503</v>
      </c>
      <c r="K156" s="16">
        <f t="shared" si="2"/>
        <v>55147128.2525829</v>
      </c>
      <c r="N156">
        <v>357793</v>
      </c>
    </row>
    <row r="157" spans="3:14" x14ac:dyDescent="0.2">
      <c r="C157" s="6">
        <v>43318</v>
      </c>
      <c r="D157" s="7">
        <v>0.99739800000000001</v>
      </c>
      <c r="E157" s="7">
        <v>1</v>
      </c>
      <c r="F157" s="7">
        <v>0.98889899999999997</v>
      </c>
      <c r="G157" s="7">
        <v>0.99146000000000001</v>
      </c>
      <c r="H157" s="8">
        <v>652496</v>
      </c>
      <c r="I157" s="8">
        <v>55283516</v>
      </c>
      <c r="K157" s="16">
        <f t="shared" si="2"/>
        <v>55759703.871058844</v>
      </c>
      <c r="N157">
        <v>357718</v>
      </c>
    </row>
    <row r="158" spans="3:14" x14ac:dyDescent="0.2">
      <c r="C158" s="6">
        <v>43317</v>
      </c>
      <c r="D158" s="7">
        <v>1</v>
      </c>
      <c r="E158" s="7">
        <v>1</v>
      </c>
      <c r="F158" s="7">
        <v>0.98757600000000001</v>
      </c>
      <c r="G158" s="7">
        <v>0.99614899999999995</v>
      </c>
      <c r="H158" s="8">
        <v>224955</v>
      </c>
      <c r="I158" s="8">
        <v>55412781</v>
      </c>
      <c r="K158" s="16">
        <f t="shared" si="2"/>
        <v>55627000.579230621</v>
      </c>
      <c r="N158">
        <v>355925</v>
      </c>
    </row>
    <row r="159" spans="3:14" x14ac:dyDescent="0.2">
      <c r="C159" s="6">
        <v>43316</v>
      </c>
      <c r="D159" s="7">
        <v>1</v>
      </c>
      <c r="E159" s="7">
        <v>1</v>
      </c>
      <c r="F159" s="7">
        <v>0.98986799999999997</v>
      </c>
      <c r="G159" s="7">
        <v>1</v>
      </c>
      <c r="H159" s="8">
        <v>580819</v>
      </c>
      <c r="I159" s="8">
        <v>55620393</v>
      </c>
      <c r="K159" s="16">
        <f t="shared" si="2"/>
        <v>55620393</v>
      </c>
      <c r="N159">
        <v>355381</v>
      </c>
    </row>
    <row r="160" spans="3:14" x14ac:dyDescent="0.2">
      <c r="C160" s="6">
        <v>43315</v>
      </c>
      <c r="D160" s="7">
        <v>0.99734</v>
      </c>
      <c r="E160" s="7">
        <v>1.01</v>
      </c>
      <c r="F160" s="7">
        <v>0.98732699999999995</v>
      </c>
      <c r="G160" s="7">
        <v>1</v>
      </c>
      <c r="H160" s="8">
        <v>717854</v>
      </c>
      <c r="I160" s="8">
        <v>55592885</v>
      </c>
      <c r="K160" s="16">
        <f t="shared" si="2"/>
        <v>55592885</v>
      </c>
      <c r="N160">
        <v>354729</v>
      </c>
    </row>
    <row r="161" spans="3:14" x14ac:dyDescent="0.2">
      <c r="C161" s="6">
        <v>43314</v>
      </c>
      <c r="D161" s="7">
        <v>1</v>
      </c>
      <c r="E161" s="7">
        <v>1.01</v>
      </c>
      <c r="F161" s="7">
        <v>0.98992800000000003</v>
      </c>
      <c r="G161" s="7">
        <v>0.99789300000000003</v>
      </c>
      <c r="H161" s="8">
        <v>224732</v>
      </c>
      <c r="I161" s="8">
        <v>55234961</v>
      </c>
      <c r="K161" s="16">
        <f t="shared" si="2"/>
        <v>55351586.793373637</v>
      </c>
      <c r="N161">
        <v>352255</v>
      </c>
    </row>
    <row r="162" spans="3:14" x14ac:dyDescent="0.2">
      <c r="C162" s="6">
        <v>43313</v>
      </c>
      <c r="D162" s="7">
        <v>0.998062</v>
      </c>
      <c r="E162" s="7">
        <v>1</v>
      </c>
      <c r="F162" s="7">
        <v>0.98353999999999997</v>
      </c>
      <c r="G162" s="7">
        <v>1</v>
      </c>
      <c r="H162" s="8">
        <v>635514</v>
      </c>
      <c r="I162" s="8">
        <v>55300008</v>
      </c>
      <c r="K162" s="16">
        <f t="shared" si="2"/>
        <v>55300008</v>
      </c>
      <c r="N162">
        <v>351416</v>
      </c>
    </row>
    <row r="163" spans="3:14" x14ac:dyDescent="0.2">
      <c r="C163" s="6">
        <v>43312</v>
      </c>
      <c r="D163" s="7">
        <v>0.99559200000000003</v>
      </c>
      <c r="E163" s="7">
        <v>1</v>
      </c>
      <c r="F163" s="7">
        <v>0.98730399999999996</v>
      </c>
      <c r="G163" s="7">
        <v>0.99752600000000002</v>
      </c>
      <c r="H163" s="8">
        <v>348169</v>
      </c>
      <c r="I163" s="8">
        <v>55148210</v>
      </c>
      <c r="K163" s="16">
        <f t="shared" si="2"/>
        <v>55284985.05302117</v>
      </c>
      <c r="N163">
        <v>349675</v>
      </c>
    </row>
    <row r="164" spans="3:14" x14ac:dyDescent="0.2">
      <c r="C164" s="6">
        <v>43311</v>
      </c>
      <c r="D164" s="7">
        <v>0.99604800000000004</v>
      </c>
      <c r="E164" s="7">
        <v>1</v>
      </c>
      <c r="F164" s="7">
        <v>0.98856100000000002</v>
      </c>
      <c r="G164" s="7">
        <v>0.99497100000000005</v>
      </c>
      <c r="H164" s="8">
        <v>460799</v>
      </c>
      <c r="I164" s="8">
        <v>54882997</v>
      </c>
      <c r="K164" s="16">
        <f t="shared" si="2"/>
        <v>55160398.644784622</v>
      </c>
      <c r="N164">
        <v>347671</v>
      </c>
    </row>
    <row r="165" spans="3:14" x14ac:dyDescent="0.2">
      <c r="C165" s="6">
        <v>43310</v>
      </c>
      <c r="D165" s="7">
        <v>0.99718600000000002</v>
      </c>
      <c r="E165" s="7">
        <v>1</v>
      </c>
      <c r="F165" s="7">
        <v>0.99140099999999998</v>
      </c>
      <c r="G165" s="7">
        <v>0.995618</v>
      </c>
      <c r="H165" s="8">
        <v>312947</v>
      </c>
      <c r="I165" s="8">
        <v>54843781</v>
      </c>
      <c r="K165" s="16">
        <f t="shared" si="2"/>
        <v>55085164.189478293</v>
      </c>
      <c r="N165">
        <v>347727</v>
      </c>
    </row>
    <row r="166" spans="3:14" x14ac:dyDescent="0.2">
      <c r="C166" s="6">
        <v>43309</v>
      </c>
      <c r="D166" s="7">
        <v>0.99450499999999997</v>
      </c>
      <c r="E166" s="7">
        <v>1</v>
      </c>
      <c r="F166" s="7">
        <v>0.99098399999999998</v>
      </c>
      <c r="G166" s="7">
        <v>0.99704099999999996</v>
      </c>
      <c r="H166" s="8">
        <v>319282</v>
      </c>
      <c r="I166" s="8">
        <v>54867420</v>
      </c>
      <c r="K166" s="16">
        <f t="shared" si="2"/>
        <v>55030254.523133956</v>
      </c>
      <c r="N166">
        <v>347711</v>
      </c>
    </row>
    <row r="167" spans="3:14" x14ac:dyDescent="0.2">
      <c r="C167" s="6">
        <v>43308</v>
      </c>
      <c r="D167" s="7">
        <v>0.99879099999999998</v>
      </c>
      <c r="E167" s="7">
        <v>1</v>
      </c>
      <c r="F167" s="7">
        <v>0.99117100000000002</v>
      </c>
      <c r="G167" s="7">
        <v>0.99351400000000001</v>
      </c>
      <c r="H167" s="8">
        <v>1120760</v>
      </c>
      <c r="I167" s="8">
        <v>54635396</v>
      </c>
      <c r="K167" s="16">
        <f t="shared" si="2"/>
        <v>54992074.595828541</v>
      </c>
      <c r="N167">
        <v>347434</v>
      </c>
    </row>
    <row r="168" spans="3:14" x14ac:dyDescent="0.2">
      <c r="C168" s="6">
        <v>43307</v>
      </c>
      <c r="D168" s="7">
        <v>0.98663100000000004</v>
      </c>
      <c r="E168" s="7">
        <v>1</v>
      </c>
      <c r="F168" s="7">
        <v>0.98663100000000004</v>
      </c>
      <c r="G168" s="7">
        <v>0.99785999999999997</v>
      </c>
      <c r="H168" s="8">
        <v>482026</v>
      </c>
      <c r="I168" s="8">
        <v>54802598</v>
      </c>
      <c r="K168" s="16">
        <f t="shared" si="2"/>
        <v>54920127.07193394</v>
      </c>
      <c r="N168">
        <v>346669</v>
      </c>
    </row>
    <row r="169" spans="3:14" x14ac:dyDescent="0.2">
      <c r="C169" s="6">
        <v>43306</v>
      </c>
      <c r="D169" s="7">
        <v>0.98993399999999998</v>
      </c>
      <c r="E169" s="7">
        <v>0.99874700000000005</v>
      </c>
      <c r="F169" s="7">
        <v>0.96893899999999999</v>
      </c>
      <c r="G169" s="7">
        <v>0.98737900000000001</v>
      </c>
      <c r="H169" s="8">
        <v>552932</v>
      </c>
      <c r="I169" s="8">
        <v>54190177</v>
      </c>
      <c r="K169" s="16">
        <f t="shared" si="2"/>
        <v>54882853.493947104</v>
      </c>
      <c r="N169">
        <v>346451</v>
      </c>
    </row>
    <row r="170" spans="3:14" x14ac:dyDescent="0.2">
      <c r="C170" s="6">
        <v>43305</v>
      </c>
      <c r="D170" s="7">
        <v>0.996529</v>
      </c>
      <c r="E170" s="7">
        <v>1.01</v>
      </c>
      <c r="F170" s="7">
        <v>0.98005799999999998</v>
      </c>
      <c r="G170" s="7">
        <v>0.99091600000000002</v>
      </c>
      <c r="H170" s="8">
        <v>467073</v>
      </c>
      <c r="I170" s="8">
        <v>54319830</v>
      </c>
      <c r="K170" s="16">
        <f t="shared" si="2"/>
        <v>54817794.848402888</v>
      </c>
      <c r="N170">
        <v>346172</v>
      </c>
    </row>
    <row r="171" spans="3:14" x14ac:dyDescent="0.2">
      <c r="C171" s="6">
        <v>43304</v>
      </c>
      <c r="D171" s="7">
        <v>1.01</v>
      </c>
      <c r="E171" s="7">
        <v>1.01</v>
      </c>
      <c r="F171" s="7">
        <v>0.98267899999999997</v>
      </c>
      <c r="G171" s="7">
        <v>0.99640899999999999</v>
      </c>
      <c r="H171" s="8">
        <v>608831</v>
      </c>
      <c r="I171" s="8">
        <v>54412980</v>
      </c>
      <c r="K171" s="16">
        <f t="shared" si="2"/>
        <v>54609081.210627362</v>
      </c>
      <c r="N171">
        <v>345828</v>
      </c>
    </row>
    <row r="172" spans="3:14" x14ac:dyDescent="0.2">
      <c r="C172" s="6">
        <v>43303</v>
      </c>
      <c r="D172" s="7">
        <v>0.98989000000000005</v>
      </c>
      <c r="E172" s="7">
        <v>1.01</v>
      </c>
      <c r="F172" s="7">
        <v>0.98622699999999996</v>
      </c>
      <c r="G172" s="7">
        <v>1.01</v>
      </c>
      <c r="H172" s="8">
        <v>370933</v>
      </c>
      <c r="I172" s="8">
        <v>54778693</v>
      </c>
      <c r="K172" s="16">
        <f t="shared" si="2"/>
        <v>54236329.702970296</v>
      </c>
      <c r="N172">
        <v>345368</v>
      </c>
    </row>
    <row r="173" spans="3:14" x14ac:dyDescent="0.2">
      <c r="C173" s="6">
        <v>43302</v>
      </c>
      <c r="D173" s="7">
        <v>1.01</v>
      </c>
      <c r="E173" s="7">
        <v>1.01</v>
      </c>
      <c r="F173" s="7">
        <v>0.98716499999999996</v>
      </c>
      <c r="G173" s="7">
        <v>0.98832900000000001</v>
      </c>
      <c r="H173" s="8">
        <v>178018</v>
      </c>
      <c r="I173" s="8">
        <v>53751998</v>
      </c>
      <c r="K173" s="16">
        <f t="shared" si="2"/>
        <v>54386745.709171742</v>
      </c>
      <c r="N173">
        <v>345064</v>
      </c>
    </row>
    <row r="174" spans="3:14" x14ac:dyDescent="0.2">
      <c r="C174" s="6">
        <v>43301</v>
      </c>
      <c r="D174" s="7">
        <v>0.98876600000000003</v>
      </c>
      <c r="E174" s="7">
        <v>1.01</v>
      </c>
      <c r="F174" s="7">
        <v>0.98219199999999995</v>
      </c>
      <c r="G174" s="7">
        <v>1.01</v>
      </c>
      <c r="H174" s="8">
        <v>882708</v>
      </c>
      <c r="I174" s="8">
        <v>54969538</v>
      </c>
      <c r="K174" s="16">
        <f t="shared" si="2"/>
        <v>54425285.148514852</v>
      </c>
      <c r="N174">
        <v>344540</v>
      </c>
    </row>
    <row r="175" spans="3:14" x14ac:dyDescent="0.2">
      <c r="C175" s="6">
        <v>43300</v>
      </c>
      <c r="D175" s="7">
        <v>0.99564900000000001</v>
      </c>
      <c r="E175" s="7">
        <v>1.04</v>
      </c>
      <c r="F175" s="7">
        <v>0.98203799999999997</v>
      </c>
      <c r="G175" s="7">
        <v>0.98903700000000005</v>
      </c>
      <c r="H175" s="8">
        <v>645941</v>
      </c>
      <c r="I175" s="8">
        <v>53591415</v>
      </c>
      <c r="K175" s="16">
        <f t="shared" si="2"/>
        <v>54185450.089329317</v>
      </c>
      <c r="N175">
        <v>343262</v>
      </c>
    </row>
    <row r="176" spans="3:14" x14ac:dyDescent="0.2">
      <c r="C176" s="6">
        <v>43299</v>
      </c>
      <c r="D176" s="7">
        <v>0.99404899999999996</v>
      </c>
      <c r="E176" s="7">
        <v>1.01</v>
      </c>
      <c r="F176" s="7">
        <v>0.96115200000000001</v>
      </c>
      <c r="G176" s="7">
        <v>0.99559500000000001</v>
      </c>
      <c r="H176" s="8">
        <v>1142790</v>
      </c>
      <c r="I176" s="8">
        <v>53675983</v>
      </c>
      <c r="K176" s="16">
        <f t="shared" si="2"/>
        <v>53913471.843470484</v>
      </c>
      <c r="N176">
        <v>341610</v>
      </c>
    </row>
    <row r="177" spans="3:14" x14ac:dyDescent="0.2">
      <c r="C177" s="6">
        <v>43298</v>
      </c>
      <c r="D177" s="7">
        <v>0.99472700000000003</v>
      </c>
      <c r="E177" s="7">
        <v>1</v>
      </c>
      <c r="F177" s="7">
        <v>0.98294899999999996</v>
      </c>
      <c r="G177" s="7">
        <v>0.99398900000000001</v>
      </c>
      <c r="H177" s="8">
        <v>772821</v>
      </c>
      <c r="I177" s="8">
        <v>53260758</v>
      </c>
      <c r="K177" s="16">
        <f t="shared" si="2"/>
        <v>53582844.478158206</v>
      </c>
      <c r="N177">
        <v>340070</v>
      </c>
    </row>
    <row r="178" spans="3:14" x14ac:dyDescent="0.2">
      <c r="C178" s="6">
        <v>43297</v>
      </c>
      <c r="D178" s="7">
        <v>0.991842</v>
      </c>
      <c r="E178" s="7">
        <v>1.01</v>
      </c>
      <c r="F178" s="7">
        <v>0.97791499999999998</v>
      </c>
      <c r="G178" s="7">
        <v>0.994363</v>
      </c>
      <c r="H178" s="8">
        <v>440598</v>
      </c>
      <c r="I178" s="8">
        <v>53153683</v>
      </c>
      <c r="K178" s="16">
        <f t="shared" si="2"/>
        <v>53455008.885085225</v>
      </c>
      <c r="N178">
        <v>339493</v>
      </c>
    </row>
    <row r="179" spans="3:14" x14ac:dyDescent="0.2">
      <c r="C179" s="6">
        <v>43296</v>
      </c>
      <c r="D179" s="7">
        <v>0.99105299999999996</v>
      </c>
      <c r="E179" s="7">
        <v>1</v>
      </c>
      <c r="F179" s="7">
        <v>0.98412900000000003</v>
      </c>
      <c r="G179" s="7">
        <v>0.99116800000000005</v>
      </c>
      <c r="H179" s="8">
        <v>379539</v>
      </c>
      <c r="I179" s="8">
        <v>52828172</v>
      </c>
      <c r="K179" s="16">
        <f t="shared" si="2"/>
        <v>53298907.955059081</v>
      </c>
      <c r="N179">
        <v>338541</v>
      </c>
    </row>
    <row r="180" spans="3:14" x14ac:dyDescent="0.2">
      <c r="C180" s="6">
        <v>43295</v>
      </c>
      <c r="D180" s="7">
        <v>0.99660899999999997</v>
      </c>
      <c r="E180" s="7">
        <v>1</v>
      </c>
      <c r="F180" s="7">
        <v>0.98478500000000002</v>
      </c>
      <c r="G180" s="7">
        <v>0.99038199999999998</v>
      </c>
      <c r="H180" s="8">
        <v>251529</v>
      </c>
      <c r="I180" s="8">
        <v>52703829</v>
      </c>
      <c r="K180" s="16">
        <f t="shared" si="2"/>
        <v>53215657.190861709</v>
      </c>
      <c r="N180">
        <v>337214</v>
      </c>
    </row>
    <row r="181" spans="3:14" x14ac:dyDescent="0.2">
      <c r="C181" s="6">
        <v>43294</v>
      </c>
      <c r="D181" s="7">
        <v>0.99565599999999999</v>
      </c>
      <c r="E181" s="7">
        <v>0.99936000000000003</v>
      </c>
      <c r="F181" s="7">
        <v>0.98550800000000005</v>
      </c>
      <c r="G181" s="7">
        <v>0.99503600000000003</v>
      </c>
      <c r="H181" s="8">
        <v>299441</v>
      </c>
      <c r="I181" s="8">
        <v>52790250</v>
      </c>
      <c r="K181" s="16">
        <f t="shared" si="2"/>
        <v>53053608.11066132</v>
      </c>
      <c r="N181">
        <v>336338</v>
      </c>
    </row>
    <row r="182" spans="3:14" x14ac:dyDescent="0.2">
      <c r="C182" s="6">
        <v>43293</v>
      </c>
      <c r="D182" s="7">
        <v>0.98710399999999998</v>
      </c>
      <c r="E182" s="7">
        <v>1.02</v>
      </c>
      <c r="F182" s="7">
        <v>0.98316400000000004</v>
      </c>
      <c r="G182" s="7">
        <v>0.99666600000000005</v>
      </c>
      <c r="H182" s="8">
        <v>1047050</v>
      </c>
      <c r="I182" s="8">
        <v>52782259</v>
      </c>
      <c r="K182" s="16">
        <f t="shared" si="2"/>
        <v>52958823.718276732</v>
      </c>
      <c r="N182">
        <v>335752</v>
      </c>
    </row>
    <row r="183" spans="3:14" x14ac:dyDescent="0.2">
      <c r="C183" s="6">
        <v>43292</v>
      </c>
      <c r="D183" s="7">
        <v>0.98458500000000004</v>
      </c>
      <c r="E183" s="7">
        <v>1.01</v>
      </c>
      <c r="F183" s="7">
        <v>0.95328400000000002</v>
      </c>
      <c r="G183" s="7">
        <v>0.98772400000000005</v>
      </c>
      <c r="H183" s="8">
        <v>622603</v>
      </c>
      <c r="I183" s="8">
        <v>52228906</v>
      </c>
      <c r="K183" s="16">
        <f t="shared" si="2"/>
        <v>52878036.779505201</v>
      </c>
      <c r="N183">
        <v>334979</v>
      </c>
    </row>
    <row r="184" spans="3:14" x14ac:dyDescent="0.2">
      <c r="C184" s="6">
        <v>43291</v>
      </c>
      <c r="D184" s="7">
        <v>0.98653500000000005</v>
      </c>
      <c r="E184" s="7">
        <v>1.02</v>
      </c>
      <c r="F184" s="7">
        <v>0.96509500000000004</v>
      </c>
      <c r="G184" s="7">
        <v>0.982962</v>
      </c>
      <c r="H184" s="8">
        <v>1189730</v>
      </c>
      <c r="I184" s="8">
        <v>51793333</v>
      </c>
      <c r="K184" s="16">
        <f t="shared" si="2"/>
        <v>52691083.683804661</v>
      </c>
      <c r="N184">
        <v>332951</v>
      </c>
    </row>
    <row r="185" spans="3:14" x14ac:dyDescent="0.2">
      <c r="C185" s="6">
        <v>43290</v>
      </c>
      <c r="D185" s="7">
        <v>1.01</v>
      </c>
      <c r="E185" s="7">
        <v>1.02</v>
      </c>
      <c r="F185" s="7">
        <v>0.969221</v>
      </c>
      <c r="G185" s="7">
        <v>0.97214900000000004</v>
      </c>
      <c r="H185" s="8">
        <v>599838</v>
      </c>
      <c r="I185" s="8">
        <v>50878375</v>
      </c>
      <c r="K185" s="16">
        <f t="shared" si="2"/>
        <v>52335984.504432961</v>
      </c>
      <c r="N185">
        <v>330745</v>
      </c>
    </row>
    <row r="186" spans="3:14" x14ac:dyDescent="0.2">
      <c r="C186" s="6">
        <v>43289</v>
      </c>
      <c r="D186" s="7">
        <v>1.01</v>
      </c>
      <c r="E186" s="7">
        <v>1.01</v>
      </c>
      <c r="F186" s="7">
        <v>0.97065100000000004</v>
      </c>
      <c r="G186" s="7">
        <v>0.99045399999999995</v>
      </c>
      <c r="H186" s="8">
        <v>857139</v>
      </c>
      <c r="I186" s="8">
        <v>51606037</v>
      </c>
      <c r="K186" s="16">
        <f t="shared" si="2"/>
        <v>52103416.211151659</v>
      </c>
      <c r="N186">
        <v>329314</v>
      </c>
    </row>
    <row r="187" spans="3:14" x14ac:dyDescent="0.2">
      <c r="C187" s="6">
        <v>43288</v>
      </c>
      <c r="D187" s="7">
        <v>0.99648000000000003</v>
      </c>
      <c r="E187" s="7">
        <v>1.02</v>
      </c>
      <c r="F187" s="7">
        <v>0.97470199999999996</v>
      </c>
      <c r="G187" s="7">
        <v>1.01</v>
      </c>
      <c r="H187" s="8">
        <v>426744</v>
      </c>
      <c r="I187" s="8">
        <v>52459184</v>
      </c>
      <c r="K187" s="16">
        <f t="shared" si="2"/>
        <v>51939786.138613857</v>
      </c>
      <c r="N187">
        <v>328389</v>
      </c>
    </row>
    <row r="188" spans="3:14" x14ac:dyDescent="0.2">
      <c r="C188" s="6">
        <v>43287</v>
      </c>
      <c r="D188" s="7">
        <v>1.01</v>
      </c>
      <c r="E188" s="7">
        <v>1.01</v>
      </c>
      <c r="F188" s="7">
        <v>0.96043000000000001</v>
      </c>
      <c r="G188" s="7">
        <v>0.99671399999999999</v>
      </c>
      <c r="H188" s="8">
        <v>328783</v>
      </c>
      <c r="I188" s="8">
        <v>51348094</v>
      </c>
      <c r="K188" s="16">
        <f t="shared" si="2"/>
        <v>51517380.111044891</v>
      </c>
      <c r="N188">
        <v>327421</v>
      </c>
    </row>
    <row r="189" spans="3:14" x14ac:dyDescent="0.2">
      <c r="C189" s="6">
        <v>43286</v>
      </c>
      <c r="D189" s="7">
        <v>0.98073900000000003</v>
      </c>
      <c r="E189" s="7">
        <v>1.01</v>
      </c>
      <c r="F189" s="7">
        <v>0.97164300000000003</v>
      </c>
      <c r="G189" s="7">
        <v>1</v>
      </c>
      <c r="H189" s="8">
        <v>351690</v>
      </c>
      <c r="I189" s="8">
        <v>51744518</v>
      </c>
      <c r="K189" s="16">
        <f t="shared" si="2"/>
        <v>51744518</v>
      </c>
      <c r="N189">
        <v>328098</v>
      </c>
    </row>
    <row r="190" spans="3:14" x14ac:dyDescent="0.2">
      <c r="C190" s="6">
        <v>43285</v>
      </c>
      <c r="D190" s="7">
        <v>0.98128700000000002</v>
      </c>
      <c r="E190" s="7">
        <v>1</v>
      </c>
      <c r="F190" s="7">
        <v>0.97231500000000004</v>
      </c>
      <c r="G190" s="7">
        <v>0.97869700000000004</v>
      </c>
      <c r="H190" s="8">
        <v>308545</v>
      </c>
      <c r="I190" s="8">
        <v>50320244</v>
      </c>
      <c r="K190" s="16">
        <f t="shared" si="2"/>
        <v>51415549.449931897</v>
      </c>
      <c r="N190">
        <v>327461</v>
      </c>
    </row>
    <row r="191" spans="3:14" x14ac:dyDescent="0.2">
      <c r="C191" s="6">
        <v>43284</v>
      </c>
      <c r="D191" s="7">
        <v>0.985981</v>
      </c>
      <c r="E191" s="7">
        <v>1</v>
      </c>
      <c r="F191" s="7">
        <v>0.96398399999999995</v>
      </c>
      <c r="G191" s="7">
        <v>0.98196399999999995</v>
      </c>
      <c r="H191" s="8">
        <v>547183</v>
      </c>
      <c r="I191" s="8">
        <v>50114755</v>
      </c>
      <c r="K191" s="16">
        <f t="shared" si="2"/>
        <v>51035226.342309907</v>
      </c>
      <c r="N191">
        <v>327193</v>
      </c>
    </row>
    <row r="192" spans="3:14" x14ac:dyDescent="0.2">
      <c r="C192" s="6">
        <v>43283</v>
      </c>
      <c r="D192" s="7">
        <v>0.98552799999999996</v>
      </c>
      <c r="E192" s="7">
        <v>1.03</v>
      </c>
      <c r="F192" s="7">
        <v>0.97748900000000005</v>
      </c>
      <c r="G192" s="7">
        <v>0.98576399999999997</v>
      </c>
      <c r="H192" s="8">
        <v>739785</v>
      </c>
      <c r="I192" s="8">
        <v>50134386</v>
      </c>
      <c r="K192" s="16">
        <f t="shared" si="2"/>
        <v>50858406.271683693</v>
      </c>
      <c r="N192">
        <v>325563</v>
      </c>
    </row>
    <row r="193" spans="3:14" x14ac:dyDescent="0.2">
      <c r="C193" s="6">
        <v>43282</v>
      </c>
      <c r="D193" s="7">
        <v>1</v>
      </c>
      <c r="E193" s="7">
        <v>1</v>
      </c>
      <c r="F193" s="7">
        <v>0.97526000000000002</v>
      </c>
      <c r="G193" s="7">
        <v>0.98579899999999998</v>
      </c>
      <c r="H193" s="8">
        <v>394184</v>
      </c>
      <c r="I193" s="8">
        <v>49639292</v>
      </c>
      <c r="K193" s="16">
        <f t="shared" si="2"/>
        <v>50354374.471875101</v>
      </c>
      <c r="N193">
        <v>324094</v>
      </c>
    </row>
    <row r="194" spans="3:14" x14ac:dyDescent="0.2">
      <c r="C194" s="6">
        <v>43281</v>
      </c>
      <c r="D194" s="7">
        <v>0.98229299999999997</v>
      </c>
      <c r="E194" s="7">
        <v>1.02</v>
      </c>
      <c r="F194" s="7">
        <v>0.97616199999999997</v>
      </c>
      <c r="G194" s="7">
        <v>1.01</v>
      </c>
      <c r="H194" s="8">
        <v>611817</v>
      </c>
      <c r="I194" s="8">
        <v>50438450</v>
      </c>
      <c r="K194" s="16">
        <f t="shared" si="2"/>
        <v>49939059.405940592</v>
      </c>
      <c r="N194">
        <v>322972</v>
      </c>
    </row>
    <row r="195" spans="3:14" x14ac:dyDescent="0.2">
      <c r="C195" s="6">
        <v>43280</v>
      </c>
      <c r="D195" s="7">
        <v>0.98029599999999995</v>
      </c>
      <c r="E195" s="7">
        <v>1.01</v>
      </c>
      <c r="F195" s="7">
        <v>0.972163</v>
      </c>
      <c r="G195" s="7">
        <v>0.98231900000000005</v>
      </c>
      <c r="H195" s="8">
        <v>1439090</v>
      </c>
      <c r="I195" s="8">
        <v>49115876</v>
      </c>
      <c r="K195" s="16">
        <f t="shared" si="2"/>
        <v>49999924.668055892</v>
      </c>
      <c r="N195">
        <v>296053</v>
      </c>
    </row>
    <row r="196" spans="3:14" x14ac:dyDescent="0.2">
      <c r="C196" s="6">
        <v>43279</v>
      </c>
      <c r="D196" s="7">
        <v>1</v>
      </c>
      <c r="E196" s="7">
        <v>1</v>
      </c>
      <c r="F196" s="7">
        <v>0.95705899999999999</v>
      </c>
      <c r="G196" s="7">
        <v>0.98915200000000003</v>
      </c>
      <c r="H196" s="8">
        <v>1096990</v>
      </c>
      <c r="I196" s="8">
        <v>44939417</v>
      </c>
      <c r="K196" s="16">
        <f t="shared" si="2"/>
        <v>45432266.223997928</v>
      </c>
      <c r="N196">
        <v>255749</v>
      </c>
    </row>
    <row r="197" spans="3:14" x14ac:dyDescent="0.2">
      <c r="C197" s="6">
        <v>43278</v>
      </c>
      <c r="D197" s="7">
        <v>0.990008</v>
      </c>
      <c r="E197" s="7">
        <v>1.01</v>
      </c>
      <c r="F197" s="7">
        <v>0.98038499999999995</v>
      </c>
      <c r="G197" s="7">
        <v>1</v>
      </c>
      <c r="H197" s="8">
        <v>863704</v>
      </c>
      <c r="I197" s="8">
        <v>43824633</v>
      </c>
      <c r="K197" s="16">
        <f t="shared" si="2"/>
        <v>43824633</v>
      </c>
      <c r="N197">
        <v>250267</v>
      </c>
    </row>
    <row r="198" spans="3:14" x14ac:dyDescent="0.2">
      <c r="C198" s="6">
        <v>43277</v>
      </c>
      <c r="D198" s="7">
        <v>0.98912900000000004</v>
      </c>
      <c r="E198" s="7">
        <v>1</v>
      </c>
      <c r="F198" s="7">
        <v>0.98250300000000002</v>
      </c>
      <c r="G198" s="7">
        <v>0.98887499999999995</v>
      </c>
      <c r="H198" s="8">
        <v>609414</v>
      </c>
      <c r="I198" s="8">
        <v>43261524</v>
      </c>
      <c r="K198" s="16">
        <f t="shared" ref="K198:K261" si="3">I198/G198</f>
        <v>43748222.980659842</v>
      </c>
      <c r="N198">
        <v>249114</v>
      </c>
    </row>
    <row r="199" spans="3:14" x14ac:dyDescent="0.2">
      <c r="C199" s="6">
        <v>43276</v>
      </c>
      <c r="D199" s="7">
        <v>0.98880199999999996</v>
      </c>
      <c r="E199" s="7">
        <v>1</v>
      </c>
      <c r="F199" s="7">
        <v>0.97419900000000004</v>
      </c>
      <c r="G199" s="7">
        <v>0.98889899999999997</v>
      </c>
      <c r="H199" s="8">
        <v>386604</v>
      </c>
      <c r="I199" s="8">
        <v>43336170</v>
      </c>
      <c r="K199" s="16">
        <f t="shared" si="3"/>
        <v>43822645.184189692</v>
      </c>
      <c r="N199">
        <v>247999</v>
      </c>
    </row>
    <row r="200" spans="3:14" x14ac:dyDescent="0.2">
      <c r="C200" s="6">
        <v>43275</v>
      </c>
      <c r="D200" s="7">
        <v>0.99007699999999998</v>
      </c>
      <c r="E200" s="7">
        <v>1.01</v>
      </c>
      <c r="F200" s="7">
        <v>0.980043</v>
      </c>
      <c r="G200" s="7">
        <v>0.99070000000000003</v>
      </c>
      <c r="H200" s="8">
        <v>1646010</v>
      </c>
      <c r="I200" s="8">
        <v>43389864</v>
      </c>
      <c r="K200" s="16">
        <f t="shared" si="3"/>
        <v>43797177.753103867</v>
      </c>
      <c r="N200">
        <v>234124</v>
      </c>
    </row>
    <row r="201" spans="3:14" x14ac:dyDescent="0.2">
      <c r="C201" s="6">
        <v>43274</v>
      </c>
      <c r="D201" s="7">
        <v>1</v>
      </c>
      <c r="E201" s="7">
        <v>1.02</v>
      </c>
      <c r="F201" s="7">
        <v>0.98558500000000004</v>
      </c>
      <c r="G201" s="7">
        <v>0.99032699999999996</v>
      </c>
      <c r="H201" s="8">
        <v>1058580</v>
      </c>
      <c r="I201" s="8">
        <v>42590646</v>
      </c>
      <c r="K201" s="16">
        <f t="shared" si="3"/>
        <v>43006649.31886135</v>
      </c>
      <c r="N201">
        <v>230756</v>
      </c>
    </row>
    <row r="202" spans="3:14" x14ac:dyDescent="0.2">
      <c r="C202" s="6">
        <v>43273</v>
      </c>
      <c r="D202" s="7">
        <v>0.99777800000000005</v>
      </c>
      <c r="E202" s="7">
        <v>1.02</v>
      </c>
      <c r="F202" s="7">
        <v>0.97842099999999999</v>
      </c>
      <c r="G202" s="7">
        <v>1</v>
      </c>
      <c r="H202" s="8">
        <v>928534</v>
      </c>
      <c r="I202" s="8">
        <v>43317719</v>
      </c>
      <c r="K202" s="16">
        <f t="shared" si="3"/>
        <v>43317719</v>
      </c>
      <c r="N202">
        <v>230516</v>
      </c>
    </row>
    <row r="203" spans="3:14" x14ac:dyDescent="0.2">
      <c r="C203" s="6">
        <v>43272</v>
      </c>
      <c r="D203" s="7">
        <v>0.99342799999999998</v>
      </c>
      <c r="E203" s="7">
        <v>1.01</v>
      </c>
      <c r="F203" s="7">
        <v>0.98739399999999999</v>
      </c>
      <c r="G203" s="7">
        <v>0.99230399999999996</v>
      </c>
      <c r="H203" s="8">
        <v>536732</v>
      </c>
      <c r="I203" s="8">
        <v>42782264</v>
      </c>
      <c r="K203" s="16">
        <f t="shared" si="3"/>
        <v>43114069.881810412</v>
      </c>
      <c r="N203">
        <v>229663</v>
      </c>
    </row>
    <row r="204" spans="3:14" x14ac:dyDescent="0.2">
      <c r="C204" s="6">
        <v>43271</v>
      </c>
      <c r="D204" s="7">
        <v>1.01</v>
      </c>
      <c r="E204" s="7">
        <v>1.01</v>
      </c>
      <c r="F204" s="7">
        <v>0.97869200000000001</v>
      </c>
      <c r="G204" s="7">
        <v>0.99334999999999996</v>
      </c>
      <c r="H204" s="8">
        <v>944368</v>
      </c>
      <c r="I204" s="8">
        <v>42676491</v>
      </c>
      <c r="K204" s="16">
        <f t="shared" si="3"/>
        <v>42962189.560577847</v>
      </c>
      <c r="N204">
        <v>228300</v>
      </c>
    </row>
    <row r="205" spans="3:14" x14ac:dyDescent="0.2">
      <c r="C205" s="6">
        <v>43270</v>
      </c>
      <c r="D205" s="7">
        <v>0.98751599999999995</v>
      </c>
      <c r="E205" s="7">
        <v>1.01</v>
      </c>
      <c r="F205" s="7">
        <v>0.98112299999999997</v>
      </c>
      <c r="G205" s="7">
        <v>1</v>
      </c>
      <c r="H205" s="8">
        <v>892945</v>
      </c>
      <c r="I205" s="8">
        <v>43033859</v>
      </c>
      <c r="K205" s="16">
        <f t="shared" si="3"/>
        <v>43033859</v>
      </c>
      <c r="N205">
        <v>227043</v>
      </c>
    </row>
    <row r="206" spans="3:14" x14ac:dyDescent="0.2">
      <c r="C206" s="6">
        <v>43269</v>
      </c>
      <c r="D206" s="7">
        <v>0.99955700000000003</v>
      </c>
      <c r="E206" s="7">
        <v>1.03</v>
      </c>
      <c r="F206" s="7">
        <v>0.98417600000000005</v>
      </c>
      <c r="G206" s="7">
        <v>0.98810900000000002</v>
      </c>
      <c r="H206" s="8">
        <v>539526</v>
      </c>
      <c r="I206" s="8">
        <v>42089019</v>
      </c>
      <c r="K206" s="16">
        <f t="shared" si="3"/>
        <v>42595522.356339231</v>
      </c>
      <c r="N206">
        <v>226571</v>
      </c>
    </row>
    <row r="207" spans="3:14" x14ac:dyDescent="0.2">
      <c r="C207" s="6">
        <v>43268</v>
      </c>
      <c r="D207" s="7">
        <v>0.98863299999999998</v>
      </c>
      <c r="E207" s="7">
        <v>1.01</v>
      </c>
      <c r="F207" s="7">
        <v>0.98861299999999996</v>
      </c>
      <c r="G207" s="7">
        <v>1</v>
      </c>
      <c r="H207" s="8">
        <v>463060</v>
      </c>
      <c r="I207" s="8">
        <v>42567457</v>
      </c>
      <c r="K207" s="16">
        <f t="shared" si="3"/>
        <v>42567457</v>
      </c>
      <c r="N207">
        <v>226288</v>
      </c>
    </row>
    <row r="208" spans="3:14" x14ac:dyDescent="0.2">
      <c r="C208" s="6">
        <v>43267</v>
      </c>
      <c r="D208" s="7">
        <v>0.99070899999999995</v>
      </c>
      <c r="E208" s="7">
        <v>1.02</v>
      </c>
      <c r="F208" s="7">
        <v>0.98325200000000001</v>
      </c>
      <c r="G208" s="7">
        <v>0.98874300000000004</v>
      </c>
      <c r="H208" s="8">
        <v>1158980</v>
      </c>
      <c r="I208" s="8">
        <v>42110594</v>
      </c>
      <c r="K208" s="16">
        <f t="shared" si="3"/>
        <v>42590029.967342369</v>
      </c>
      <c r="N208">
        <v>226670</v>
      </c>
    </row>
    <row r="209" spans="3:14" x14ac:dyDescent="0.2">
      <c r="C209" s="6">
        <v>43266</v>
      </c>
      <c r="D209" s="7">
        <v>0.99019800000000002</v>
      </c>
      <c r="E209" s="7">
        <v>1</v>
      </c>
      <c r="F209" s="7">
        <v>0.981877</v>
      </c>
      <c r="G209" s="7">
        <v>0.99240700000000004</v>
      </c>
      <c r="H209" s="8">
        <v>897994</v>
      </c>
      <c r="I209" s="8">
        <v>42229560</v>
      </c>
      <c r="K209" s="16">
        <f t="shared" si="3"/>
        <v>42552662.365340024</v>
      </c>
      <c r="N209">
        <v>226213</v>
      </c>
    </row>
    <row r="210" spans="3:14" x14ac:dyDescent="0.2">
      <c r="C210" s="6">
        <v>43265</v>
      </c>
      <c r="D210" s="7">
        <v>0.99399899999999997</v>
      </c>
      <c r="E210" s="7">
        <v>1.01</v>
      </c>
      <c r="F210" s="7">
        <v>0.97544200000000003</v>
      </c>
      <c r="G210" s="7">
        <v>0.99311099999999997</v>
      </c>
      <c r="H210" s="8">
        <v>1281210</v>
      </c>
      <c r="I210" s="8">
        <v>42056637</v>
      </c>
      <c r="K210" s="16">
        <f t="shared" si="3"/>
        <v>42348374.955065444</v>
      </c>
      <c r="N210">
        <v>225378</v>
      </c>
    </row>
    <row r="211" spans="3:14" x14ac:dyDescent="0.2">
      <c r="C211" s="6">
        <v>43264</v>
      </c>
      <c r="D211" s="7">
        <v>1.01</v>
      </c>
      <c r="E211" s="7">
        <v>1.02</v>
      </c>
      <c r="F211" s="7">
        <v>0.98051900000000003</v>
      </c>
      <c r="G211" s="7">
        <v>0.99137299999999995</v>
      </c>
      <c r="H211" s="8">
        <v>2619780</v>
      </c>
      <c r="I211" s="8">
        <v>41631470</v>
      </c>
      <c r="K211" s="16">
        <f t="shared" si="3"/>
        <v>41993750.081957042</v>
      </c>
      <c r="N211">
        <v>224358</v>
      </c>
    </row>
    <row r="212" spans="3:14" x14ac:dyDescent="0.2">
      <c r="C212" s="6">
        <v>43263</v>
      </c>
      <c r="D212" s="7">
        <v>0.99875199999999997</v>
      </c>
      <c r="E212" s="7">
        <v>1.02</v>
      </c>
      <c r="F212" s="7">
        <v>0.98359200000000002</v>
      </c>
      <c r="G212" s="7">
        <v>1.01</v>
      </c>
      <c r="H212" s="8">
        <v>690836</v>
      </c>
      <c r="I212" s="8">
        <v>42747741</v>
      </c>
      <c r="K212" s="16">
        <f t="shared" si="3"/>
        <v>42324496.039603963</v>
      </c>
      <c r="N212">
        <v>218211</v>
      </c>
    </row>
    <row r="213" spans="3:14" x14ac:dyDescent="0.2">
      <c r="C213" s="6">
        <v>43262</v>
      </c>
      <c r="D213" s="7">
        <v>1</v>
      </c>
      <c r="E213" s="7">
        <v>1.01</v>
      </c>
      <c r="F213" s="7">
        <v>0.96836100000000003</v>
      </c>
      <c r="G213" s="7">
        <v>0.99785000000000001</v>
      </c>
      <c r="H213" s="8">
        <v>849322</v>
      </c>
      <c r="I213" s="8">
        <v>42192542</v>
      </c>
      <c r="K213" s="16">
        <f t="shared" si="3"/>
        <v>42283451.420554191</v>
      </c>
      <c r="N213">
        <v>216918</v>
      </c>
    </row>
    <row r="214" spans="3:14" x14ac:dyDescent="0.2">
      <c r="C214" s="6">
        <v>43261</v>
      </c>
      <c r="D214" s="7">
        <v>0.98347200000000001</v>
      </c>
      <c r="E214" s="7">
        <v>1.05</v>
      </c>
      <c r="F214" s="7">
        <v>0.95991899999999997</v>
      </c>
      <c r="G214" s="7">
        <v>1</v>
      </c>
      <c r="H214" s="8">
        <v>2957340</v>
      </c>
      <c r="I214" s="8">
        <v>42270694</v>
      </c>
      <c r="K214" s="16">
        <f t="shared" si="3"/>
        <v>42270694</v>
      </c>
      <c r="N214">
        <v>215683</v>
      </c>
    </row>
    <row r="215" spans="3:14" x14ac:dyDescent="0.2">
      <c r="C215" s="6">
        <v>43260</v>
      </c>
      <c r="D215" s="7">
        <v>1</v>
      </c>
      <c r="E215" s="7">
        <v>1.01</v>
      </c>
      <c r="F215" s="7">
        <v>0.98221499999999995</v>
      </c>
      <c r="G215" s="7">
        <v>0.98289099999999996</v>
      </c>
      <c r="H215" s="8">
        <v>2660450</v>
      </c>
      <c r="I215" s="8">
        <v>41586056</v>
      </c>
      <c r="K215" s="16">
        <f t="shared" si="3"/>
        <v>42309936.707122155</v>
      </c>
      <c r="N215">
        <v>215996</v>
      </c>
    </row>
    <row r="216" spans="3:14" x14ac:dyDescent="0.2">
      <c r="C216" s="6">
        <v>43259</v>
      </c>
      <c r="D216" s="7">
        <v>0.99934299999999998</v>
      </c>
      <c r="E216" s="7">
        <v>1.01</v>
      </c>
      <c r="F216" s="7">
        <v>0.989618</v>
      </c>
      <c r="G216" s="7">
        <v>1</v>
      </c>
      <c r="H216" s="8">
        <v>470171</v>
      </c>
      <c r="I216" s="8">
        <v>42297350</v>
      </c>
      <c r="K216" s="16">
        <f t="shared" si="3"/>
        <v>42297350</v>
      </c>
      <c r="N216">
        <v>215976</v>
      </c>
    </row>
    <row r="217" spans="3:14" x14ac:dyDescent="0.2">
      <c r="C217" s="6">
        <v>43258</v>
      </c>
      <c r="D217" s="7">
        <v>0.99780400000000002</v>
      </c>
      <c r="E217" s="7">
        <v>1.01</v>
      </c>
      <c r="F217" s="7">
        <v>0.99138499999999996</v>
      </c>
      <c r="G217" s="7">
        <v>0.99867499999999998</v>
      </c>
      <c r="H217" s="8">
        <v>480717</v>
      </c>
      <c r="I217" s="8">
        <v>42172320</v>
      </c>
      <c r="K217" s="16">
        <f t="shared" si="3"/>
        <v>42228272.461010844</v>
      </c>
      <c r="N217">
        <v>215619</v>
      </c>
    </row>
    <row r="218" spans="3:14" x14ac:dyDescent="0.2">
      <c r="C218" s="6">
        <v>43257</v>
      </c>
      <c r="D218" s="7">
        <v>1.01</v>
      </c>
      <c r="E218" s="7">
        <v>1.01</v>
      </c>
      <c r="F218" s="7">
        <v>0.98967000000000005</v>
      </c>
      <c r="G218" s="7">
        <v>0.99801700000000004</v>
      </c>
      <c r="H218" s="8">
        <v>711251</v>
      </c>
      <c r="I218" s="8">
        <v>41971358</v>
      </c>
      <c r="K218" s="16">
        <f t="shared" si="3"/>
        <v>42054752.574354947</v>
      </c>
      <c r="N218">
        <v>214762</v>
      </c>
    </row>
    <row r="219" spans="3:14" x14ac:dyDescent="0.2">
      <c r="C219" s="6">
        <v>43256</v>
      </c>
      <c r="D219" s="7">
        <v>1</v>
      </c>
      <c r="E219" s="7">
        <v>1.01</v>
      </c>
      <c r="F219" s="7">
        <v>0.99193299999999995</v>
      </c>
      <c r="G219" s="7">
        <v>1.01</v>
      </c>
      <c r="H219" s="8">
        <v>756689</v>
      </c>
      <c r="I219" s="8">
        <v>41896679</v>
      </c>
      <c r="K219" s="16">
        <f t="shared" si="3"/>
        <v>41481860.396039605</v>
      </c>
      <c r="N219">
        <v>213575</v>
      </c>
    </row>
    <row r="220" spans="3:14" x14ac:dyDescent="0.2">
      <c r="C220" s="6">
        <v>43255</v>
      </c>
      <c r="D220" s="7">
        <v>1</v>
      </c>
      <c r="E220" s="7">
        <v>1.01</v>
      </c>
      <c r="F220" s="7">
        <v>0.98604999999999998</v>
      </c>
      <c r="G220" s="7">
        <v>0.99973699999999999</v>
      </c>
      <c r="H220" s="8">
        <v>578640</v>
      </c>
      <c r="I220" s="8">
        <v>41476582</v>
      </c>
      <c r="K220" s="16">
        <f t="shared" si="3"/>
        <v>41487493.210714415</v>
      </c>
      <c r="N220">
        <v>213517</v>
      </c>
    </row>
    <row r="221" spans="3:14" x14ac:dyDescent="0.2">
      <c r="C221" s="6">
        <v>43254</v>
      </c>
      <c r="D221" s="7">
        <v>0.99195500000000003</v>
      </c>
      <c r="E221" s="7">
        <v>1.01</v>
      </c>
      <c r="F221" s="7">
        <v>0.98484000000000005</v>
      </c>
      <c r="G221" s="7">
        <v>1</v>
      </c>
      <c r="H221" s="8">
        <v>755658</v>
      </c>
      <c r="I221" s="8">
        <v>41437428</v>
      </c>
      <c r="K221" s="16">
        <f t="shared" si="3"/>
        <v>41437428</v>
      </c>
      <c r="N221">
        <v>212934</v>
      </c>
    </row>
    <row r="222" spans="3:14" x14ac:dyDescent="0.2">
      <c r="C222" s="6">
        <v>43253</v>
      </c>
      <c r="D222" s="7">
        <v>1</v>
      </c>
      <c r="E222" s="7">
        <v>1.01</v>
      </c>
      <c r="F222" s="7">
        <v>0.97551299999999996</v>
      </c>
      <c r="G222" s="7">
        <v>0.99296700000000004</v>
      </c>
      <c r="H222" s="8">
        <v>756070</v>
      </c>
      <c r="I222" s="8">
        <v>40924614</v>
      </c>
      <c r="K222" s="16">
        <f t="shared" si="3"/>
        <v>41214475.40552707</v>
      </c>
      <c r="N222">
        <v>212764</v>
      </c>
    </row>
    <row r="223" spans="3:14" x14ac:dyDescent="0.2">
      <c r="C223" s="6">
        <v>43252</v>
      </c>
      <c r="D223" s="7">
        <v>1</v>
      </c>
      <c r="E223" s="7">
        <v>1.01</v>
      </c>
      <c r="F223" s="7">
        <v>0.99277400000000005</v>
      </c>
      <c r="G223" s="7">
        <v>1</v>
      </c>
      <c r="H223" s="8">
        <v>606901</v>
      </c>
      <c r="I223" s="8">
        <v>40967282</v>
      </c>
      <c r="K223" s="16">
        <f t="shared" si="3"/>
        <v>40967282</v>
      </c>
      <c r="N223">
        <v>211918</v>
      </c>
    </row>
    <row r="224" spans="3:14" x14ac:dyDescent="0.2">
      <c r="C224" s="6">
        <v>43251</v>
      </c>
      <c r="D224" s="7">
        <v>1</v>
      </c>
      <c r="E224" s="7">
        <v>1</v>
      </c>
      <c r="F224" s="7">
        <v>0.98715699999999995</v>
      </c>
      <c r="G224" s="7">
        <v>1</v>
      </c>
      <c r="H224" s="8">
        <v>1519950</v>
      </c>
      <c r="I224" s="8">
        <v>41062510</v>
      </c>
      <c r="K224" s="16">
        <f t="shared" si="3"/>
        <v>41062510</v>
      </c>
      <c r="N224">
        <v>211331</v>
      </c>
    </row>
    <row r="225" spans="3:14" x14ac:dyDescent="0.2">
      <c r="C225" s="6">
        <v>43250</v>
      </c>
      <c r="D225" s="7">
        <v>0.99417599999999995</v>
      </c>
      <c r="E225" s="7">
        <v>1.01</v>
      </c>
      <c r="F225" s="7">
        <v>0.97701700000000002</v>
      </c>
      <c r="G225" s="7">
        <v>1</v>
      </c>
      <c r="H225" s="8">
        <v>2796250</v>
      </c>
      <c r="I225" s="8">
        <v>40555051</v>
      </c>
      <c r="K225" s="16">
        <f t="shared" si="3"/>
        <v>40555051</v>
      </c>
      <c r="N225">
        <v>209752</v>
      </c>
    </row>
    <row r="226" spans="3:14" x14ac:dyDescent="0.2">
      <c r="C226" s="6">
        <v>43249</v>
      </c>
      <c r="D226" s="7">
        <v>0.99045499999999997</v>
      </c>
      <c r="E226" s="7">
        <v>1.01</v>
      </c>
      <c r="F226" s="7">
        <v>0.97823899999999997</v>
      </c>
      <c r="G226" s="7">
        <v>0.99441199999999996</v>
      </c>
      <c r="H226" s="8">
        <v>2364730</v>
      </c>
      <c r="I226" s="8">
        <v>40109930</v>
      </c>
      <c r="K226" s="16">
        <f t="shared" si="3"/>
        <v>40335323.789334804</v>
      </c>
      <c r="N226">
        <v>205326</v>
      </c>
    </row>
    <row r="227" spans="3:14" x14ac:dyDescent="0.2">
      <c r="C227" s="6">
        <v>43248</v>
      </c>
      <c r="D227" s="7">
        <v>1.01</v>
      </c>
      <c r="E227" s="7">
        <v>1.01</v>
      </c>
      <c r="F227" s="7">
        <v>0.97635300000000003</v>
      </c>
      <c r="G227" s="7">
        <v>0.99228899999999998</v>
      </c>
      <c r="H227" s="8">
        <v>2120820</v>
      </c>
      <c r="I227" s="8">
        <v>37570830</v>
      </c>
      <c r="K227" s="16">
        <f t="shared" si="3"/>
        <v>37862789.973485544</v>
      </c>
      <c r="N227">
        <v>196766</v>
      </c>
    </row>
    <row r="228" spans="3:14" x14ac:dyDescent="0.2">
      <c r="C228" s="6">
        <v>43247</v>
      </c>
      <c r="D228" s="7">
        <v>0.98935799999999996</v>
      </c>
      <c r="E228" s="7">
        <v>1.01</v>
      </c>
      <c r="F228" s="7">
        <v>0.97781099999999999</v>
      </c>
      <c r="G228" s="7">
        <v>1.01</v>
      </c>
      <c r="H228" s="8">
        <v>686620</v>
      </c>
      <c r="I228" s="8">
        <v>37598180</v>
      </c>
      <c r="K228" s="16">
        <f t="shared" si="3"/>
        <v>37225920.79207921</v>
      </c>
      <c r="N228">
        <v>190218</v>
      </c>
    </row>
    <row r="229" spans="3:14" x14ac:dyDescent="0.2">
      <c r="C229" s="6">
        <v>43246</v>
      </c>
      <c r="D229" s="7">
        <v>1</v>
      </c>
      <c r="E229" s="7">
        <v>1.02</v>
      </c>
      <c r="F229" s="7">
        <v>0.98402199999999995</v>
      </c>
      <c r="G229" s="7">
        <v>0.98614599999999997</v>
      </c>
      <c r="H229" s="8">
        <v>777202</v>
      </c>
      <c r="I229" s="8">
        <v>36558941</v>
      </c>
      <c r="K229" s="16">
        <f t="shared" si="3"/>
        <v>37072544.024921261</v>
      </c>
      <c r="N229">
        <v>188571</v>
      </c>
    </row>
    <row r="230" spans="3:14" x14ac:dyDescent="0.2">
      <c r="C230" s="6">
        <v>43245</v>
      </c>
      <c r="D230" s="7">
        <v>1.01</v>
      </c>
      <c r="E230" s="7">
        <v>1.03</v>
      </c>
      <c r="F230" s="7">
        <v>0.97745599999999999</v>
      </c>
      <c r="G230" s="7">
        <v>1</v>
      </c>
      <c r="H230" s="8">
        <v>1342460</v>
      </c>
      <c r="I230" s="8">
        <v>37061831</v>
      </c>
      <c r="K230" s="16">
        <f t="shared" si="3"/>
        <v>37061831</v>
      </c>
      <c r="N230">
        <v>187555</v>
      </c>
    </row>
    <row r="231" spans="3:14" x14ac:dyDescent="0.2">
      <c r="C231" s="6">
        <v>43244</v>
      </c>
      <c r="D231" s="7">
        <v>1.04</v>
      </c>
      <c r="E231" s="7">
        <v>1.06</v>
      </c>
      <c r="F231" s="7">
        <v>0.97640199999999999</v>
      </c>
      <c r="G231" s="7">
        <v>1.01</v>
      </c>
      <c r="H231" s="8">
        <v>1721690</v>
      </c>
      <c r="I231" s="8">
        <v>36869021</v>
      </c>
      <c r="K231" s="16">
        <f t="shared" si="3"/>
        <v>36503981.188118808</v>
      </c>
      <c r="N231">
        <v>186291</v>
      </c>
    </row>
    <row r="232" spans="3:14" x14ac:dyDescent="0.2">
      <c r="C232" s="6">
        <v>43243</v>
      </c>
      <c r="D232" s="7">
        <v>0.99556999999999995</v>
      </c>
      <c r="E232" s="7">
        <v>1.05</v>
      </c>
      <c r="F232" s="7">
        <v>0.98043800000000003</v>
      </c>
      <c r="G232" s="7">
        <v>1.04</v>
      </c>
      <c r="H232" s="8">
        <v>2368530</v>
      </c>
      <c r="I232" s="8">
        <v>37856252</v>
      </c>
      <c r="K232" s="16">
        <f t="shared" si="3"/>
        <v>36400242.307692304</v>
      </c>
      <c r="N232">
        <v>189818</v>
      </c>
    </row>
    <row r="233" spans="3:14" x14ac:dyDescent="0.2">
      <c r="C233" s="6">
        <v>43242</v>
      </c>
      <c r="D233" s="7">
        <v>1.01</v>
      </c>
      <c r="E233" s="7">
        <v>1.02</v>
      </c>
      <c r="F233" s="7">
        <v>0.987927</v>
      </c>
      <c r="G233" s="7">
        <v>0.997668</v>
      </c>
      <c r="H233" s="8">
        <v>1037470</v>
      </c>
      <c r="I233" s="8">
        <v>37854391</v>
      </c>
      <c r="K233" s="16">
        <f t="shared" si="3"/>
        <v>37942873.781658828</v>
      </c>
      <c r="N233">
        <v>189191</v>
      </c>
    </row>
    <row r="234" spans="3:14" x14ac:dyDescent="0.2">
      <c r="C234" s="6">
        <v>43241</v>
      </c>
      <c r="D234" s="7">
        <v>1</v>
      </c>
      <c r="E234" s="7">
        <v>1.02</v>
      </c>
      <c r="F234" s="7">
        <v>0.99585000000000001</v>
      </c>
      <c r="G234" s="7">
        <v>1.02</v>
      </c>
      <c r="H234" s="8">
        <v>1084900</v>
      </c>
      <c r="I234" s="8">
        <v>38292643</v>
      </c>
      <c r="K234" s="16">
        <f t="shared" si="3"/>
        <v>37541806.862745099</v>
      </c>
      <c r="N234">
        <v>187586</v>
      </c>
    </row>
    <row r="235" spans="3:14" x14ac:dyDescent="0.2">
      <c r="C235" s="6">
        <v>43240</v>
      </c>
      <c r="D235" s="7">
        <v>1</v>
      </c>
      <c r="E235" s="7">
        <v>1.01</v>
      </c>
      <c r="F235" s="7">
        <v>0.99271799999999999</v>
      </c>
      <c r="G235" s="7">
        <v>0.99926599999999999</v>
      </c>
      <c r="H235" s="8">
        <v>579318</v>
      </c>
      <c r="I235" s="8">
        <v>37578571</v>
      </c>
      <c r="K235" s="16">
        <f t="shared" si="3"/>
        <v>37606173.931665845</v>
      </c>
      <c r="N235">
        <v>187317</v>
      </c>
    </row>
    <row r="236" spans="3:14" x14ac:dyDescent="0.2">
      <c r="C236" s="6">
        <v>43239</v>
      </c>
      <c r="D236" s="7">
        <v>0.99952399999999997</v>
      </c>
      <c r="E236" s="7">
        <v>1.01</v>
      </c>
      <c r="F236" s="7">
        <v>0.97545199999999999</v>
      </c>
      <c r="G236" s="7">
        <v>1</v>
      </c>
      <c r="H236" s="8">
        <v>652745</v>
      </c>
      <c r="I236" s="8">
        <v>37594934</v>
      </c>
      <c r="K236" s="16">
        <f t="shared" si="3"/>
        <v>37594934</v>
      </c>
      <c r="N236">
        <v>187284</v>
      </c>
    </row>
    <row r="237" spans="3:14" x14ac:dyDescent="0.2">
      <c r="C237" s="6">
        <v>43238</v>
      </c>
      <c r="D237" s="7">
        <v>1</v>
      </c>
      <c r="E237" s="7">
        <v>1.01</v>
      </c>
      <c r="F237" s="7">
        <v>0.98610600000000004</v>
      </c>
      <c r="G237" s="7">
        <v>0.99948499999999996</v>
      </c>
      <c r="H237" s="8">
        <v>1064750</v>
      </c>
      <c r="I237" s="8">
        <v>37219237</v>
      </c>
      <c r="K237" s="16">
        <f t="shared" si="3"/>
        <v>37238414.783613563</v>
      </c>
      <c r="N237">
        <v>186606</v>
      </c>
    </row>
    <row r="238" spans="3:14" x14ac:dyDescent="0.2">
      <c r="C238" s="6">
        <v>43237</v>
      </c>
      <c r="D238" s="7">
        <v>0.99652300000000005</v>
      </c>
      <c r="E238" s="7">
        <v>1.01</v>
      </c>
      <c r="F238" s="7">
        <v>0.985931</v>
      </c>
      <c r="G238" s="7">
        <v>1</v>
      </c>
      <c r="H238" s="8">
        <v>828320</v>
      </c>
      <c r="I238" s="8">
        <v>37173897</v>
      </c>
      <c r="K238" s="16">
        <f t="shared" si="3"/>
        <v>37173897</v>
      </c>
      <c r="N238">
        <v>185675</v>
      </c>
    </row>
    <row r="239" spans="3:14" x14ac:dyDescent="0.2">
      <c r="C239" s="6">
        <v>43236</v>
      </c>
      <c r="D239" s="7">
        <v>0.99984200000000001</v>
      </c>
      <c r="E239" s="7">
        <v>1.01</v>
      </c>
      <c r="F239" s="7">
        <v>0.988008</v>
      </c>
      <c r="G239" s="7">
        <v>0.99573900000000004</v>
      </c>
      <c r="H239" s="8">
        <v>1145130</v>
      </c>
      <c r="I239" s="8">
        <v>35825234</v>
      </c>
      <c r="K239" s="16">
        <f t="shared" si="3"/>
        <v>35978538.552773364</v>
      </c>
      <c r="N239">
        <v>185262</v>
      </c>
    </row>
    <row r="240" spans="3:14" x14ac:dyDescent="0.2">
      <c r="C240" s="6">
        <v>43235</v>
      </c>
      <c r="D240" s="7">
        <v>0.99423099999999998</v>
      </c>
      <c r="E240" s="7">
        <v>1.01</v>
      </c>
      <c r="F240" s="7">
        <v>0.98335799999999995</v>
      </c>
      <c r="G240" s="7">
        <v>1</v>
      </c>
      <c r="H240" s="8">
        <v>461766</v>
      </c>
      <c r="I240" s="8">
        <v>35833425</v>
      </c>
      <c r="K240" s="16">
        <f t="shared" si="3"/>
        <v>35833425</v>
      </c>
      <c r="N240">
        <v>184671</v>
      </c>
    </row>
    <row r="241" spans="3:14" x14ac:dyDescent="0.2">
      <c r="C241" s="6">
        <v>43234</v>
      </c>
      <c r="D241" s="7">
        <v>0.98893500000000001</v>
      </c>
      <c r="E241" s="7">
        <v>1.04</v>
      </c>
      <c r="F241" s="7">
        <v>0.98588799999999999</v>
      </c>
      <c r="G241" s="7">
        <v>0.99589799999999995</v>
      </c>
      <c r="H241" s="8">
        <v>1282940</v>
      </c>
      <c r="I241" s="8">
        <v>35470701</v>
      </c>
      <c r="K241" s="16">
        <f t="shared" si="3"/>
        <v>35616801.118186802</v>
      </c>
      <c r="N241">
        <v>184223</v>
      </c>
    </row>
    <row r="242" spans="3:14" x14ac:dyDescent="0.2">
      <c r="C242" s="6">
        <v>43233</v>
      </c>
      <c r="D242" s="7">
        <v>1.01</v>
      </c>
      <c r="E242" s="7">
        <v>1.02</v>
      </c>
      <c r="F242" s="7">
        <v>0.97983299999999995</v>
      </c>
      <c r="G242" s="7">
        <v>0.98947300000000005</v>
      </c>
      <c r="H242" s="8">
        <v>1051360</v>
      </c>
      <c r="I242" s="8">
        <v>35334334</v>
      </c>
      <c r="K242" s="16">
        <f t="shared" si="3"/>
        <v>35710255.863474801</v>
      </c>
      <c r="N242">
        <v>184029</v>
      </c>
    </row>
    <row r="243" spans="3:14" x14ac:dyDescent="0.2">
      <c r="C243" s="6">
        <v>43232</v>
      </c>
      <c r="D243" s="7">
        <v>1.02</v>
      </c>
      <c r="E243" s="7">
        <v>1.04</v>
      </c>
      <c r="F243" s="7">
        <v>0.98592900000000006</v>
      </c>
      <c r="G243" s="7">
        <v>1</v>
      </c>
      <c r="H243" s="8">
        <v>1810540</v>
      </c>
      <c r="I243" s="8">
        <v>35586528</v>
      </c>
      <c r="K243" s="16">
        <f t="shared" si="3"/>
        <v>35586528</v>
      </c>
      <c r="N243">
        <v>183216</v>
      </c>
    </row>
    <row r="244" spans="3:14" x14ac:dyDescent="0.2">
      <c r="C244" s="6">
        <v>43231</v>
      </c>
      <c r="D244" s="7">
        <v>0.99476299999999995</v>
      </c>
      <c r="E244" s="7">
        <v>1.04</v>
      </c>
      <c r="F244" s="7">
        <v>0.98949399999999998</v>
      </c>
      <c r="G244" s="7">
        <v>1.02</v>
      </c>
      <c r="H244" s="8">
        <v>2111880</v>
      </c>
      <c r="I244" s="8">
        <v>35658582</v>
      </c>
      <c r="K244" s="16">
        <f t="shared" si="3"/>
        <v>34959394.117647059</v>
      </c>
      <c r="N244">
        <v>181578</v>
      </c>
    </row>
    <row r="245" spans="3:14" x14ac:dyDescent="0.2">
      <c r="C245" s="6">
        <v>43230</v>
      </c>
      <c r="D245" s="7">
        <v>0.99402000000000001</v>
      </c>
      <c r="E245" s="7">
        <v>1.01</v>
      </c>
      <c r="F245" s="7">
        <v>0.98735700000000004</v>
      </c>
      <c r="G245" s="7">
        <v>0.99395699999999998</v>
      </c>
      <c r="H245" s="8">
        <v>1117250</v>
      </c>
      <c r="I245" s="8">
        <v>34285595</v>
      </c>
      <c r="K245" s="16">
        <f t="shared" si="3"/>
        <v>34494042.498820372</v>
      </c>
      <c r="N245">
        <v>179491</v>
      </c>
    </row>
    <row r="246" spans="3:14" x14ac:dyDescent="0.2">
      <c r="C246" s="6">
        <v>43229</v>
      </c>
      <c r="D246" s="7">
        <v>0.99512400000000001</v>
      </c>
      <c r="E246" s="7">
        <v>1.01</v>
      </c>
      <c r="F246" s="7">
        <v>0.99057600000000001</v>
      </c>
      <c r="G246" s="7">
        <v>0.99366100000000002</v>
      </c>
      <c r="H246" s="8">
        <v>1275110</v>
      </c>
      <c r="I246" s="8">
        <v>33650071</v>
      </c>
      <c r="K246" s="16">
        <f t="shared" si="3"/>
        <v>33864739.584224395</v>
      </c>
      <c r="N246">
        <v>178454</v>
      </c>
    </row>
    <row r="247" spans="3:14" x14ac:dyDescent="0.2">
      <c r="C247" s="6">
        <v>43228</v>
      </c>
      <c r="D247" s="7">
        <v>1</v>
      </c>
      <c r="E247" s="7">
        <v>1.01</v>
      </c>
      <c r="F247" s="7">
        <v>0.98200100000000001</v>
      </c>
      <c r="G247" s="7">
        <v>0.99592199999999997</v>
      </c>
      <c r="H247" s="8">
        <v>1023560</v>
      </c>
      <c r="I247" s="8">
        <v>33103975</v>
      </c>
      <c r="K247" s="16">
        <f t="shared" si="3"/>
        <v>33239525.786155947</v>
      </c>
      <c r="N247">
        <v>176383</v>
      </c>
    </row>
    <row r="248" spans="3:14" x14ac:dyDescent="0.2">
      <c r="C248" s="6">
        <v>43227</v>
      </c>
      <c r="D248" s="7">
        <v>1</v>
      </c>
      <c r="E248" s="7">
        <v>1.01</v>
      </c>
      <c r="F248" s="7">
        <v>0.98994599999999999</v>
      </c>
      <c r="G248" s="7">
        <v>1</v>
      </c>
      <c r="H248" s="8">
        <v>1887200</v>
      </c>
      <c r="I248" s="8">
        <v>32849795</v>
      </c>
      <c r="K248" s="16">
        <f t="shared" si="3"/>
        <v>32849795</v>
      </c>
      <c r="N248">
        <v>174477</v>
      </c>
    </row>
    <row r="249" spans="3:14" x14ac:dyDescent="0.2">
      <c r="C249" s="6">
        <v>43226</v>
      </c>
      <c r="D249" s="7">
        <v>1.01</v>
      </c>
      <c r="E249" s="7">
        <v>1.02</v>
      </c>
      <c r="F249" s="7">
        <v>0.99584799999999996</v>
      </c>
      <c r="G249" s="7">
        <v>1</v>
      </c>
      <c r="H249" s="8">
        <v>1517250</v>
      </c>
      <c r="I249" s="8">
        <v>32272424</v>
      </c>
      <c r="K249" s="16">
        <f t="shared" si="3"/>
        <v>32272424</v>
      </c>
      <c r="N249">
        <v>172982</v>
      </c>
    </row>
    <row r="250" spans="3:14" x14ac:dyDescent="0.2">
      <c r="C250" s="6">
        <v>43225</v>
      </c>
      <c r="D250" s="7">
        <v>0.99463199999999996</v>
      </c>
      <c r="E250" s="7">
        <v>1.01</v>
      </c>
      <c r="F250" s="7">
        <v>0.99201300000000003</v>
      </c>
      <c r="G250" s="7">
        <v>1.01</v>
      </c>
      <c r="H250" s="8">
        <v>1906500</v>
      </c>
      <c r="I250" s="8">
        <v>32218894</v>
      </c>
      <c r="K250" s="16">
        <f t="shared" si="3"/>
        <v>31899895.049504951</v>
      </c>
      <c r="N250">
        <v>172693</v>
      </c>
    </row>
    <row r="251" spans="3:14" x14ac:dyDescent="0.2">
      <c r="C251" s="6">
        <v>43224</v>
      </c>
      <c r="D251" s="7">
        <v>0.99819599999999997</v>
      </c>
      <c r="E251" s="7">
        <v>1.01</v>
      </c>
      <c r="F251" s="7">
        <v>0.98843599999999998</v>
      </c>
      <c r="G251" s="7">
        <v>0.99363999999999997</v>
      </c>
      <c r="H251" s="8">
        <v>2058060</v>
      </c>
      <c r="I251" s="8">
        <v>31455307</v>
      </c>
      <c r="K251" s="16">
        <f t="shared" si="3"/>
        <v>31656643.251076851</v>
      </c>
      <c r="N251">
        <v>173057</v>
      </c>
    </row>
    <row r="252" spans="3:14" x14ac:dyDescent="0.2">
      <c r="C252" s="6">
        <v>43223</v>
      </c>
      <c r="D252" s="7">
        <v>0.99671699999999996</v>
      </c>
      <c r="E252" s="7">
        <v>1.02</v>
      </c>
      <c r="F252" s="7">
        <v>0.98934</v>
      </c>
      <c r="G252" s="7">
        <v>1</v>
      </c>
      <c r="H252" s="8">
        <v>3367890</v>
      </c>
      <c r="I252" s="8">
        <v>31171963</v>
      </c>
      <c r="K252" s="16">
        <f t="shared" si="3"/>
        <v>31171963</v>
      </c>
      <c r="N252">
        <v>174505</v>
      </c>
    </row>
    <row r="253" spans="3:14" x14ac:dyDescent="0.2">
      <c r="C253" s="6">
        <v>43222</v>
      </c>
      <c r="D253" s="7">
        <v>0.99404499999999996</v>
      </c>
      <c r="E253" s="7">
        <v>1.01</v>
      </c>
      <c r="F253" s="7">
        <v>0.98816300000000001</v>
      </c>
      <c r="G253" s="7">
        <v>0.99679700000000004</v>
      </c>
      <c r="H253" s="8">
        <v>667532</v>
      </c>
      <c r="I253" s="8">
        <v>30454326</v>
      </c>
      <c r="K253" s="16">
        <f t="shared" si="3"/>
        <v>30552184.647425704</v>
      </c>
      <c r="N253">
        <v>173706</v>
      </c>
    </row>
    <row r="254" spans="3:14" x14ac:dyDescent="0.2">
      <c r="C254" s="6">
        <v>43221</v>
      </c>
      <c r="D254" s="7">
        <v>1</v>
      </c>
      <c r="E254" s="7">
        <v>1.01</v>
      </c>
      <c r="F254" s="7">
        <v>0.99066799999999999</v>
      </c>
      <c r="G254" s="7">
        <v>0.99550400000000006</v>
      </c>
      <c r="H254" s="8">
        <v>1998170</v>
      </c>
      <c r="I254" s="8">
        <v>30236384</v>
      </c>
      <c r="K254" s="16">
        <f t="shared" si="3"/>
        <v>30372940.741574116</v>
      </c>
      <c r="N254">
        <v>173926</v>
      </c>
    </row>
    <row r="255" spans="3:14" x14ac:dyDescent="0.2">
      <c r="C255" s="6">
        <v>43220</v>
      </c>
      <c r="D255" s="7">
        <v>1</v>
      </c>
      <c r="E255" s="7">
        <v>1.01</v>
      </c>
      <c r="F255" s="7">
        <v>0.98897000000000002</v>
      </c>
      <c r="G255" s="7">
        <v>1</v>
      </c>
      <c r="H255" s="8">
        <v>1488330</v>
      </c>
      <c r="I255" s="8">
        <v>30251991</v>
      </c>
      <c r="K255" s="16">
        <f t="shared" si="3"/>
        <v>30251991</v>
      </c>
      <c r="N255">
        <v>177213</v>
      </c>
    </row>
    <row r="256" spans="3:14" x14ac:dyDescent="0.2">
      <c r="C256" s="6">
        <v>43219</v>
      </c>
      <c r="D256" s="7">
        <v>0.99432100000000001</v>
      </c>
      <c r="E256" s="7">
        <v>1.06</v>
      </c>
      <c r="F256" s="7">
        <v>0.98170599999999997</v>
      </c>
      <c r="G256" s="7">
        <v>1</v>
      </c>
      <c r="H256" s="8">
        <v>1246490</v>
      </c>
      <c r="I256" s="8">
        <v>30335713</v>
      </c>
      <c r="K256" s="16">
        <f t="shared" si="3"/>
        <v>30335713</v>
      </c>
      <c r="N256">
        <v>177015</v>
      </c>
    </row>
    <row r="257" spans="3:14" x14ac:dyDescent="0.2">
      <c r="C257" s="6">
        <v>43218</v>
      </c>
      <c r="D257" s="7">
        <v>0.997942</v>
      </c>
      <c r="E257" s="7">
        <v>1.02</v>
      </c>
      <c r="F257" s="7">
        <v>0.97488200000000003</v>
      </c>
      <c r="G257" s="7">
        <v>0.99426300000000001</v>
      </c>
      <c r="H257" s="8">
        <v>1611920</v>
      </c>
      <c r="I257" s="8">
        <v>29955677</v>
      </c>
      <c r="K257" s="16">
        <f t="shared" si="3"/>
        <v>30128524.34416246</v>
      </c>
      <c r="N257">
        <v>176780</v>
      </c>
    </row>
    <row r="258" spans="3:14" x14ac:dyDescent="0.2">
      <c r="C258" s="6">
        <v>43217</v>
      </c>
      <c r="D258" s="7">
        <v>0.991394</v>
      </c>
      <c r="E258" s="7">
        <v>1.02</v>
      </c>
      <c r="F258" s="7">
        <v>0.983124</v>
      </c>
      <c r="G258" s="7">
        <v>0.99990500000000004</v>
      </c>
      <c r="H258" s="8">
        <v>1538080</v>
      </c>
      <c r="I258" s="8">
        <v>29930950</v>
      </c>
      <c r="K258" s="16">
        <f t="shared" si="3"/>
        <v>29933793.710402489</v>
      </c>
      <c r="N258">
        <v>173333</v>
      </c>
    </row>
    <row r="259" spans="3:14" x14ac:dyDescent="0.2">
      <c r="C259" s="6">
        <v>43216</v>
      </c>
      <c r="D259" s="7">
        <v>0.99114400000000002</v>
      </c>
      <c r="E259" s="7">
        <v>1.02</v>
      </c>
      <c r="F259" s="7">
        <v>0.98464399999999996</v>
      </c>
      <c r="G259" s="7">
        <v>0.98951800000000001</v>
      </c>
      <c r="H259" s="8">
        <v>2782320</v>
      </c>
      <c r="I259" s="8">
        <v>28719424</v>
      </c>
      <c r="K259" s="16">
        <f t="shared" si="3"/>
        <v>29023649.89823328</v>
      </c>
      <c r="N259">
        <v>166666</v>
      </c>
    </row>
    <row r="260" spans="3:14" x14ac:dyDescent="0.2">
      <c r="C260" s="6">
        <v>43215</v>
      </c>
      <c r="D260" s="7">
        <v>1</v>
      </c>
      <c r="E260" s="7">
        <v>1.03</v>
      </c>
      <c r="F260" s="7">
        <v>0.97552799999999995</v>
      </c>
      <c r="G260" s="7">
        <v>0.98427600000000004</v>
      </c>
      <c r="H260" s="8">
        <v>2967660</v>
      </c>
      <c r="I260" s="8">
        <v>27719908</v>
      </c>
      <c r="K260" s="16">
        <f t="shared" si="3"/>
        <v>28162738.906566855</v>
      </c>
      <c r="N260">
        <v>164374</v>
      </c>
    </row>
    <row r="261" spans="3:14" x14ac:dyDescent="0.2">
      <c r="C261" s="6">
        <v>43214</v>
      </c>
      <c r="D261" s="7">
        <v>0.99759600000000004</v>
      </c>
      <c r="E261" s="7">
        <v>1.01</v>
      </c>
      <c r="F261" s="7">
        <v>0.97953599999999996</v>
      </c>
      <c r="G261" s="7">
        <v>1</v>
      </c>
      <c r="H261" s="8">
        <v>3127740</v>
      </c>
      <c r="I261" s="8">
        <v>27580848</v>
      </c>
      <c r="K261" s="16">
        <f t="shared" si="3"/>
        <v>27580848</v>
      </c>
      <c r="N261">
        <v>161573</v>
      </c>
    </row>
    <row r="262" spans="3:14" x14ac:dyDescent="0.2">
      <c r="C262" s="6">
        <v>43213</v>
      </c>
      <c r="D262" s="7">
        <v>0.99124900000000005</v>
      </c>
      <c r="E262" s="7">
        <v>1.01</v>
      </c>
      <c r="F262" s="7">
        <v>0.98305799999999999</v>
      </c>
      <c r="G262" s="7">
        <v>0.99754900000000002</v>
      </c>
      <c r="H262" s="8">
        <v>1538170</v>
      </c>
      <c r="I262" s="8">
        <v>27050464</v>
      </c>
      <c r="K262" s="16">
        <f t="shared" ref="K262:K325" si="4">I262/G262</f>
        <v>27116927.589521918</v>
      </c>
      <c r="N262">
        <v>162008</v>
      </c>
    </row>
    <row r="263" spans="3:14" x14ac:dyDescent="0.2">
      <c r="C263" s="6">
        <v>43212</v>
      </c>
      <c r="D263" s="7">
        <v>0.998247</v>
      </c>
      <c r="E263" s="7">
        <v>1.01</v>
      </c>
      <c r="F263" s="7">
        <v>0.98787100000000005</v>
      </c>
      <c r="G263" s="7">
        <v>0.99395999999999995</v>
      </c>
      <c r="H263" s="8">
        <v>19881900</v>
      </c>
      <c r="I263" s="8">
        <v>27006206</v>
      </c>
      <c r="K263" s="16">
        <f t="shared" si="4"/>
        <v>27170314.700792789</v>
      </c>
      <c r="N263">
        <v>163653</v>
      </c>
    </row>
    <row r="264" spans="3:14" x14ac:dyDescent="0.2">
      <c r="C264" s="6">
        <v>43211</v>
      </c>
      <c r="D264" s="7">
        <v>0.99107100000000004</v>
      </c>
      <c r="E264" s="7">
        <v>1.01</v>
      </c>
      <c r="F264" s="7">
        <v>0.98742600000000003</v>
      </c>
      <c r="G264" s="7">
        <v>0.997803</v>
      </c>
      <c r="H264" s="8">
        <v>80079904</v>
      </c>
      <c r="I264" s="8">
        <v>26859005</v>
      </c>
      <c r="K264" s="16">
        <f t="shared" si="4"/>
        <v>26918144.162725508</v>
      </c>
      <c r="N264">
        <v>163559</v>
      </c>
    </row>
    <row r="265" spans="3:14" x14ac:dyDescent="0.2">
      <c r="C265" s="6">
        <v>43210</v>
      </c>
      <c r="D265" s="7">
        <v>0.99579700000000004</v>
      </c>
      <c r="E265" s="7">
        <v>1</v>
      </c>
      <c r="F265" s="7">
        <v>0.98831899999999995</v>
      </c>
      <c r="G265" s="7">
        <v>0.99119500000000005</v>
      </c>
      <c r="H265" s="8">
        <v>47026000</v>
      </c>
      <c r="I265" s="8">
        <v>26354201</v>
      </c>
      <c r="K265" s="16">
        <f t="shared" si="4"/>
        <v>26588311.079051044</v>
      </c>
      <c r="N265">
        <v>163053</v>
      </c>
    </row>
    <row r="266" spans="3:14" x14ac:dyDescent="0.2">
      <c r="C266" s="6">
        <v>43209</v>
      </c>
      <c r="D266" s="7">
        <v>0.99831499999999995</v>
      </c>
      <c r="E266" s="7">
        <v>1</v>
      </c>
      <c r="F266" s="7">
        <v>0.990286</v>
      </c>
      <c r="G266" s="7">
        <v>0.99648599999999998</v>
      </c>
      <c r="H266" s="8">
        <v>17802900</v>
      </c>
      <c r="I266" s="8">
        <v>25871370</v>
      </c>
      <c r="K266" s="16">
        <f t="shared" si="4"/>
        <v>25962602.585485395</v>
      </c>
      <c r="N266">
        <v>162292</v>
      </c>
    </row>
    <row r="267" spans="3:14" x14ac:dyDescent="0.2">
      <c r="C267" s="6">
        <v>43208</v>
      </c>
      <c r="D267" s="7">
        <v>0.99729299999999999</v>
      </c>
      <c r="E267" s="7">
        <v>1.01</v>
      </c>
      <c r="F267" s="7">
        <v>0.98061600000000004</v>
      </c>
      <c r="G267" s="7">
        <v>0.99758800000000003</v>
      </c>
      <c r="H267" s="8">
        <v>11964900</v>
      </c>
      <c r="I267" s="8">
        <v>25626704</v>
      </c>
      <c r="K267" s="16">
        <f t="shared" si="4"/>
        <v>25688665.060125019</v>
      </c>
      <c r="N267">
        <v>161512</v>
      </c>
    </row>
    <row r="268" spans="3:14" x14ac:dyDescent="0.2">
      <c r="C268" s="6">
        <v>43207</v>
      </c>
      <c r="D268" s="7">
        <v>1</v>
      </c>
      <c r="E268" s="7">
        <v>1.01</v>
      </c>
      <c r="F268" s="7">
        <v>0.99016099999999996</v>
      </c>
      <c r="G268" s="7">
        <v>0.99641299999999999</v>
      </c>
      <c r="H268" s="8">
        <v>6682980</v>
      </c>
      <c r="I268" s="8">
        <v>25117620</v>
      </c>
      <c r="K268" s="16">
        <f t="shared" si="4"/>
        <v>25208041.243942019</v>
      </c>
      <c r="N268">
        <v>158642</v>
      </c>
    </row>
    <row r="269" spans="3:14" x14ac:dyDescent="0.2">
      <c r="C269" s="6">
        <v>43206</v>
      </c>
      <c r="D269" s="7">
        <v>1</v>
      </c>
      <c r="E269" s="7">
        <v>1.01</v>
      </c>
      <c r="F269" s="7">
        <v>0.99370599999999998</v>
      </c>
      <c r="G269" s="7">
        <v>1</v>
      </c>
      <c r="H269" s="8">
        <v>3060010</v>
      </c>
      <c r="I269" s="8">
        <v>25105937</v>
      </c>
      <c r="K269" s="16">
        <f t="shared" si="4"/>
        <v>25105937</v>
      </c>
      <c r="N269">
        <v>157298</v>
      </c>
    </row>
    <row r="270" spans="3:14" x14ac:dyDescent="0.2">
      <c r="C270" s="6">
        <v>43205</v>
      </c>
      <c r="D270" s="7">
        <v>0.99924400000000002</v>
      </c>
      <c r="E270" s="7">
        <v>1.01</v>
      </c>
      <c r="F270" s="7">
        <v>0.98950300000000002</v>
      </c>
      <c r="G270" s="7">
        <v>0.99999899999999997</v>
      </c>
      <c r="H270" s="8">
        <v>31916000</v>
      </c>
      <c r="I270" s="8">
        <v>24741778</v>
      </c>
      <c r="K270" s="16">
        <f t="shared" si="4"/>
        <v>24741802.741802741</v>
      </c>
      <c r="N270">
        <v>156093</v>
      </c>
    </row>
    <row r="271" spans="3:14" x14ac:dyDescent="0.2">
      <c r="C271" s="6">
        <v>43204</v>
      </c>
      <c r="D271" s="7">
        <v>1</v>
      </c>
      <c r="E271" s="7">
        <v>1.01</v>
      </c>
      <c r="F271" s="7">
        <v>0.99090999999999996</v>
      </c>
      <c r="G271" s="7">
        <v>1</v>
      </c>
      <c r="H271" s="8">
        <v>25703700</v>
      </c>
      <c r="I271" s="8">
        <v>24477548</v>
      </c>
      <c r="K271" s="16">
        <f t="shared" si="4"/>
        <v>24477548</v>
      </c>
      <c r="N271">
        <v>156097</v>
      </c>
    </row>
    <row r="272" spans="3:14" x14ac:dyDescent="0.2">
      <c r="C272" s="6">
        <v>43203</v>
      </c>
      <c r="D272" s="7">
        <v>0.99787099999999995</v>
      </c>
      <c r="E272" s="7">
        <v>1.02</v>
      </c>
      <c r="F272" s="7">
        <v>0.98607500000000003</v>
      </c>
      <c r="G272" s="7">
        <v>0.99653599999999998</v>
      </c>
      <c r="H272" s="8">
        <v>17476000</v>
      </c>
      <c r="I272" s="8">
        <v>24135573</v>
      </c>
      <c r="K272" s="16">
        <f t="shared" si="4"/>
        <v>24219469.241452392</v>
      </c>
      <c r="N272">
        <v>155248</v>
      </c>
    </row>
    <row r="273" spans="3:14" x14ac:dyDescent="0.2">
      <c r="C273" s="6">
        <v>43202</v>
      </c>
      <c r="D273" s="7">
        <v>0.99576500000000001</v>
      </c>
      <c r="E273" s="7">
        <v>1.03</v>
      </c>
      <c r="F273" s="7">
        <v>0.98002100000000003</v>
      </c>
      <c r="G273" s="7">
        <v>0.99746999999999997</v>
      </c>
      <c r="H273" s="8">
        <v>31463900</v>
      </c>
      <c r="I273" s="8">
        <v>23265944</v>
      </c>
      <c r="K273" s="16">
        <f t="shared" si="4"/>
        <v>23324956.139031753</v>
      </c>
      <c r="N273">
        <v>151344</v>
      </c>
    </row>
    <row r="274" spans="3:14" x14ac:dyDescent="0.2">
      <c r="C274" s="6">
        <v>43201</v>
      </c>
      <c r="D274" s="7">
        <v>1</v>
      </c>
      <c r="E274" s="7">
        <v>1.01</v>
      </c>
      <c r="F274" s="7">
        <v>0.99154699999999996</v>
      </c>
      <c r="G274" s="7">
        <v>0.99821099999999996</v>
      </c>
      <c r="H274" s="8">
        <v>15939300</v>
      </c>
      <c r="I274" s="8">
        <v>21645997</v>
      </c>
      <c r="K274" s="16">
        <f t="shared" si="4"/>
        <v>21684791.09126227</v>
      </c>
      <c r="N274">
        <v>145447</v>
      </c>
    </row>
    <row r="275" spans="3:14" x14ac:dyDescent="0.2">
      <c r="C275" s="6">
        <v>43200</v>
      </c>
      <c r="D275" s="7">
        <v>1.01</v>
      </c>
      <c r="E275" s="7">
        <v>1.02</v>
      </c>
      <c r="F275" s="7">
        <v>0.990869</v>
      </c>
      <c r="G275" s="7">
        <v>0.99858199999999997</v>
      </c>
      <c r="H275" s="8">
        <v>4971660</v>
      </c>
      <c r="I275" s="8">
        <v>21049898</v>
      </c>
      <c r="K275" s="16">
        <f t="shared" si="4"/>
        <v>21079789.14100194</v>
      </c>
      <c r="N275">
        <v>143062</v>
      </c>
    </row>
    <row r="276" spans="3:14" x14ac:dyDescent="0.2">
      <c r="C276" s="6">
        <v>43199</v>
      </c>
      <c r="D276" s="7">
        <v>1.01</v>
      </c>
      <c r="E276" s="7">
        <v>1.02</v>
      </c>
      <c r="F276" s="7">
        <v>0.98721400000000004</v>
      </c>
      <c r="G276" s="7">
        <v>1.01</v>
      </c>
      <c r="H276" s="8">
        <v>1998730</v>
      </c>
      <c r="I276" s="8">
        <v>20746265</v>
      </c>
      <c r="K276" s="16">
        <f t="shared" si="4"/>
        <v>20540856.435643565</v>
      </c>
      <c r="N276">
        <v>141653</v>
      </c>
    </row>
    <row r="277" spans="3:14" x14ac:dyDescent="0.2">
      <c r="C277" s="6">
        <v>43198</v>
      </c>
      <c r="D277" s="7">
        <v>1</v>
      </c>
      <c r="E277" s="7">
        <v>1.01</v>
      </c>
      <c r="F277" s="7">
        <v>0.98768800000000001</v>
      </c>
      <c r="G277" s="7">
        <v>1</v>
      </c>
      <c r="H277" s="8">
        <v>755394</v>
      </c>
      <c r="I277" s="8">
        <v>20364560</v>
      </c>
      <c r="K277" s="16">
        <f t="shared" si="4"/>
        <v>20364560</v>
      </c>
      <c r="N277">
        <v>139394</v>
      </c>
    </row>
    <row r="278" spans="3:14" x14ac:dyDescent="0.2">
      <c r="C278" s="6">
        <v>43197</v>
      </c>
      <c r="D278" s="7">
        <v>1.01</v>
      </c>
      <c r="E278" s="7">
        <v>1.02</v>
      </c>
      <c r="F278" s="7">
        <v>0.99129100000000003</v>
      </c>
      <c r="G278" s="7">
        <v>1</v>
      </c>
      <c r="H278" s="8">
        <v>556229</v>
      </c>
      <c r="I278" s="8">
        <v>20094379</v>
      </c>
      <c r="K278" s="16">
        <f t="shared" si="4"/>
        <v>20094379</v>
      </c>
      <c r="N278">
        <v>138613</v>
      </c>
    </row>
    <row r="279" spans="3:14" x14ac:dyDescent="0.2">
      <c r="C279" s="6">
        <v>43196</v>
      </c>
      <c r="D279" s="7">
        <v>0.99215699999999996</v>
      </c>
      <c r="E279" s="7">
        <v>1.01</v>
      </c>
      <c r="F279" s="7">
        <v>0.96767599999999998</v>
      </c>
      <c r="G279" s="7">
        <v>1.01</v>
      </c>
      <c r="H279" s="8">
        <v>460100</v>
      </c>
      <c r="I279" s="8">
        <v>20247347</v>
      </c>
      <c r="K279" s="16">
        <f t="shared" si="4"/>
        <v>20046878.217821781</v>
      </c>
      <c r="N279">
        <v>138699</v>
      </c>
    </row>
    <row r="280" spans="3:14" x14ac:dyDescent="0.2">
      <c r="C280" s="6">
        <v>43195</v>
      </c>
      <c r="D280" s="7">
        <v>0.98737900000000001</v>
      </c>
      <c r="E280" s="7">
        <v>1.02</v>
      </c>
      <c r="F280" s="7">
        <v>0.98026100000000005</v>
      </c>
      <c r="G280" s="7">
        <v>0.99546100000000004</v>
      </c>
      <c r="H280" s="8">
        <v>933507</v>
      </c>
      <c r="I280" s="8">
        <v>19918518</v>
      </c>
      <c r="K280" s="16">
        <f t="shared" si="4"/>
        <v>20009340.396057706</v>
      </c>
      <c r="N280">
        <v>137709</v>
      </c>
    </row>
    <row r="281" spans="3:14" x14ac:dyDescent="0.2">
      <c r="C281" s="6">
        <v>43194</v>
      </c>
      <c r="D281" s="7">
        <v>0.99198399999999998</v>
      </c>
      <c r="E281" s="7">
        <v>1.03</v>
      </c>
      <c r="F281" s="7">
        <v>0.974163</v>
      </c>
      <c r="G281" s="7">
        <v>0.98844200000000004</v>
      </c>
      <c r="H281" s="8">
        <v>1682940</v>
      </c>
      <c r="I281" s="8">
        <v>19453484</v>
      </c>
      <c r="K281" s="16">
        <f t="shared" si="4"/>
        <v>19680956.495171189</v>
      </c>
      <c r="N281">
        <v>136129</v>
      </c>
    </row>
    <row r="282" spans="3:14" x14ac:dyDescent="0.2">
      <c r="C282" s="6">
        <v>43193</v>
      </c>
      <c r="D282" s="7">
        <v>1.01</v>
      </c>
      <c r="E282" s="7">
        <v>1.02</v>
      </c>
      <c r="F282" s="7">
        <v>0.98748400000000003</v>
      </c>
      <c r="G282" s="7">
        <v>0.99042699999999995</v>
      </c>
      <c r="H282" s="8">
        <v>1332540</v>
      </c>
      <c r="I282" s="8">
        <v>19522599</v>
      </c>
      <c r="K282" s="16">
        <f t="shared" si="4"/>
        <v>19711295.229229413</v>
      </c>
      <c r="N282">
        <v>134975</v>
      </c>
    </row>
    <row r="283" spans="3:14" x14ac:dyDescent="0.2">
      <c r="C283" s="6">
        <v>43192</v>
      </c>
      <c r="D283" s="7">
        <v>0.99942699999999995</v>
      </c>
      <c r="E283" s="7">
        <v>1.03</v>
      </c>
      <c r="F283" s="7">
        <v>0.99210799999999999</v>
      </c>
      <c r="G283" s="7">
        <v>1.01</v>
      </c>
      <c r="H283" s="8">
        <v>517913</v>
      </c>
      <c r="I283" s="8">
        <v>19706181</v>
      </c>
      <c r="K283" s="16">
        <f t="shared" si="4"/>
        <v>19511070.297029704</v>
      </c>
      <c r="N283">
        <v>132189</v>
      </c>
    </row>
    <row r="284" spans="3:14" x14ac:dyDescent="0.2">
      <c r="C284" s="6">
        <v>43191</v>
      </c>
      <c r="D284" s="7">
        <v>1</v>
      </c>
      <c r="E284" s="7">
        <v>1.03</v>
      </c>
      <c r="F284" s="7">
        <v>0.98355899999999996</v>
      </c>
      <c r="G284" s="7">
        <v>0.99689700000000003</v>
      </c>
      <c r="H284" s="8">
        <v>607790</v>
      </c>
      <c r="I284" s="8">
        <v>19191765</v>
      </c>
      <c r="K284" s="16">
        <f t="shared" si="4"/>
        <v>19251502.411984388</v>
      </c>
      <c r="N284">
        <v>129685</v>
      </c>
    </row>
    <row r="285" spans="3:14" x14ac:dyDescent="0.2">
      <c r="C285" s="6">
        <v>43190</v>
      </c>
      <c r="D285" s="7">
        <v>1</v>
      </c>
      <c r="E285" s="7">
        <v>1.03</v>
      </c>
      <c r="F285" s="7">
        <v>0.98124599999999995</v>
      </c>
      <c r="G285" s="7">
        <v>0.99933499999999997</v>
      </c>
      <c r="H285" s="8">
        <v>547724</v>
      </c>
      <c r="I285" s="8">
        <v>18920763</v>
      </c>
      <c r="K285" s="16">
        <f t="shared" si="4"/>
        <v>18933353.680197332</v>
      </c>
      <c r="N285">
        <v>126132</v>
      </c>
    </row>
    <row r="286" spans="3:14" x14ac:dyDescent="0.2">
      <c r="C286" s="6">
        <v>43189</v>
      </c>
      <c r="D286" s="7">
        <v>0.98387599999999997</v>
      </c>
      <c r="E286" s="7">
        <v>1.03</v>
      </c>
      <c r="F286" s="7">
        <v>0.98301799999999995</v>
      </c>
      <c r="G286" s="7">
        <v>1</v>
      </c>
      <c r="H286" s="8">
        <v>1183450</v>
      </c>
      <c r="I286" s="8">
        <v>18825296</v>
      </c>
      <c r="K286" s="16">
        <f t="shared" si="4"/>
        <v>18825296</v>
      </c>
      <c r="N286">
        <v>127333</v>
      </c>
    </row>
    <row r="287" spans="3:14" x14ac:dyDescent="0.2">
      <c r="C287" s="6">
        <v>43188</v>
      </c>
      <c r="D287" s="7">
        <v>1</v>
      </c>
      <c r="E287" s="7">
        <v>1.02</v>
      </c>
      <c r="F287" s="7">
        <v>0.98321199999999997</v>
      </c>
      <c r="G287" s="7">
        <v>0.98622500000000002</v>
      </c>
      <c r="H287" s="8">
        <v>2909490</v>
      </c>
      <c r="I287" s="8">
        <v>18688939</v>
      </c>
      <c r="K287" s="16">
        <f t="shared" si="4"/>
        <v>18949974.904306825</v>
      </c>
      <c r="N287">
        <v>112824</v>
      </c>
    </row>
    <row r="288" spans="3:14" x14ac:dyDescent="0.2">
      <c r="C288" s="6">
        <v>43187</v>
      </c>
      <c r="D288" s="7">
        <v>0.99289799999999995</v>
      </c>
      <c r="E288" s="7">
        <v>1.03</v>
      </c>
      <c r="F288" s="7">
        <v>0.98889800000000005</v>
      </c>
      <c r="G288" s="7">
        <v>1</v>
      </c>
      <c r="H288" s="8">
        <v>625450</v>
      </c>
      <c r="I288" s="8">
        <v>19026363</v>
      </c>
      <c r="K288" s="16">
        <f t="shared" si="4"/>
        <v>19026363</v>
      </c>
      <c r="N288">
        <v>105869</v>
      </c>
    </row>
    <row r="289" spans="3:14" x14ac:dyDescent="0.2">
      <c r="C289" s="6">
        <v>43186</v>
      </c>
      <c r="D289" s="7">
        <v>0.98028300000000002</v>
      </c>
      <c r="E289" s="7">
        <v>1.02</v>
      </c>
      <c r="F289" s="7">
        <v>0.97118899999999997</v>
      </c>
      <c r="G289" s="7">
        <v>0.99451900000000004</v>
      </c>
      <c r="H289" s="8">
        <v>1052580</v>
      </c>
      <c r="I289" s="8">
        <v>18589862</v>
      </c>
      <c r="K289" s="16">
        <f t="shared" si="4"/>
        <v>18692314.576192107</v>
      </c>
      <c r="N289">
        <v>103048</v>
      </c>
    </row>
    <row r="290" spans="3:14" x14ac:dyDescent="0.2">
      <c r="C290" s="6">
        <v>43185</v>
      </c>
      <c r="D290" s="7">
        <v>0.98858299999999999</v>
      </c>
      <c r="E290" s="7">
        <v>1.01</v>
      </c>
      <c r="F290" s="7">
        <v>0.97893799999999997</v>
      </c>
      <c r="G290" s="7">
        <v>0.98219400000000001</v>
      </c>
      <c r="H290" s="8">
        <v>1289810</v>
      </c>
      <c r="I290" s="8">
        <v>18314193</v>
      </c>
      <c r="K290" s="16">
        <f t="shared" si="4"/>
        <v>18646207.368401762</v>
      </c>
      <c r="N290">
        <v>100530</v>
      </c>
    </row>
    <row r="291" spans="3:14" x14ac:dyDescent="0.2">
      <c r="C291" s="6">
        <v>43184</v>
      </c>
      <c r="D291" s="7">
        <v>0.98832600000000004</v>
      </c>
      <c r="E291" s="7">
        <v>1.01</v>
      </c>
      <c r="F291" s="7">
        <v>0.98652300000000004</v>
      </c>
      <c r="G291" s="7">
        <v>0.98995200000000005</v>
      </c>
      <c r="H291" s="8">
        <v>195747</v>
      </c>
      <c r="I291" s="8">
        <v>18280793</v>
      </c>
      <c r="K291" s="16">
        <f t="shared" si="4"/>
        <v>18466342.812580813</v>
      </c>
      <c r="N291">
        <v>99188</v>
      </c>
    </row>
    <row r="292" spans="3:14" x14ac:dyDescent="0.2">
      <c r="C292" s="6">
        <v>43183</v>
      </c>
      <c r="D292" s="7">
        <v>1</v>
      </c>
      <c r="E292" s="7">
        <v>1.01</v>
      </c>
      <c r="F292" s="7">
        <v>0.99062399999999995</v>
      </c>
      <c r="G292" s="7">
        <v>0.99856900000000004</v>
      </c>
      <c r="H292" s="8">
        <v>245400</v>
      </c>
      <c r="I292" s="8">
        <v>18396593</v>
      </c>
      <c r="K292" s="16">
        <f t="shared" si="4"/>
        <v>18422956.250394315</v>
      </c>
      <c r="N292">
        <v>99077</v>
      </c>
    </row>
    <row r="293" spans="3:14" x14ac:dyDescent="0.2">
      <c r="C293" s="6">
        <v>43182</v>
      </c>
      <c r="D293" s="7">
        <v>0.99972099999999997</v>
      </c>
      <c r="E293" s="7">
        <v>1.01</v>
      </c>
      <c r="F293" s="7">
        <v>0.98605299999999996</v>
      </c>
      <c r="G293" s="7">
        <v>0.99727600000000005</v>
      </c>
      <c r="H293" s="8">
        <v>561514</v>
      </c>
      <c r="I293" s="8">
        <v>18331764</v>
      </c>
      <c r="K293" s="16">
        <f t="shared" si="4"/>
        <v>18381836.121595226</v>
      </c>
      <c r="N293">
        <v>98884</v>
      </c>
    </row>
    <row r="294" spans="3:14" x14ac:dyDescent="0.2">
      <c r="C294" s="6">
        <v>43181</v>
      </c>
      <c r="D294" s="7">
        <v>1</v>
      </c>
      <c r="E294" s="7">
        <v>1.01</v>
      </c>
      <c r="F294" s="7">
        <v>0.98481099999999999</v>
      </c>
      <c r="G294" s="7">
        <v>1</v>
      </c>
      <c r="H294" s="8">
        <v>3047290</v>
      </c>
      <c r="I294" s="8">
        <v>18267207</v>
      </c>
      <c r="K294" s="16">
        <f t="shared" si="4"/>
        <v>18267207</v>
      </c>
      <c r="N294">
        <v>98585</v>
      </c>
    </row>
    <row r="295" spans="3:14" x14ac:dyDescent="0.2">
      <c r="C295" s="6">
        <v>43180</v>
      </c>
      <c r="D295" s="7">
        <v>0.99771299999999996</v>
      </c>
      <c r="E295" s="7">
        <v>1.02</v>
      </c>
      <c r="F295" s="7">
        <v>0.98441000000000001</v>
      </c>
      <c r="G295" s="7">
        <v>0.99968100000000004</v>
      </c>
      <c r="H295" s="8">
        <v>923273</v>
      </c>
      <c r="I295" s="8">
        <v>18146803</v>
      </c>
      <c r="K295" s="16">
        <f t="shared" si="4"/>
        <v>18152593.677383084</v>
      </c>
      <c r="N295">
        <v>97788</v>
      </c>
    </row>
    <row r="296" spans="3:14" x14ac:dyDescent="0.2">
      <c r="C296" s="6">
        <v>43179</v>
      </c>
      <c r="D296" s="7">
        <v>1.01</v>
      </c>
      <c r="E296" s="7">
        <v>1.01</v>
      </c>
      <c r="F296" s="7">
        <v>0.99167799999999995</v>
      </c>
      <c r="G296" s="7">
        <v>0.99373800000000001</v>
      </c>
      <c r="H296" s="8">
        <v>1353040</v>
      </c>
      <c r="I296" s="8">
        <v>17817725</v>
      </c>
      <c r="K296" s="16">
        <f t="shared" si="4"/>
        <v>17930002.676761884</v>
      </c>
      <c r="N296">
        <v>96962</v>
      </c>
    </row>
    <row r="297" spans="3:14" x14ac:dyDescent="0.2">
      <c r="C297" s="6">
        <v>43178</v>
      </c>
      <c r="D297" s="7">
        <v>0.99833300000000003</v>
      </c>
      <c r="E297" s="7">
        <v>1.04</v>
      </c>
      <c r="F297" s="7">
        <v>0.95265999999999995</v>
      </c>
      <c r="G297" s="7">
        <v>0.99841500000000005</v>
      </c>
      <c r="H297" s="8">
        <v>2568080</v>
      </c>
      <c r="I297" s="8">
        <v>17638608</v>
      </c>
      <c r="K297" s="16">
        <f t="shared" si="4"/>
        <v>17666609.576178242</v>
      </c>
      <c r="N297">
        <v>96128</v>
      </c>
    </row>
    <row r="298" spans="3:14" x14ac:dyDescent="0.2">
      <c r="C298" s="6">
        <v>43177</v>
      </c>
      <c r="D298" s="7">
        <v>1.01</v>
      </c>
      <c r="E298" s="7">
        <v>1.1100000000000001</v>
      </c>
      <c r="F298" s="7">
        <v>0.95635000000000003</v>
      </c>
      <c r="G298" s="7">
        <v>1.01</v>
      </c>
      <c r="H298" s="8">
        <v>8514600</v>
      </c>
      <c r="I298" s="8">
        <v>17136150</v>
      </c>
      <c r="K298" s="16">
        <f t="shared" si="4"/>
        <v>16966485.148514852</v>
      </c>
      <c r="N298">
        <v>91886</v>
      </c>
    </row>
    <row r="299" spans="3:14" x14ac:dyDescent="0.2">
      <c r="C299" s="6">
        <v>43176</v>
      </c>
      <c r="D299" s="7">
        <v>0.99693299999999996</v>
      </c>
      <c r="E299" s="7">
        <v>1.02</v>
      </c>
      <c r="F299" s="7">
        <v>0.99043199999999998</v>
      </c>
      <c r="G299" s="7">
        <v>0.99333400000000005</v>
      </c>
      <c r="H299" s="8">
        <v>1374980</v>
      </c>
      <c r="I299" s="8">
        <v>22528641</v>
      </c>
      <c r="K299" s="16">
        <f t="shared" si="4"/>
        <v>22679824.711527038</v>
      </c>
      <c r="N299">
        <v>94832</v>
      </c>
    </row>
    <row r="300" spans="3:14" x14ac:dyDescent="0.2">
      <c r="C300" s="6">
        <v>43175</v>
      </c>
      <c r="D300" s="7">
        <v>0.99596799999999996</v>
      </c>
      <c r="E300" s="7">
        <v>1.02</v>
      </c>
      <c r="F300" s="7">
        <v>0.98417399999999999</v>
      </c>
      <c r="G300" s="7">
        <v>0.99454200000000004</v>
      </c>
      <c r="H300" s="8">
        <v>2372450</v>
      </c>
      <c r="I300" s="8">
        <v>22235134</v>
      </c>
      <c r="K300" s="16">
        <f t="shared" si="4"/>
        <v>22357159.375873517</v>
      </c>
      <c r="N300">
        <v>93475</v>
      </c>
    </row>
    <row r="301" spans="3:14" x14ac:dyDescent="0.2">
      <c r="C301" s="6">
        <v>43174</v>
      </c>
      <c r="D301" s="7">
        <v>1.01</v>
      </c>
      <c r="E301" s="7">
        <v>1.02</v>
      </c>
      <c r="F301" s="7">
        <v>0.98110699999999995</v>
      </c>
      <c r="G301" s="7">
        <v>1</v>
      </c>
      <c r="H301" s="8">
        <v>1768180</v>
      </c>
      <c r="I301" s="8">
        <v>22042735</v>
      </c>
      <c r="K301" s="16">
        <f t="shared" si="4"/>
        <v>22042735</v>
      </c>
      <c r="N301">
        <v>91089</v>
      </c>
    </row>
    <row r="302" spans="3:14" x14ac:dyDescent="0.2">
      <c r="C302" s="6">
        <v>43173</v>
      </c>
      <c r="D302" s="7">
        <v>1</v>
      </c>
      <c r="E302" s="7">
        <v>1.02</v>
      </c>
      <c r="F302" s="7">
        <v>0.98798799999999998</v>
      </c>
      <c r="G302" s="7">
        <v>1.01</v>
      </c>
      <c r="H302" s="8">
        <v>3341980</v>
      </c>
      <c r="I302" s="8">
        <v>21775489</v>
      </c>
      <c r="K302" s="16">
        <f t="shared" si="4"/>
        <v>21559890.099009901</v>
      </c>
      <c r="N302">
        <v>85575</v>
      </c>
    </row>
    <row r="303" spans="3:14" x14ac:dyDescent="0.2">
      <c r="C303" s="6">
        <v>43172</v>
      </c>
      <c r="D303" s="7">
        <v>1.01</v>
      </c>
      <c r="E303" s="7">
        <v>1.02</v>
      </c>
      <c r="F303" s="7">
        <v>0.99855700000000003</v>
      </c>
      <c r="G303" s="7">
        <v>1</v>
      </c>
      <c r="H303" s="8">
        <v>1124290</v>
      </c>
      <c r="I303" s="8">
        <v>21750487</v>
      </c>
      <c r="K303" s="16">
        <f t="shared" si="4"/>
        <v>21750487</v>
      </c>
      <c r="N303">
        <v>83766</v>
      </c>
    </row>
    <row r="304" spans="3:14" x14ac:dyDescent="0.2">
      <c r="C304" s="6">
        <v>43171</v>
      </c>
      <c r="D304" s="7">
        <v>1.01</v>
      </c>
      <c r="E304" s="7">
        <v>1.02</v>
      </c>
      <c r="F304" s="7">
        <v>0.98878699999999997</v>
      </c>
      <c r="G304" s="7">
        <v>1.01</v>
      </c>
      <c r="H304" s="8">
        <v>3021140</v>
      </c>
      <c r="I304" s="8">
        <v>21848982</v>
      </c>
      <c r="K304" s="16">
        <f t="shared" si="4"/>
        <v>21632655.445544556</v>
      </c>
      <c r="N304">
        <v>83601</v>
      </c>
    </row>
    <row r="305" spans="3:14" x14ac:dyDescent="0.2">
      <c r="C305" s="6">
        <v>43170</v>
      </c>
      <c r="D305" s="7">
        <v>1</v>
      </c>
      <c r="E305" s="7">
        <v>1.02</v>
      </c>
      <c r="F305" s="7">
        <v>0.974576</v>
      </c>
      <c r="G305" s="7">
        <v>1.01</v>
      </c>
      <c r="H305" s="8">
        <v>3020150</v>
      </c>
      <c r="I305" s="8">
        <v>21637656</v>
      </c>
      <c r="K305" s="16">
        <f t="shared" si="4"/>
        <v>21423421.782178219</v>
      </c>
      <c r="N305">
        <v>83092</v>
      </c>
    </row>
    <row r="306" spans="3:14" x14ac:dyDescent="0.2">
      <c r="C306" s="6">
        <v>43169</v>
      </c>
      <c r="D306" s="7">
        <v>1.01</v>
      </c>
      <c r="E306" s="7">
        <v>1.02</v>
      </c>
      <c r="F306" s="7">
        <v>0.95849600000000001</v>
      </c>
      <c r="G306" s="7">
        <v>1.01</v>
      </c>
      <c r="H306" s="8">
        <v>2473650</v>
      </c>
      <c r="I306" s="8">
        <v>21328634</v>
      </c>
      <c r="K306" s="16">
        <f t="shared" si="4"/>
        <v>21117459.405940592</v>
      </c>
      <c r="N306">
        <v>81866</v>
      </c>
    </row>
    <row r="307" spans="3:14" x14ac:dyDescent="0.2">
      <c r="C307" s="6">
        <v>43168</v>
      </c>
      <c r="D307" s="7">
        <v>1.01</v>
      </c>
      <c r="E307" s="7">
        <v>1.03</v>
      </c>
      <c r="F307" s="7">
        <v>0.98590599999999995</v>
      </c>
      <c r="G307" s="7">
        <v>1.01</v>
      </c>
      <c r="H307" s="8">
        <v>3084570</v>
      </c>
      <c r="I307" s="8">
        <v>21328013</v>
      </c>
      <c r="K307" s="16">
        <f t="shared" si="4"/>
        <v>21116844.554455444</v>
      </c>
      <c r="N307">
        <v>81411</v>
      </c>
    </row>
    <row r="308" spans="3:14" x14ac:dyDescent="0.2">
      <c r="C308" s="6">
        <v>43167</v>
      </c>
      <c r="D308" s="7">
        <v>1</v>
      </c>
      <c r="E308" s="7">
        <v>1.03</v>
      </c>
      <c r="F308" s="7">
        <v>0.99873100000000004</v>
      </c>
      <c r="G308" s="7">
        <v>1.02</v>
      </c>
      <c r="H308" s="8">
        <v>2117770</v>
      </c>
      <c r="I308" s="8">
        <v>20843398</v>
      </c>
      <c r="K308" s="16">
        <f t="shared" si="4"/>
        <v>20434703.921568628</v>
      </c>
      <c r="N308">
        <v>82900</v>
      </c>
    </row>
    <row r="309" spans="3:14" x14ac:dyDescent="0.2">
      <c r="C309" s="6">
        <v>43166</v>
      </c>
      <c r="D309" s="7">
        <v>1</v>
      </c>
      <c r="E309" s="7">
        <v>1.02</v>
      </c>
      <c r="F309" s="7">
        <v>0.980931</v>
      </c>
      <c r="G309" s="7">
        <v>1</v>
      </c>
      <c r="H309" s="8">
        <v>2174270</v>
      </c>
      <c r="I309" s="8">
        <v>21029602</v>
      </c>
      <c r="K309" s="16">
        <f t="shared" si="4"/>
        <v>21029602</v>
      </c>
      <c r="N309">
        <v>82196</v>
      </c>
    </row>
    <row r="310" spans="3:14" x14ac:dyDescent="0.2">
      <c r="C310" s="6">
        <v>43165</v>
      </c>
      <c r="D310" s="7">
        <v>1.01</v>
      </c>
      <c r="E310" s="7">
        <v>1.01</v>
      </c>
      <c r="F310" s="7">
        <v>0.99664299999999995</v>
      </c>
      <c r="G310" s="7">
        <v>1</v>
      </c>
      <c r="H310" s="8">
        <v>2797840</v>
      </c>
      <c r="I310" s="8">
        <v>20671776</v>
      </c>
      <c r="K310" s="16">
        <f t="shared" si="4"/>
        <v>20671776</v>
      </c>
      <c r="N310">
        <v>80396</v>
      </c>
    </row>
    <row r="311" spans="3:14" x14ac:dyDescent="0.2">
      <c r="C311" s="6">
        <v>43164</v>
      </c>
      <c r="D311" s="7">
        <v>1</v>
      </c>
      <c r="E311" s="7">
        <v>1.01</v>
      </c>
      <c r="F311" s="7">
        <v>0.99481900000000001</v>
      </c>
      <c r="G311" s="7">
        <v>0.99761699999999998</v>
      </c>
      <c r="H311" s="8">
        <v>1792350</v>
      </c>
      <c r="I311" s="8">
        <v>20520587</v>
      </c>
      <c r="K311" s="16">
        <f t="shared" si="4"/>
        <v>20569604.367207054</v>
      </c>
      <c r="N311">
        <v>80260</v>
      </c>
    </row>
    <row r="312" spans="3:14" x14ac:dyDescent="0.2">
      <c r="C312" s="6">
        <v>43163</v>
      </c>
      <c r="D312" s="7">
        <v>1</v>
      </c>
      <c r="E312" s="7">
        <v>1.01</v>
      </c>
      <c r="F312" s="7">
        <v>0.99631999999999998</v>
      </c>
      <c r="G312" s="7">
        <v>1.01</v>
      </c>
      <c r="H312" s="8">
        <v>1787790</v>
      </c>
      <c r="I312" s="8">
        <v>21272843</v>
      </c>
      <c r="K312" s="16">
        <f t="shared" si="4"/>
        <v>21062220.792079207</v>
      </c>
      <c r="N312">
        <v>80401</v>
      </c>
    </row>
    <row r="313" spans="3:14" x14ac:dyDescent="0.2">
      <c r="C313" s="6">
        <v>43162</v>
      </c>
      <c r="D313" s="7">
        <v>0.99733799999999995</v>
      </c>
      <c r="E313" s="7">
        <v>1.01</v>
      </c>
      <c r="F313" s="7">
        <v>0.99546299999999999</v>
      </c>
      <c r="G313" s="7">
        <v>1</v>
      </c>
      <c r="H313" s="8">
        <v>1215780</v>
      </c>
      <c r="I313" s="8">
        <v>20911388</v>
      </c>
      <c r="K313" s="16">
        <f t="shared" si="4"/>
        <v>20911388</v>
      </c>
      <c r="N313">
        <v>80202</v>
      </c>
    </row>
    <row r="314" spans="3:14" x14ac:dyDescent="0.2">
      <c r="C314" s="6">
        <v>43161</v>
      </c>
      <c r="D314" s="7">
        <v>0.99893399999999999</v>
      </c>
      <c r="E314" s="7">
        <v>1</v>
      </c>
      <c r="F314" s="7">
        <v>0.99247099999999999</v>
      </c>
      <c r="G314" s="7">
        <v>0.99819999999999998</v>
      </c>
      <c r="H314" s="8">
        <v>3055300</v>
      </c>
      <c r="I314" s="8">
        <v>20759639</v>
      </c>
      <c r="K314" s="16">
        <f t="shared" si="4"/>
        <v>20797073.732718896</v>
      </c>
      <c r="N314">
        <v>80065</v>
      </c>
    </row>
    <row r="315" spans="3:14" x14ac:dyDescent="0.2">
      <c r="C315" s="6">
        <v>43160</v>
      </c>
      <c r="D315" s="7">
        <v>1</v>
      </c>
      <c r="E315" s="7">
        <v>1.01</v>
      </c>
      <c r="F315" s="7">
        <v>0.99515200000000004</v>
      </c>
      <c r="G315" s="7">
        <v>0.99949900000000003</v>
      </c>
      <c r="H315" s="8">
        <v>2631010</v>
      </c>
      <c r="I315" s="8">
        <v>20440560</v>
      </c>
      <c r="K315" s="16">
        <f t="shared" si="4"/>
        <v>20450805.85373272</v>
      </c>
      <c r="N315">
        <v>79280</v>
      </c>
    </row>
    <row r="316" spans="3:14" x14ac:dyDescent="0.2">
      <c r="C316" s="6">
        <v>43159</v>
      </c>
      <c r="D316" s="7">
        <v>1</v>
      </c>
      <c r="E316" s="7">
        <v>1.01</v>
      </c>
      <c r="F316" s="7">
        <v>0.85368599999999994</v>
      </c>
      <c r="G316" s="7">
        <v>1</v>
      </c>
      <c r="H316" s="8">
        <v>2600470</v>
      </c>
      <c r="I316" s="8">
        <v>20259935</v>
      </c>
      <c r="K316" s="16">
        <f t="shared" si="4"/>
        <v>20259935</v>
      </c>
      <c r="N316">
        <v>79439</v>
      </c>
    </row>
    <row r="317" spans="3:14" x14ac:dyDescent="0.2">
      <c r="C317" s="6">
        <v>43158</v>
      </c>
      <c r="D317" s="7">
        <v>1</v>
      </c>
      <c r="E317" s="7">
        <v>1.01</v>
      </c>
      <c r="F317" s="7">
        <v>0.99398799999999998</v>
      </c>
      <c r="G317" s="7">
        <v>1</v>
      </c>
      <c r="H317" s="8">
        <v>1541440</v>
      </c>
      <c r="I317" s="8">
        <v>19897642</v>
      </c>
      <c r="K317" s="16">
        <f t="shared" si="4"/>
        <v>19897642</v>
      </c>
      <c r="N317">
        <v>78375</v>
      </c>
    </row>
    <row r="318" spans="3:14" x14ac:dyDescent="0.2">
      <c r="C318" s="6">
        <v>43157</v>
      </c>
      <c r="D318" s="7">
        <v>0.99514199999999997</v>
      </c>
      <c r="E318" s="7">
        <v>1.01</v>
      </c>
      <c r="F318" s="7">
        <v>0.985398</v>
      </c>
      <c r="G318" s="7">
        <v>1</v>
      </c>
      <c r="H318" s="8">
        <v>1600920</v>
      </c>
      <c r="I318" s="8">
        <v>19415585</v>
      </c>
      <c r="K318" s="16">
        <f t="shared" si="4"/>
        <v>19415585</v>
      </c>
      <c r="N318">
        <v>75660</v>
      </c>
    </row>
    <row r="319" spans="3:14" x14ac:dyDescent="0.2">
      <c r="C319" s="6">
        <v>43156</v>
      </c>
      <c r="D319" s="7">
        <v>1</v>
      </c>
      <c r="E319" s="7">
        <v>1.01</v>
      </c>
      <c r="F319" s="7">
        <v>0.990846</v>
      </c>
      <c r="G319" s="7">
        <v>0.99429400000000001</v>
      </c>
      <c r="H319" s="8">
        <v>2260260</v>
      </c>
      <c r="I319" s="8">
        <v>18936512</v>
      </c>
      <c r="K319" s="16">
        <f t="shared" si="4"/>
        <v>19045183.818870474</v>
      </c>
      <c r="N319">
        <v>74302</v>
      </c>
    </row>
    <row r="320" spans="3:14" x14ac:dyDescent="0.2">
      <c r="C320" s="6">
        <v>43155</v>
      </c>
      <c r="D320" s="7">
        <v>1.01</v>
      </c>
      <c r="E320" s="7">
        <v>1.01</v>
      </c>
      <c r="F320" s="7">
        <v>0.98957700000000004</v>
      </c>
      <c r="G320" s="7">
        <v>1</v>
      </c>
      <c r="H320" s="8">
        <v>3665210</v>
      </c>
      <c r="I320" s="8">
        <v>18530016</v>
      </c>
      <c r="K320" s="16">
        <f t="shared" si="4"/>
        <v>18530016</v>
      </c>
      <c r="N320">
        <v>73038</v>
      </c>
    </row>
    <row r="321" spans="3:14" x14ac:dyDescent="0.2">
      <c r="C321" s="6">
        <v>43154</v>
      </c>
      <c r="D321" s="7">
        <v>1.01</v>
      </c>
      <c r="E321" s="7">
        <v>1.01</v>
      </c>
      <c r="F321" s="7">
        <v>0.98857600000000001</v>
      </c>
      <c r="G321" s="7">
        <v>1.01</v>
      </c>
      <c r="H321" s="8">
        <v>4494300</v>
      </c>
      <c r="I321" s="8">
        <v>18551649</v>
      </c>
      <c r="K321" s="16">
        <f t="shared" si="4"/>
        <v>18367969.306930695</v>
      </c>
      <c r="N321">
        <v>72458</v>
      </c>
    </row>
    <row r="322" spans="3:14" x14ac:dyDescent="0.2">
      <c r="C322" s="6">
        <v>43153</v>
      </c>
      <c r="D322" s="7">
        <v>0.99663900000000005</v>
      </c>
      <c r="E322" s="7">
        <v>1.01</v>
      </c>
      <c r="F322" s="7">
        <v>0.96239399999999997</v>
      </c>
      <c r="G322" s="7">
        <v>1</v>
      </c>
      <c r="H322" s="8">
        <v>4322680</v>
      </c>
      <c r="I322" s="8">
        <v>17655972</v>
      </c>
      <c r="K322" s="16">
        <f t="shared" si="4"/>
        <v>17655972</v>
      </c>
      <c r="N322">
        <v>71637</v>
      </c>
    </row>
    <row r="323" spans="3:14" x14ac:dyDescent="0.2">
      <c r="C323" s="6">
        <v>43152</v>
      </c>
      <c r="D323" s="7">
        <v>1.01</v>
      </c>
      <c r="E323" s="7">
        <v>1.01</v>
      </c>
      <c r="F323" s="7">
        <v>0.98639200000000005</v>
      </c>
      <c r="G323" s="7">
        <v>0.99940799999999996</v>
      </c>
      <c r="H323" s="8">
        <v>2985500</v>
      </c>
      <c r="I323" s="8">
        <v>17969122</v>
      </c>
      <c r="K323" s="16">
        <f t="shared" si="4"/>
        <v>17979766.021484721</v>
      </c>
      <c r="N323">
        <v>71514</v>
      </c>
    </row>
    <row r="324" spans="3:14" x14ac:dyDescent="0.2">
      <c r="C324" s="6">
        <v>43151</v>
      </c>
      <c r="D324" s="7">
        <v>1</v>
      </c>
      <c r="E324" s="7">
        <v>1.01</v>
      </c>
      <c r="F324" s="7">
        <v>0.99439699999999998</v>
      </c>
      <c r="G324" s="7">
        <v>1</v>
      </c>
      <c r="H324" s="8">
        <v>2379180</v>
      </c>
      <c r="I324" s="8">
        <v>17784542</v>
      </c>
      <c r="K324" s="16">
        <f t="shared" si="4"/>
        <v>17784542</v>
      </c>
      <c r="N324">
        <v>71452</v>
      </c>
    </row>
    <row r="325" spans="3:14" x14ac:dyDescent="0.2">
      <c r="C325" s="6">
        <v>43150</v>
      </c>
      <c r="D325" s="7">
        <v>1</v>
      </c>
      <c r="E325" s="7">
        <v>1</v>
      </c>
      <c r="F325" s="7">
        <v>0.99352700000000005</v>
      </c>
      <c r="G325" s="7">
        <v>1</v>
      </c>
      <c r="H325" s="8">
        <v>3986240</v>
      </c>
      <c r="I325" s="8">
        <v>17711295</v>
      </c>
      <c r="K325" s="16">
        <f t="shared" si="4"/>
        <v>17711295</v>
      </c>
      <c r="N325">
        <v>71276</v>
      </c>
    </row>
    <row r="326" spans="3:14" x14ac:dyDescent="0.2">
      <c r="C326" s="6">
        <v>43149</v>
      </c>
      <c r="D326" s="7">
        <v>0.99402699999999999</v>
      </c>
      <c r="E326" s="7">
        <v>1.01</v>
      </c>
      <c r="F326" s="7">
        <v>0.98605399999999999</v>
      </c>
      <c r="G326" s="7">
        <v>1</v>
      </c>
      <c r="H326" s="8">
        <v>4559010</v>
      </c>
      <c r="I326" s="8">
        <v>17755363</v>
      </c>
      <c r="K326" s="16">
        <f t="shared" ref="K326:K379" si="5">I326/G326</f>
        <v>17755363</v>
      </c>
      <c r="N326">
        <v>71768</v>
      </c>
    </row>
    <row r="327" spans="3:14" x14ac:dyDescent="0.2">
      <c r="C327" s="6">
        <v>43148</v>
      </c>
      <c r="D327" s="7">
        <v>1</v>
      </c>
      <c r="E327" s="7">
        <v>1.01</v>
      </c>
      <c r="F327" s="7">
        <v>0.99129199999999995</v>
      </c>
      <c r="G327" s="7">
        <v>0.99468000000000001</v>
      </c>
      <c r="H327" s="8">
        <v>3215040</v>
      </c>
      <c r="I327" s="8">
        <v>17334314</v>
      </c>
      <c r="K327" s="16">
        <f t="shared" si="5"/>
        <v>17427025.777134355</v>
      </c>
      <c r="N327">
        <v>71450</v>
      </c>
    </row>
    <row r="328" spans="3:14" x14ac:dyDescent="0.2">
      <c r="C328" s="6">
        <v>43147</v>
      </c>
      <c r="D328" s="7">
        <v>1</v>
      </c>
      <c r="E328" s="7">
        <v>1.01</v>
      </c>
      <c r="F328" s="7">
        <v>0.994896</v>
      </c>
      <c r="G328" s="7">
        <v>1</v>
      </c>
      <c r="H328" s="8">
        <v>4131900</v>
      </c>
      <c r="I328" s="8">
        <v>17472465</v>
      </c>
      <c r="K328" s="16">
        <f t="shared" si="5"/>
        <v>17472465</v>
      </c>
      <c r="N328">
        <v>72043</v>
      </c>
    </row>
    <row r="329" spans="3:14" x14ac:dyDescent="0.2">
      <c r="C329" s="6">
        <v>43146</v>
      </c>
      <c r="D329" s="7">
        <v>1.01</v>
      </c>
      <c r="E329" s="7">
        <v>1.01</v>
      </c>
      <c r="F329" s="7">
        <v>0.98980100000000004</v>
      </c>
      <c r="G329" s="7">
        <v>1</v>
      </c>
      <c r="H329" s="8">
        <v>2479210</v>
      </c>
      <c r="I329" s="8">
        <v>17444550</v>
      </c>
      <c r="K329" s="16">
        <f t="shared" si="5"/>
        <v>17444550</v>
      </c>
      <c r="N329">
        <v>71809</v>
      </c>
    </row>
    <row r="330" spans="3:14" x14ac:dyDescent="0.2">
      <c r="C330" s="6">
        <v>43145</v>
      </c>
      <c r="D330" s="7">
        <v>1</v>
      </c>
      <c r="E330" s="7">
        <v>1.01</v>
      </c>
      <c r="F330" s="7">
        <v>0.98579099999999997</v>
      </c>
      <c r="G330" s="7">
        <v>1.01</v>
      </c>
      <c r="H330" s="8">
        <v>3650250</v>
      </c>
      <c r="I330" s="8">
        <v>15240215</v>
      </c>
      <c r="K330" s="16">
        <f t="shared" si="5"/>
        <v>15089321.782178218</v>
      </c>
      <c r="N330">
        <v>65122</v>
      </c>
    </row>
    <row r="331" spans="3:14" x14ac:dyDescent="0.2">
      <c r="C331" s="6">
        <v>43144</v>
      </c>
      <c r="D331" s="7">
        <v>1</v>
      </c>
      <c r="E331" s="7">
        <v>1.01</v>
      </c>
      <c r="F331" s="7">
        <v>0.99112100000000003</v>
      </c>
      <c r="G331" s="7">
        <v>1.01</v>
      </c>
      <c r="H331" s="8">
        <v>995785</v>
      </c>
      <c r="I331" s="8">
        <v>14761299</v>
      </c>
      <c r="K331" s="16">
        <f t="shared" si="5"/>
        <v>14615147.524752475</v>
      </c>
      <c r="N331">
        <v>64273</v>
      </c>
    </row>
    <row r="332" spans="3:14" x14ac:dyDescent="0.2">
      <c r="C332" s="6">
        <v>43143</v>
      </c>
      <c r="D332" s="7">
        <v>0.99712299999999998</v>
      </c>
      <c r="E332" s="7">
        <v>1.01</v>
      </c>
      <c r="F332" s="7">
        <v>0.99284799999999995</v>
      </c>
      <c r="G332" s="7">
        <v>1</v>
      </c>
      <c r="H332" s="8">
        <v>2239310</v>
      </c>
      <c r="I332" s="8">
        <v>14537862</v>
      </c>
      <c r="K332" s="16">
        <f t="shared" si="5"/>
        <v>14537862</v>
      </c>
      <c r="N332">
        <v>62992</v>
      </c>
    </row>
    <row r="333" spans="3:14" x14ac:dyDescent="0.2">
      <c r="C333" s="6">
        <v>43142</v>
      </c>
      <c r="D333" s="7">
        <v>1.01</v>
      </c>
      <c r="E333" s="7">
        <v>1.01</v>
      </c>
      <c r="F333" s="7">
        <v>0.99103300000000005</v>
      </c>
      <c r="G333" s="7">
        <v>0.99692099999999995</v>
      </c>
      <c r="H333" s="8">
        <v>1181660</v>
      </c>
      <c r="I333" s="8">
        <v>14274162</v>
      </c>
      <c r="K333" s="16">
        <f t="shared" si="5"/>
        <v>14318247.885238651</v>
      </c>
      <c r="N333">
        <v>62203</v>
      </c>
    </row>
    <row r="334" spans="3:14" x14ac:dyDescent="0.2">
      <c r="C334" s="6">
        <v>43141</v>
      </c>
      <c r="D334" s="7">
        <v>1.01</v>
      </c>
      <c r="E334" s="7">
        <v>1.01</v>
      </c>
      <c r="F334" s="7">
        <v>0.98632900000000001</v>
      </c>
      <c r="G334" s="7">
        <v>1.01</v>
      </c>
      <c r="H334" s="8">
        <v>1525420</v>
      </c>
      <c r="I334" s="8">
        <v>14180968</v>
      </c>
      <c r="K334" s="16">
        <f t="shared" si="5"/>
        <v>14040562.376237623</v>
      </c>
      <c r="N334">
        <v>61258</v>
      </c>
    </row>
    <row r="335" spans="3:14" x14ac:dyDescent="0.2">
      <c r="C335" s="6">
        <v>43140</v>
      </c>
      <c r="D335" s="7">
        <v>1.01</v>
      </c>
      <c r="E335" s="7">
        <v>1.02</v>
      </c>
      <c r="F335" s="7">
        <v>0.98977400000000004</v>
      </c>
      <c r="G335" s="7">
        <v>1</v>
      </c>
      <c r="H335" s="8">
        <v>1238230</v>
      </c>
      <c r="I335" s="8">
        <v>13969585</v>
      </c>
      <c r="K335" s="16">
        <f t="shared" si="5"/>
        <v>13969585</v>
      </c>
      <c r="N335">
        <v>60931</v>
      </c>
    </row>
    <row r="336" spans="3:14" x14ac:dyDescent="0.2">
      <c r="C336" s="6">
        <v>43139</v>
      </c>
      <c r="D336" s="7">
        <v>0.99807900000000005</v>
      </c>
      <c r="E336" s="7">
        <v>1.02</v>
      </c>
      <c r="F336" s="7">
        <v>0.98764700000000005</v>
      </c>
      <c r="G336" s="7">
        <v>1.01</v>
      </c>
      <c r="H336" s="8">
        <v>945980</v>
      </c>
      <c r="I336" s="8">
        <v>11386351</v>
      </c>
      <c r="K336" s="16">
        <f t="shared" si="5"/>
        <v>11273614.851485148</v>
      </c>
      <c r="N336">
        <v>53383</v>
      </c>
    </row>
    <row r="337" spans="3:14" x14ac:dyDescent="0.2">
      <c r="C337" s="6">
        <v>43138</v>
      </c>
      <c r="D337" s="7">
        <v>1.01</v>
      </c>
      <c r="E337" s="7">
        <v>1.03</v>
      </c>
      <c r="F337" s="7">
        <v>0.97593200000000002</v>
      </c>
      <c r="G337" s="7">
        <v>1</v>
      </c>
      <c r="H337" s="8">
        <v>1413650</v>
      </c>
      <c r="I337" s="8">
        <v>11162164</v>
      </c>
      <c r="K337" s="16">
        <f t="shared" si="5"/>
        <v>11162164</v>
      </c>
      <c r="N337">
        <v>52923</v>
      </c>
    </row>
    <row r="338" spans="3:14" x14ac:dyDescent="0.2">
      <c r="C338" s="6">
        <v>43137</v>
      </c>
      <c r="D338" s="7">
        <v>0.98905100000000001</v>
      </c>
      <c r="E338" s="7">
        <v>1.2</v>
      </c>
      <c r="F338" s="7">
        <v>0.97399199999999997</v>
      </c>
      <c r="G338" s="7">
        <v>1.02</v>
      </c>
      <c r="H338" s="8">
        <v>2228670</v>
      </c>
      <c r="I338" s="8">
        <v>10688920</v>
      </c>
      <c r="K338" s="16">
        <f t="shared" si="5"/>
        <v>10479333.333333334</v>
      </c>
      <c r="N338">
        <v>52477</v>
      </c>
    </row>
    <row r="339" spans="3:14" x14ac:dyDescent="0.2">
      <c r="C339" s="6">
        <v>43136</v>
      </c>
      <c r="D339" s="7">
        <v>0.99842799999999998</v>
      </c>
      <c r="E339" s="7">
        <v>1.04</v>
      </c>
      <c r="F339" s="7">
        <v>0.96874400000000005</v>
      </c>
      <c r="G339" s="7">
        <v>0.99741100000000005</v>
      </c>
      <c r="H339" s="8">
        <v>1856800</v>
      </c>
      <c r="I339" s="8">
        <v>10753887</v>
      </c>
      <c r="K339" s="16">
        <f t="shared" si="5"/>
        <v>10781801.083003897</v>
      </c>
      <c r="N339">
        <v>46296</v>
      </c>
    </row>
    <row r="340" spans="3:14" x14ac:dyDescent="0.2">
      <c r="C340" s="6">
        <v>43135</v>
      </c>
      <c r="D340" s="7">
        <v>1.01</v>
      </c>
      <c r="E340" s="7">
        <v>1.02</v>
      </c>
      <c r="F340" s="7">
        <v>0.97881899999999999</v>
      </c>
      <c r="G340" s="7">
        <v>1.01</v>
      </c>
      <c r="H340" s="8">
        <v>1662600</v>
      </c>
      <c r="I340" s="8">
        <v>11179738</v>
      </c>
      <c r="K340" s="16">
        <f t="shared" si="5"/>
        <v>11069047.524752475</v>
      </c>
      <c r="N340">
        <v>42193</v>
      </c>
    </row>
    <row r="341" spans="3:14" x14ac:dyDescent="0.2">
      <c r="C341" s="6">
        <v>43134</v>
      </c>
      <c r="D341" s="7">
        <v>1.01</v>
      </c>
      <c r="E341" s="7">
        <v>1.37</v>
      </c>
      <c r="F341" s="7">
        <v>0.99235499999999999</v>
      </c>
      <c r="G341" s="7">
        <v>1</v>
      </c>
      <c r="H341" s="8">
        <v>1361590</v>
      </c>
      <c r="I341" s="8">
        <v>10798731</v>
      </c>
      <c r="K341" s="16">
        <f t="shared" si="5"/>
        <v>10798731</v>
      </c>
      <c r="N341">
        <v>41511</v>
      </c>
    </row>
    <row r="342" spans="3:14" x14ac:dyDescent="0.2">
      <c r="C342" s="6">
        <v>43133</v>
      </c>
      <c r="D342" s="7">
        <v>1.01</v>
      </c>
      <c r="E342" s="7">
        <v>1.05</v>
      </c>
      <c r="F342" s="7">
        <v>0.937998</v>
      </c>
      <c r="G342" s="7">
        <v>1.01</v>
      </c>
      <c r="H342" s="8">
        <v>1918560</v>
      </c>
      <c r="I342" s="8">
        <v>10413606</v>
      </c>
      <c r="K342" s="16">
        <f t="shared" si="5"/>
        <v>10310500.990099009</v>
      </c>
      <c r="N342">
        <v>40470</v>
      </c>
    </row>
    <row r="343" spans="3:14" x14ac:dyDescent="0.2">
      <c r="C343" s="6">
        <v>43132</v>
      </c>
      <c r="D343" s="7">
        <v>1.01</v>
      </c>
      <c r="E343" s="7">
        <v>1.03</v>
      </c>
      <c r="F343" s="7">
        <v>0.98201499999999997</v>
      </c>
      <c r="G343" s="7">
        <v>1.01</v>
      </c>
      <c r="H343" s="8">
        <v>700960</v>
      </c>
      <c r="I343" s="8">
        <v>10532689</v>
      </c>
      <c r="K343" s="16">
        <f t="shared" si="5"/>
        <v>10428404.950495049</v>
      </c>
      <c r="N343">
        <v>38430</v>
      </c>
    </row>
    <row r="344" spans="3:14" x14ac:dyDescent="0.2">
      <c r="C344" s="6">
        <v>43131</v>
      </c>
      <c r="D344" s="7">
        <v>1.01</v>
      </c>
      <c r="E344" s="7">
        <v>1.07</v>
      </c>
      <c r="F344" s="7">
        <v>0.98683500000000002</v>
      </c>
      <c r="G344" s="7">
        <v>1.01</v>
      </c>
      <c r="H344" s="8">
        <v>788694</v>
      </c>
      <c r="I344" s="8">
        <v>10442219</v>
      </c>
      <c r="K344" s="16">
        <f t="shared" si="5"/>
        <v>10338830.693069307</v>
      </c>
      <c r="N344">
        <v>38201</v>
      </c>
    </row>
    <row r="345" spans="3:14" x14ac:dyDescent="0.2">
      <c r="C345" s="6">
        <v>43130</v>
      </c>
      <c r="D345" s="7">
        <v>1.01</v>
      </c>
      <c r="E345" s="7">
        <v>1.04</v>
      </c>
      <c r="F345" s="7">
        <v>0.98247600000000002</v>
      </c>
      <c r="G345" s="7">
        <v>1.01</v>
      </c>
      <c r="H345" s="8">
        <v>722117</v>
      </c>
      <c r="I345" s="8">
        <v>10052029</v>
      </c>
      <c r="K345" s="16">
        <f t="shared" si="5"/>
        <v>9952503.9603960402</v>
      </c>
      <c r="N345">
        <v>38133</v>
      </c>
    </row>
    <row r="346" spans="3:14" x14ac:dyDescent="0.2">
      <c r="C346" s="6">
        <v>43129</v>
      </c>
      <c r="D346" s="7">
        <v>1.05</v>
      </c>
      <c r="E346" s="7">
        <v>1.08</v>
      </c>
      <c r="F346" s="7">
        <v>0.99757300000000004</v>
      </c>
      <c r="G346" s="7">
        <v>1.01</v>
      </c>
      <c r="H346" s="8">
        <v>667863</v>
      </c>
      <c r="I346" s="8">
        <v>9669184</v>
      </c>
      <c r="K346" s="16">
        <f t="shared" si="5"/>
        <v>9573449.5049504954</v>
      </c>
      <c r="N346">
        <v>37370</v>
      </c>
    </row>
    <row r="347" spans="3:14" x14ac:dyDescent="0.2">
      <c r="C347" s="6">
        <v>43128</v>
      </c>
      <c r="D347" s="7">
        <v>1.06</v>
      </c>
      <c r="E347" s="7">
        <v>1.08</v>
      </c>
      <c r="F347" s="7">
        <v>1.04</v>
      </c>
      <c r="G347" s="7">
        <v>1.05</v>
      </c>
      <c r="H347" s="8">
        <v>650793</v>
      </c>
      <c r="I347" s="8">
        <v>9881560</v>
      </c>
      <c r="K347" s="16">
        <f t="shared" si="5"/>
        <v>9411009.5238095243</v>
      </c>
      <c r="N347">
        <v>37119</v>
      </c>
    </row>
    <row r="348" spans="3:14" x14ac:dyDescent="0.2">
      <c r="C348" s="6">
        <v>43127</v>
      </c>
      <c r="D348" s="7">
        <v>1.03</v>
      </c>
      <c r="E348" s="7">
        <v>1.08</v>
      </c>
      <c r="F348" s="7">
        <v>1.01</v>
      </c>
      <c r="G348" s="7">
        <v>1.06</v>
      </c>
      <c r="H348" s="8">
        <v>291649</v>
      </c>
      <c r="I348" s="8">
        <v>9928263</v>
      </c>
      <c r="K348" s="16">
        <f t="shared" si="5"/>
        <v>9366285.8490566034</v>
      </c>
      <c r="N348">
        <v>37141</v>
      </c>
    </row>
    <row r="349" spans="3:14" x14ac:dyDescent="0.2">
      <c r="C349" s="6">
        <v>43126</v>
      </c>
      <c r="D349" s="7">
        <v>1.02</v>
      </c>
      <c r="E349" s="7">
        <v>1.04</v>
      </c>
      <c r="F349" s="7">
        <v>0.99230099999999999</v>
      </c>
      <c r="G349" s="7">
        <v>1.03</v>
      </c>
      <c r="H349" s="8">
        <v>722646</v>
      </c>
      <c r="I349" s="8">
        <v>9655320</v>
      </c>
      <c r="K349" s="16">
        <f t="shared" si="5"/>
        <v>9374097.0873786397</v>
      </c>
      <c r="N349">
        <v>37129</v>
      </c>
    </row>
    <row r="350" spans="3:14" x14ac:dyDescent="0.2">
      <c r="C350" s="6">
        <v>43125</v>
      </c>
      <c r="D350" s="7">
        <v>1.04</v>
      </c>
      <c r="E350" s="7">
        <v>1.04</v>
      </c>
      <c r="F350" s="7">
        <v>1.01</v>
      </c>
      <c r="G350" s="7">
        <v>1.02</v>
      </c>
      <c r="H350" s="8">
        <v>849223</v>
      </c>
      <c r="I350" s="8">
        <v>9551097</v>
      </c>
      <c r="K350" s="16">
        <f t="shared" si="5"/>
        <v>9363820.5882352944</v>
      </c>
      <c r="N350">
        <v>37580</v>
      </c>
    </row>
    <row r="351" spans="3:14" x14ac:dyDescent="0.2">
      <c r="C351" s="6">
        <v>43124</v>
      </c>
      <c r="D351" s="7">
        <v>0.99848800000000004</v>
      </c>
      <c r="E351" s="7">
        <v>1.08</v>
      </c>
      <c r="F351" s="7">
        <v>0.99377599999999999</v>
      </c>
      <c r="G351" s="7">
        <v>1.04</v>
      </c>
      <c r="H351" s="8">
        <v>446502</v>
      </c>
      <c r="I351" s="8">
        <v>10202418</v>
      </c>
      <c r="K351" s="16">
        <f t="shared" si="5"/>
        <v>9810017.307692308</v>
      </c>
      <c r="N351">
        <v>37608</v>
      </c>
    </row>
    <row r="352" spans="3:14" x14ac:dyDescent="0.2">
      <c r="C352" s="6">
        <v>43123</v>
      </c>
      <c r="D352" s="7">
        <v>0.99453400000000003</v>
      </c>
      <c r="E352" s="7">
        <v>1.01</v>
      </c>
      <c r="F352" s="7">
        <v>0.98929800000000001</v>
      </c>
      <c r="G352" s="7">
        <v>0.99808200000000002</v>
      </c>
      <c r="H352" s="8">
        <v>470957</v>
      </c>
      <c r="I352" s="8">
        <v>9763503</v>
      </c>
      <c r="K352" s="16">
        <f t="shared" si="5"/>
        <v>9782265.3850084469</v>
      </c>
      <c r="N352">
        <v>37442</v>
      </c>
    </row>
    <row r="353" spans="3:14" x14ac:dyDescent="0.2">
      <c r="C353" s="6">
        <v>43122</v>
      </c>
      <c r="D353" s="7">
        <v>1</v>
      </c>
      <c r="E353" s="7">
        <v>1.02</v>
      </c>
      <c r="F353" s="7">
        <v>0.97744799999999998</v>
      </c>
      <c r="G353" s="7">
        <v>1</v>
      </c>
      <c r="H353" s="8">
        <v>717274</v>
      </c>
      <c r="I353" s="8">
        <v>9716123</v>
      </c>
      <c r="K353" s="16">
        <f t="shared" si="5"/>
        <v>9716123</v>
      </c>
      <c r="N353">
        <v>37026</v>
      </c>
    </row>
    <row r="354" spans="3:14" x14ac:dyDescent="0.2">
      <c r="C354" s="6">
        <v>43121</v>
      </c>
      <c r="D354" s="7">
        <v>1</v>
      </c>
      <c r="E354" s="7">
        <v>1.01</v>
      </c>
      <c r="F354" s="7">
        <v>0.98267000000000004</v>
      </c>
      <c r="G354" s="7">
        <v>1</v>
      </c>
      <c r="H354" s="8">
        <v>460369</v>
      </c>
      <c r="I354" s="8">
        <v>10028991</v>
      </c>
      <c r="K354" s="16">
        <f t="shared" si="5"/>
        <v>10028991</v>
      </c>
      <c r="N354">
        <v>36670</v>
      </c>
    </row>
    <row r="355" spans="3:14" x14ac:dyDescent="0.2">
      <c r="C355" s="6">
        <v>43120</v>
      </c>
      <c r="D355" s="7">
        <v>1</v>
      </c>
      <c r="E355" s="7">
        <v>1.02</v>
      </c>
      <c r="F355" s="7">
        <v>0.99565400000000004</v>
      </c>
      <c r="G355" s="7">
        <v>0.99864299999999995</v>
      </c>
      <c r="H355" s="8">
        <v>385589</v>
      </c>
      <c r="I355" s="8">
        <v>9586586</v>
      </c>
      <c r="K355" s="16">
        <f t="shared" si="5"/>
        <v>9599612.6743991598</v>
      </c>
      <c r="N355">
        <v>36365</v>
      </c>
    </row>
    <row r="356" spans="3:14" x14ac:dyDescent="0.2">
      <c r="C356" s="6">
        <v>43119</v>
      </c>
      <c r="D356" s="7">
        <v>0.99604400000000004</v>
      </c>
      <c r="E356" s="7">
        <v>1.01</v>
      </c>
      <c r="F356" s="7">
        <v>0.979406</v>
      </c>
      <c r="G356" s="7">
        <v>1</v>
      </c>
      <c r="H356" s="8">
        <v>452323</v>
      </c>
      <c r="I356" s="8">
        <v>9470966</v>
      </c>
      <c r="K356" s="16">
        <f t="shared" si="5"/>
        <v>9470966</v>
      </c>
      <c r="N356">
        <v>36259</v>
      </c>
    </row>
    <row r="357" spans="3:14" x14ac:dyDescent="0.2">
      <c r="C357" s="6">
        <v>43118</v>
      </c>
      <c r="D357" s="7">
        <v>0.99844699999999997</v>
      </c>
      <c r="E357" s="7">
        <v>1.01</v>
      </c>
      <c r="F357" s="7">
        <v>0.97583299999999995</v>
      </c>
      <c r="G357" s="7">
        <v>1</v>
      </c>
      <c r="H357" s="8">
        <v>698147</v>
      </c>
      <c r="I357" s="8">
        <v>9460902</v>
      </c>
      <c r="K357" s="16">
        <f t="shared" si="5"/>
        <v>9460902</v>
      </c>
      <c r="N357">
        <v>36632</v>
      </c>
    </row>
    <row r="358" spans="3:14" x14ac:dyDescent="0.2">
      <c r="C358" s="6">
        <v>43117</v>
      </c>
      <c r="D358" s="7">
        <v>0.97561299999999995</v>
      </c>
      <c r="E358" s="7">
        <v>1.03</v>
      </c>
      <c r="F358" s="7">
        <v>0.94549799999999995</v>
      </c>
      <c r="G358" s="7">
        <v>0.99233899999999997</v>
      </c>
      <c r="H358" s="8">
        <v>732904</v>
      </c>
      <c r="I358" s="8">
        <v>8914520</v>
      </c>
      <c r="K358" s="16">
        <f t="shared" si="5"/>
        <v>8983341.3782991506</v>
      </c>
      <c r="N358">
        <v>34697</v>
      </c>
    </row>
    <row r="359" spans="3:14" x14ac:dyDescent="0.2">
      <c r="C359" s="6">
        <v>43116</v>
      </c>
      <c r="D359" s="7">
        <v>0.99714400000000003</v>
      </c>
      <c r="E359" s="7">
        <v>1.04</v>
      </c>
      <c r="F359" s="7">
        <v>0.92422800000000005</v>
      </c>
      <c r="G359" s="7">
        <v>0.99546999999999997</v>
      </c>
      <c r="H359" s="8">
        <v>1028360</v>
      </c>
      <c r="I359" s="8">
        <v>9221677</v>
      </c>
      <c r="K359" s="16">
        <f t="shared" si="5"/>
        <v>9263641.2950666528</v>
      </c>
      <c r="N359">
        <v>32157</v>
      </c>
    </row>
    <row r="360" spans="3:14" x14ac:dyDescent="0.2">
      <c r="C360" s="6">
        <v>43115</v>
      </c>
      <c r="D360" s="7">
        <v>0.99833899999999998</v>
      </c>
      <c r="E360" s="7">
        <v>1.01</v>
      </c>
      <c r="F360" s="7">
        <v>0.99048700000000001</v>
      </c>
      <c r="G360" s="7">
        <v>0.99650899999999998</v>
      </c>
      <c r="H360" s="8">
        <v>437562</v>
      </c>
      <c r="I360" s="8">
        <v>9231302</v>
      </c>
      <c r="K360" s="16">
        <f t="shared" si="5"/>
        <v>9263641.3720297553</v>
      </c>
      <c r="N360">
        <v>32404</v>
      </c>
    </row>
    <row r="361" spans="3:14" x14ac:dyDescent="0.2">
      <c r="C361" s="6">
        <v>43114</v>
      </c>
      <c r="D361" s="7">
        <v>1.02</v>
      </c>
      <c r="E361" s="7">
        <v>1.04</v>
      </c>
      <c r="F361" s="7">
        <v>0.987981</v>
      </c>
      <c r="G361" s="7">
        <v>0.99773299999999998</v>
      </c>
      <c r="H361" s="8">
        <v>539692</v>
      </c>
      <c r="I361" s="8">
        <v>9242641</v>
      </c>
      <c r="K361" s="16">
        <f t="shared" si="5"/>
        <v>9263641.6756787635</v>
      </c>
      <c r="N361">
        <v>32397</v>
      </c>
    </row>
    <row r="362" spans="3:14" x14ac:dyDescent="0.2">
      <c r="C362" s="6">
        <v>43113</v>
      </c>
      <c r="D362" s="7">
        <v>0.99663100000000004</v>
      </c>
      <c r="E362" s="7">
        <v>1.04</v>
      </c>
      <c r="F362" s="7">
        <v>0.98833800000000005</v>
      </c>
      <c r="G362" s="7">
        <v>1.02</v>
      </c>
      <c r="H362" s="8">
        <v>977432</v>
      </c>
      <c r="I362" s="8">
        <v>3507272</v>
      </c>
      <c r="K362" s="16">
        <f t="shared" si="5"/>
        <v>3438501.9607843137</v>
      </c>
      <c r="N362">
        <v>32318</v>
      </c>
    </row>
    <row r="363" spans="3:14" x14ac:dyDescent="0.2">
      <c r="C363" s="6">
        <v>43112</v>
      </c>
      <c r="D363" s="7">
        <v>1.01</v>
      </c>
      <c r="E363" s="7">
        <v>1.06</v>
      </c>
      <c r="F363" s="7">
        <v>0.96440499999999996</v>
      </c>
      <c r="G363" s="7">
        <v>0.99673999999999996</v>
      </c>
      <c r="H363" s="8">
        <v>220227</v>
      </c>
      <c r="I363" s="8">
        <v>3433722</v>
      </c>
      <c r="K363" s="16">
        <f t="shared" si="5"/>
        <v>3444952.5452976706</v>
      </c>
      <c r="N363">
        <v>32241</v>
      </c>
    </row>
    <row r="364" spans="3:14" x14ac:dyDescent="0.2">
      <c r="C364" s="6">
        <v>43111</v>
      </c>
      <c r="D364" s="7">
        <v>0.77891699999999997</v>
      </c>
      <c r="E364" s="7">
        <v>1.03</v>
      </c>
      <c r="F364" s="7">
        <v>0.72063699999999997</v>
      </c>
      <c r="G364" s="7">
        <v>1</v>
      </c>
      <c r="H364" s="8">
        <v>2396900</v>
      </c>
      <c r="I364" s="8">
        <v>3461282</v>
      </c>
      <c r="K364" s="16">
        <f t="shared" si="5"/>
        <v>3461282</v>
      </c>
      <c r="N364">
        <v>33456</v>
      </c>
    </row>
    <row r="365" spans="3:14" x14ac:dyDescent="0.2">
      <c r="C365" s="6">
        <v>43110</v>
      </c>
      <c r="D365" s="7">
        <v>0.99915100000000001</v>
      </c>
      <c r="E365" s="7">
        <v>1.04</v>
      </c>
      <c r="F365" s="7">
        <v>0.74321599999999999</v>
      </c>
      <c r="G365" s="7">
        <v>0.93496100000000004</v>
      </c>
      <c r="H365" s="8">
        <v>1403670</v>
      </c>
      <c r="I365" s="8">
        <v>3220896</v>
      </c>
      <c r="K365" s="16">
        <f t="shared" si="5"/>
        <v>3444952.2493451596</v>
      </c>
      <c r="N365">
        <v>33658</v>
      </c>
    </row>
    <row r="366" spans="3:14" x14ac:dyDescent="0.2">
      <c r="C366" s="6">
        <v>43109</v>
      </c>
      <c r="D366" s="7">
        <v>0.99365999999999999</v>
      </c>
      <c r="E366" s="7">
        <v>1.01</v>
      </c>
      <c r="F366" s="7">
        <v>0.95360999999999996</v>
      </c>
      <c r="G366" s="7">
        <v>0.99859399999999998</v>
      </c>
      <c r="H366" s="8">
        <v>1190990</v>
      </c>
      <c r="I366" s="8">
        <v>3440109</v>
      </c>
      <c r="K366" s="16">
        <f t="shared" si="5"/>
        <v>3444952.6033603246</v>
      </c>
      <c r="N366">
        <v>33869</v>
      </c>
    </row>
    <row r="367" spans="3:14" x14ac:dyDescent="0.2">
      <c r="C367" s="6">
        <v>43108</v>
      </c>
      <c r="D367" s="7">
        <v>0.99891700000000005</v>
      </c>
      <c r="E367" s="7">
        <v>1.03</v>
      </c>
      <c r="F367" s="7">
        <v>0.95923700000000001</v>
      </c>
      <c r="G367" s="7">
        <v>0.99766900000000003</v>
      </c>
      <c r="H367" s="8">
        <v>647729</v>
      </c>
      <c r="I367" s="8">
        <v>3436922</v>
      </c>
      <c r="K367" s="16">
        <f t="shared" si="5"/>
        <v>3444952.1835398311</v>
      </c>
      <c r="N367">
        <v>33734</v>
      </c>
    </row>
    <row r="368" spans="3:14" x14ac:dyDescent="0.2">
      <c r="C368" s="6">
        <v>43107</v>
      </c>
      <c r="D368" s="7">
        <v>1</v>
      </c>
      <c r="E368" s="7">
        <v>1.03</v>
      </c>
      <c r="F368" s="7">
        <v>0.94516299999999998</v>
      </c>
      <c r="G368" s="7">
        <v>0.99064399999999997</v>
      </c>
      <c r="H368" s="8">
        <v>571177</v>
      </c>
      <c r="I368" s="8">
        <v>3412722</v>
      </c>
      <c r="K368" s="16">
        <f t="shared" si="5"/>
        <v>3444952.9800816439</v>
      </c>
      <c r="N368">
        <v>33496</v>
      </c>
    </row>
    <row r="369" spans="3:14" x14ac:dyDescent="0.2">
      <c r="C369" s="6">
        <v>43106</v>
      </c>
      <c r="D369" s="7">
        <v>0.99749100000000002</v>
      </c>
      <c r="E369" s="7">
        <v>1.01</v>
      </c>
      <c r="F369" s="7">
        <v>0.98797500000000005</v>
      </c>
      <c r="G369" s="7">
        <v>1</v>
      </c>
      <c r="H369" s="8">
        <v>798358</v>
      </c>
      <c r="I369" s="8">
        <v>3451016</v>
      </c>
      <c r="K369" s="16">
        <f t="shared" si="5"/>
        <v>3451016</v>
      </c>
      <c r="N369">
        <v>33235</v>
      </c>
    </row>
    <row r="370" spans="3:14" x14ac:dyDescent="0.2">
      <c r="C370" s="6">
        <v>43105</v>
      </c>
      <c r="D370" s="7">
        <v>1.01</v>
      </c>
      <c r="E370" s="7">
        <v>1.02</v>
      </c>
      <c r="F370" s="7">
        <v>0.95486599999999999</v>
      </c>
      <c r="G370" s="7">
        <v>0.992699</v>
      </c>
      <c r="H370" s="8">
        <v>892893</v>
      </c>
      <c r="I370" s="8">
        <v>3419801</v>
      </c>
      <c r="K370" s="16">
        <f t="shared" si="5"/>
        <v>3444952.5989247495</v>
      </c>
      <c r="N370">
        <v>32241</v>
      </c>
    </row>
    <row r="371" spans="3:14" x14ac:dyDescent="0.2">
      <c r="C371" s="6">
        <v>43104</v>
      </c>
      <c r="D371" s="7">
        <v>0.99755700000000003</v>
      </c>
      <c r="E371" s="7">
        <v>1.02</v>
      </c>
      <c r="F371" s="7">
        <v>0.97277499999999995</v>
      </c>
      <c r="G371" s="7">
        <v>1.01</v>
      </c>
      <c r="H371" s="8">
        <v>749044</v>
      </c>
      <c r="I371" s="8">
        <v>3473856</v>
      </c>
      <c r="K371" s="16">
        <f t="shared" si="5"/>
        <v>3439461.3861386138</v>
      </c>
      <c r="N371">
        <v>31736</v>
      </c>
    </row>
    <row r="372" spans="3:14" x14ac:dyDescent="0.2">
      <c r="C372" s="6">
        <v>43103</v>
      </c>
      <c r="D372" s="7">
        <v>0.98906099999999997</v>
      </c>
      <c r="E372" s="7">
        <v>1.01</v>
      </c>
      <c r="F372" s="7">
        <v>0.98282599999999998</v>
      </c>
      <c r="G372" s="7">
        <v>0.99304999999999999</v>
      </c>
      <c r="H372" s="8">
        <v>457807</v>
      </c>
      <c r="I372" s="8">
        <v>3421010</v>
      </c>
      <c r="K372" s="16">
        <f t="shared" si="5"/>
        <v>3444952.4193142341</v>
      </c>
      <c r="N372">
        <v>28768</v>
      </c>
    </row>
    <row r="373" spans="3:14" x14ac:dyDescent="0.2">
      <c r="C373" s="6">
        <v>43102</v>
      </c>
      <c r="D373" s="7">
        <v>0.99188799999999999</v>
      </c>
      <c r="E373" s="7">
        <v>1.05</v>
      </c>
      <c r="F373" s="7">
        <v>0.98074700000000004</v>
      </c>
      <c r="G373" s="7">
        <v>0.987869</v>
      </c>
      <c r="H373" s="8">
        <v>328776</v>
      </c>
      <c r="I373" s="8">
        <v>3403162</v>
      </c>
      <c r="K373" s="16">
        <f t="shared" si="5"/>
        <v>3444952.7214640807</v>
      </c>
      <c r="N373">
        <v>27155</v>
      </c>
    </row>
    <row r="374" spans="3:14" x14ac:dyDescent="0.2">
      <c r="C374" s="6">
        <v>43101</v>
      </c>
      <c r="D374" s="7">
        <v>0.99845799999999996</v>
      </c>
      <c r="E374" s="7">
        <v>1.02</v>
      </c>
      <c r="F374" s="7">
        <v>0.98274600000000001</v>
      </c>
      <c r="G374" s="7">
        <v>0.99009999999999998</v>
      </c>
      <c r="H374" s="8">
        <v>187507</v>
      </c>
      <c r="I374" s="8">
        <v>3410848</v>
      </c>
      <c r="K374" s="16">
        <f t="shared" si="5"/>
        <v>3444953.0350469649</v>
      </c>
      <c r="N374">
        <v>26837</v>
      </c>
    </row>
    <row r="375" spans="3:14" x14ac:dyDescent="0.2">
      <c r="C375" s="6">
        <v>43100</v>
      </c>
      <c r="D375" s="7">
        <v>0.98692899999999995</v>
      </c>
      <c r="E375" s="7">
        <v>1</v>
      </c>
      <c r="F375" s="7">
        <v>0.95819699999999997</v>
      </c>
      <c r="G375" s="7">
        <v>0.99654200000000004</v>
      </c>
      <c r="H375" s="8">
        <v>435465</v>
      </c>
      <c r="I375" s="8">
        <v>3433040</v>
      </c>
      <c r="K375" s="16">
        <f t="shared" si="5"/>
        <v>3444952.646250735</v>
      </c>
      <c r="N375">
        <v>26568</v>
      </c>
    </row>
    <row r="376" spans="3:14" x14ac:dyDescent="0.2">
      <c r="C376" s="6">
        <v>43099</v>
      </c>
      <c r="D376" s="7">
        <v>0.99910200000000005</v>
      </c>
      <c r="E376" s="7">
        <v>0.99964500000000001</v>
      </c>
      <c r="F376" s="7">
        <v>0.92251700000000003</v>
      </c>
      <c r="G376" s="7">
        <v>0.99040799999999996</v>
      </c>
      <c r="H376" s="8">
        <v>157220</v>
      </c>
      <c r="I376" s="8">
        <v>3411909</v>
      </c>
      <c r="K376" s="16">
        <f t="shared" si="5"/>
        <v>3444952.9890711708</v>
      </c>
      <c r="N376">
        <v>26473</v>
      </c>
    </row>
    <row r="377" spans="3:14" x14ac:dyDescent="0.2">
      <c r="C377" s="6">
        <v>43098</v>
      </c>
      <c r="D377" s="7">
        <v>0.99218499999999998</v>
      </c>
      <c r="E377" s="7">
        <v>1.01</v>
      </c>
      <c r="F377" s="7">
        <v>0.95225099999999996</v>
      </c>
      <c r="G377" s="7">
        <v>0.99824800000000002</v>
      </c>
      <c r="H377" s="8">
        <v>107929</v>
      </c>
      <c r="I377" s="7">
        <v>0</v>
      </c>
      <c r="K377" s="16">
        <f t="shared" si="5"/>
        <v>0</v>
      </c>
      <c r="N377">
        <v>26344</v>
      </c>
    </row>
    <row r="378" spans="3:14" x14ac:dyDescent="0.2">
      <c r="C378" s="6">
        <v>43097</v>
      </c>
      <c r="D378" s="7">
        <v>0.96881600000000001</v>
      </c>
      <c r="E378" s="7">
        <v>1.05</v>
      </c>
      <c r="F378" s="7">
        <v>0.91762200000000005</v>
      </c>
      <c r="G378" s="7">
        <v>0.99009599999999998</v>
      </c>
      <c r="H378" s="8">
        <v>342596</v>
      </c>
      <c r="I378" s="7">
        <v>0</v>
      </c>
      <c r="K378" s="16">
        <f t="shared" si="5"/>
        <v>0</v>
      </c>
      <c r="N378">
        <v>26331</v>
      </c>
    </row>
    <row r="379" spans="3:14" x14ac:dyDescent="0.2">
      <c r="C379" s="6">
        <v>43096</v>
      </c>
      <c r="D379" s="7">
        <v>0.91515899999999994</v>
      </c>
      <c r="E379" s="7">
        <v>1</v>
      </c>
      <c r="F379" s="7">
        <v>0.88617800000000002</v>
      </c>
      <c r="G379" s="7">
        <v>0.96976700000000005</v>
      </c>
      <c r="H379" s="8">
        <v>324695</v>
      </c>
      <c r="I379" s="7">
        <v>0</v>
      </c>
      <c r="K379" s="16">
        <f t="shared" si="5"/>
        <v>0</v>
      </c>
      <c r="N379">
        <v>25603</v>
      </c>
    </row>
    <row r="380" spans="3:14" x14ac:dyDescent="0.2">
      <c r="C380" s="6">
        <v>43095</v>
      </c>
      <c r="N380">
        <v>23702</v>
      </c>
    </row>
    <row r="381" spans="3:14" x14ac:dyDescent="0.2">
      <c r="C381" s="6">
        <v>43094</v>
      </c>
      <c r="N381">
        <v>23846</v>
      </c>
    </row>
    <row r="382" spans="3:14" x14ac:dyDescent="0.2">
      <c r="C382" s="6">
        <v>43093</v>
      </c>
      <c r="N382">
        <v>22837</v>
      </c>
    </row>
    <row r="383" spans="3:14" x14ac:dyDescent="0.2">
      <c r="C383" s="6">
        <v>43092</v>
      </c>
      <c r="N383">
        <v>20075</v>
      </c>
    </row>
    <row r="384" spans="3:14" x14ac:dyDescent="0.2">
      <c r="C384" s="6">
        <v>43091</v>
      </c>
      <c r="N384">
        <v>18134</v>
      </c>
    </row>
    <row r="385" spans="3:14" x14ac:dyDescent="0.2">
      <c r="C385" s="6">
        <v>43090</v>
      </c>
      <c r="N385">
        <v>14832</v>
      </c>
    </row>
    <row r="386" spans="3:14" x14ac:dyDescent="0.2">
      <c r="C386" s="6">
        <v>43089</v>
      </c>
      <c r="N386">
        <v>12684</v>
      </c>
    </row>
    <row r="387" spans="3:14" x14ac:dyDescent="0.2">
      <c r="C387" s="6">
        <v>43088</v>
      </c>
      <c r="N387">
        <v>4636</v>
      </c>
    </row>
    <row r="388" spans="3:14" x14ac:dyDescent="0.2">
      <c r="C388" s="6">
        <v>43087</v>
      </c>
      <c r="N388">
        <v>803</v>
      </c>
    </row>
    <row r="389" spans="3:14" x14ac:dyDescent="0.2">
      <c r="K389" t="s">
        <v>12</v>
      </c>
      <c r="N38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98"/>
  <sheetViews>
    <sheetView workbookViewId="0">
      <selection activeCell="K4" sqref="K4"/>
    </sheetView>
  </sheetViews>
  <sheetFormatPr baseColWidth="10" defaultRowHeight="16" x14ac:dyDescent="0.2"/>
  <cols>
    <col min="3" max="9" width="16.1640625" customWidth="1"/>
    <col min="11" max="11" width="18.1640625" customWidth="1"/>
  </cols>
  <sheetData>
    <row r="2" spans="3:13" ht="17" x14ac:dyDescent="0.2">
      <c r="C2" s="3" t="s">
        <v>4</v>
      </c>
      <c r="M2" t="s">
        <v>22</v>
      </c>
    </row>
    <row r="3" spans="3:13" ht="19" x14ac:dyDescent="0.2">
      <c r="C3" s="4" t="s">
        <v>5</v>
      </c>
      <c r="H3" s="10" t="s">
        <v>14</v>
      </c>
    </row>
    <row r="4" spans="3:13" x14ac:dyDescent="0.2">
      <c r="C4" s="5" t="s">
        <v>0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K4" s="5" t="s">
        <v>15</v>
      </c>
    </row>
    <row r="5" spans="3:13" x14ac:dyDescent="0.2">
      <c r="C5" s="6">
        <v>43479</v>
      </c>
      <c r="D5" s="7">
        <v>116.98</v>
      </c>
      <c r="E5" s="7">
        <v>130.86000000000001</v>
      </c>
      <c r="F5" s="7">
        <v>116.97</v>
      </c>
      <c r="G5" s="7">
        <v>129.07</v>
      </c>
      <c r="H5" s="8">
        <v>2798085735</v>
      </c>
      <c r="I5" s="8">
        <v>13471754802</v>
      </c>
      <c r="K5" s="15">
        <f>I5/G5</f>
        <v>104375569.86131556</v>
      </c>
    </row>
    <row r="6" spans="3:13" x14ac:dyDescent="0.2">
      <c r="C6" s="6">
        <v>43478</v>
      </c>
      <c r="D6" s="7">
        <v>125.91</v>
      </c>
      <c r="E6" s="7">
        <v>126.27</v>
      </c>
      <c r="F6" s="7">
        <v>116.09</v>
      </c>
      <c r="G6" s="7">
        <v>116.9</v>
      </c>
      <c r="H6" s="8">
        <v>2268263944</v>
      </c>
      <c r="I6" s="8">
        <v>12199288487</v>
      </c>
      <c r="K6" s="15">
        <f t="shared" ref="K6:K69" si="0">I6/G6</f>
        <v>104356616.65526091</v>
      </c>
    </row>
    <row r="7" spans="3:13" x14ac:dyDescent="0.2">
      <c r="C7" s="6">
        <v>43477</v>
      </c>
      <c r="D7" s="7">
        <v>127.53</v>
      </c>
      <c r="E7" s="7">
        <v>128.66999999999999</v>
      </c>
      <c r="F7" s="7">
        <v>125.45</v>
      </c>
      <c r="G7" s="7">
        <v>125.97</v>
      </c>
      <c r="H7" s="8">
        <v>2212109224</v>
      </c>
      <c r="I7" s="8">
        <v>13143426380</v>
      </c>
      <c r="K7" s="15">
        <f t="shared" si="0"/>
        <v>104337750.09922998</v>
      </c>
    </row>
    <row r="8" spans="3:13" x14ac:dyDescent="0.2">
      <c r="C8" s="6">
        <v>43476</v>
      </c>
      <c r="D8" s="7">
        <v>127.81</v>
      </c>
      <c r="E8" s="7">
        <v>130.16999999999999</v>
      </c>
      <c r="F8" s="7">
        <v>125.24</v>
      </c>
      <c r="G8" s="7">
        <v>127.55</v>
      </c>
      <c r="H8" s="8">
        <v>2667585234</v>
      </c>
      <c r="I8" s="8">
        <v>13306214134</v>
      </c>
      <c r="K8" s="15">
        <f t="shared" si="0"/>
        <v>104321553.38298707</v>
      </c>
    </row>
    <row r="9" spans="3:13" x14ac:dyDescent="0.2">
      <c r="C9" s="6">
        <v>43475</v>
      </c>
      <c r="D9" s="7">
        <v>150.84</v>
      </c>
      <c r="E9" s="7">
        <v>152.15</v>
      </c>
      <c r="F9" s="7">
        <v>126.53</v>
      </c>
      <c r="G9" s="7">
        <v>128.63</v>
      </c>
      <c r="H9" s="8">
        <v>3397734456</v>
      </c>
      <c r="I9" s="8">
        <v>13416263931</v>
      </c>
      <c r="K9" s="15">
        <f t="shared" si="0"/>
        <v>104301204.4701858</v>
      </c>
    </row>
    <row r="10" spans="3:13" x14ac:dyDescent="0.2">
      <c r="C10" s="6">
        <v>43474</v>
      </c>
      <c r="D10" s="7">
        <v>150.55000000000001</v>
      </c>
      <c r="E10" s="7">
        <v>153.62</v>
      </c>
      <c r="F10" s="7">
        <v>150.29</v>
      </c>
      <c r="G10" s="7">
        <v>150.80000000000001</v>
      </c>
      <c r="H10" s="8">
        <v>2369241197</v>
      </c>
      <c r="I10" s="8">
        <v>15726845712</v>
      </c>
      <c r="K10" s="15">
        <f t="shared" si="0"/>
        <v>104289427.79840848</v>
      </c>
    </row>
    <row r="11" spans="3:13" x14ac:dyDescent="0.2">
      <c r="C11" s="6">
        <v>43473</v>
      </c>
      <c r="D11" s="7">
        <v>151.97</v>
      </c>
      <c r="E11" s="7">
        <v>153.63</v>
      </c>
      <c r="F11" s="7">
        <v>148.66999999999999</v>
      </c>
      <c r="G11" s="7">
        <v>150.36000000000001</v>
      </c>
      <c r="H11" s="8">
        <v>2459808140</v>
      </c>
      <c r="I11" s="8">
        <v>15677889902</v>
      </c>
      <c r="K11" s="15">
        <f t="shared" si="0"/>
        <v>104269020.36445862</v>
      </c>
    </row>
    <row r="12" spans="3:13" x14ac:dyDescent="0.2">
      <c r="C12" s="6">
        <v>43472</v>
      </c>
      <c r="D12" s="7">
        <v>157.81</v>
      </c>
      <c r="E12" s="7">
        <v>158.44999999999999</v>
      </c>
      <c r="F12" s="7">
        <v>151.15</v>
      </c>
      <c r="G12" s="7">
        <v>151.69999999999999</v>
      </c>
      <c r="H12" s="8">
        <v>2712108388</v>
      </c>
      <c r="I12" s="8">
        <v>15814868678</v>
      </c>
      <c r="K12" s="15">
        <f t="shared" si="0"/>
        <v>104250947.11931445</v>
      </c>
    </row>
    <row r="13" spans="3:13" x14ac:dyDescent="0.2">
      <c r="C13" s="6">
        <v>43471</v>
      </c>
      <c r="D13" s="7">
        <v>155.80000000000001</v>
      </c>
      <c r="E13" s="7">
        <v>159.37</v>
      </c>
      <c r="F13" s="7">
        <v>152.09</v>
      </c>
      <c r="G13" s="7">
        <v>157.75</v>
      </c>
      <c r="H13" s="8">
        <v>3231294371</v>
      </c>
      <c r="I13" s="8">
        <v>16442429109</v>
      </c>
      <c r="K13" s="15">
        <f t="shared" si="0"/>
        <v>104230929.37559429</v>
      </c>
    </row>
    <row r="14" spans="3:13" x14ac:dyDescent="0.2">
      <c r="C14" s="6">
        <v>43470</v>
      </c>
      <c r="D14" s="7">
        <v>154.34</v>
      </c>
      <c r="E14" s="7">
        <v>160.82</v>
      </c>
      <c r="F14" s="7">
        <v>154.34</v>
      </c>
      <c r="G14" s="7">
        <v>155.63999999999999</v>
      </c>
      <c r="H14" s="8">
        <v>3338211928</v>
      </c>
      <c r="I14" s="8">
        <v>16219974745</v>
      </c>
      <c r="K14" s="15">
        <f t="shared" si="0"/>
        <v>104214692.52762787</v>
      </c>
    </row>
    <row r="15" spans="3:13" x14ac:dyDescent="0.2">
      <c r="C15" s="6">
        <v>43469</v>
      </c>
      <c r="D15" s="7">
        <v>148.91</v>
      </c>
      <c r="E15" s="7">
        <v>156.88</v>
      </c>
      <c r="F15" s="7">
        <v>147.91</v>
      </c>
      <c r="G15" s="7">
        <v>154.58000000000001</v>
      </c>
      <c r="H15" s="8">
        <v>3126192535</v>
      </c>
      <c r="I15" s="8">
        <v>16107068093</v>
      </c>
      <c r="K15" s="15">
        <f t="shared" si="0"/>
        <v>104198913.785742</v>
      </c>
    </row>
    <row r="16" spans="3:13" x14ac:dyDescent="0.2">
      <c r="C16" s="6">
        <v>43468</v>
      </c>
      <c r="D16" s="7">
        <v>155.19999999999999</v>
      </c>
      <c r="E16" s="7">
        <v>155.86000000000001</v>
      </c>
      <c r="F16" s="7">
        <v>147.19999999999999</v>
      </c>
      <c r="G16" s="7">
        <v>149.13999999999999</v>
      </c>
      <c r="H16" s="8">
        <v>2676164880</v>
      </c>
      <c r="I16" s="8">
        <v>15536849936</v>
      </c>
      <c r="K16" s="15">
        <f t="shared" si="0"/>
        <v>104176276.89419338</v>
      </c>
    </row>
    <row r="17" spans="3:11" x14ac:dyDescent="0.2">
      <c r="C17" s="6">
        <v>43467</v>
      </c>
      <c r="D17" s="7">
        <v>141.52000000000001</v>
      </c>
      <c r="E17" s="7">
        <v>156.93</v>
      </c>
      <c r="F17" s="7">
        <v>140.65</v>
      </c>
      <c r="G17" s="7">
        <v>155.05000000000001</v>
      </c>
      <c r="H17" s="8">
        <v>3328240369</v>
      </c>
      <c r="I17" s="8">
        <v>16150049902</v>
      </c>
      <c r="K17" s="15">
        <f t="shared" si="0"/>
        <v>104160270.24830699</v>
      </c>
    </row>
    <row r="18" spans="3:11" x14ac:dyDescent="0.2">
      <c r="C18" s="6">
        <v>43466</v>
      </c>
      <c r="D18" s="7">
        <v>133.41999999999999</v>
      </c>
      <c r="E18" s="7">
        <v>141.4</v>
      </c>
      <c r="F18" s="7">
        <v>132.65</v>
      </c>
      <c r="G18" s="7">
        <v>140.82</v>
      </c>
      <c r="H18" s="8">
        <v>2258709868</v>
      </c>
      <c r="I18" s="8">
        <v>14665318370</v>
      </c>
      <c r="K18" s="15">
        <f t="shared" si="0"/>
        <v>104142297.75600058</v>
      </c>
    </row>
    <row r="19" spans="3:11" x14ac:dyDescent="0.2">
      <c r="C19" s="6">
        <v>43465</v>
      </c>
      <c r="D19" s="7">
        <v>140.03</v>
      </c>
      <c r="E19" s="7">
        <v>140.18</v>
      </c>
      <c r="F19" s="7">
        <v>132.52000000000001</v>
      </c>
      <c r="G19" s="7">
        <v>133.37</v>
      </c>
      <c r="H19" s="8">
        <v>2358360234</v>
      </c>
      <c r="I19" s="8">
        <v>13886837730</v>
      </c>
      <c r="K19" s="15">
        <f t="shared" si="0"/>
        <v>104122649.24645722</v>
      </c>
    </row>
    <row r="20" spans="3:11" x14ac:dyDescent="0.2">
      <c r="C20" s="6">
        <v>43464</v>
      </c>
      <c r="D20" s="7">
        <v>137.63</v>
      </c>
      <c r="E20" s="7">
        <v>140.69</v>
      </c>
      <c r="F20" s="7">
        <v>133.97999999999999</v>
      </c>
      <c r="G20" s="7">
        <v>139.86000000000001</v>
      </c>
      <c r="H20" s="8">
        <v>2660086834</v>
      </c>
      <c r="I20" s="8">
        <v>14560066114</v>
      </c>
      <c r="K20" s="15">
        <f t="shared" si="0"/>
        <v>104104576.81967682</v>
      </c>
    </row>
    <row r="21" spans="3:11" x14ac:dyDescent="0.2">
      <c r="C21" s="6">
        <v>43463</v>
      </c>
      <c r="D21" s="7">
        <v>138.47</v>
      </c>
      <c r="E21" s="7">
        <v>147.03</v>
      </c>
      <c r="F21" s="7">
        <v>134.57</v>
      </c>
      <c r="G21" s="7">
        <v>138.02000000000001</v>
      </c>
      <c r="H21" s="8">
        <v>3169029972</v>
      </c>
      <c r="I21" s="8">
        <v>14365797196</v>
      </c>
      <c r="K21" s="15">
        <f t="shared" si="0"/>
        <v>104084894.9137806</v>
      </c>
    </row>
    <row r="22" spans="3:11" x14ac:dyDescent="0.2">
      <c r="C22" s="6">
        <v>43462</v>
      </c>
      <c r="D22" s="7">
        <v>116.9</v>
      </c>
      <c r="E22" s="7">
        <v>137.65</v>
      </c>
      <c r="F22" s="7">
        <v>115.69</v>
      </c>
      <c r="G22" s="7">
        <v>137.65</v>
      </c>
      <c r="H22" s="8">
        <v>3130201009</v>
      </c>
      <c r="I22" s="8">
        <v>14324511544</v>
      </c>
      <c r="K22" s="15">
        <f t="shared" si="0"/>
        <v>104064740.60297856</v>
      </c>
    </row>
    <row r="23" spans="3:11" x14ac:dyDescent="0.2">
      <c r="C23" s="6">
        <v>43461</v>
      </c>
      <c r="D23" s="7">
        <v>131.91999999999999</v>
      </c>
      <c r="E23" s="7">
        <v>132.68</v>
      </c>
      <c r="F23" s="7">
        <v>115.65</v>
      </c>
      <c r="G23" s="7">
        <v>116.58</v>
      </c>
      <c r="H23" s="8">
        <v>2612804378</v>
      </c>
      <c r="I23" s="8">
        <v>12129493222</v>
      </c>
      <c r="K23" s="15">
        <f t="shared" si="0"/>
        <v>104044374.86704409</v>
      </c>
    </row>
    <row r="24" spans="3:11" x14ac:dyDescent="0.2">
      <c r="C24" s="6">
        <v>43460</v>
      </c>
      <c r="D24" s="7">
        <v>129.88999999999999</v>
      </c>
      <c r="E24" s="7">
        <v>136.68</v>
      </c>
      <c r="F24" s="7">
        <v>126.29</v>
      </c>
      <c r="G24" s="7">
        <v>131.87</v>
      </c>
      <c r="H24" s="8">
        <v>2720469126</v>
      </c>
      <c r="I24" s="8">
        <v>13717858346</v>
      </c>
      <c r="K24" s="15">
        <f t="shared" si="0"/>
        <v>104025618.76090088</v>
      </c>
    </row>
    <row r="25" spans="3:11" x14ac:dyDescent="0.2">
      <c r="C25" s="6">
        <v>43459</v>
      </c>
      <c r="D25" s="7">
        <v>141</v>
      </c>
      <c r="E25" s="7">
        <v>141</v>
      </c>
      <c r="F25" s="7">
        <v>125.11</v>
      </c>
      <c r="G25" s="7">
        <v>129.84</v>
      </c>
      <c r="H25" s="8">
        <v>3298280609</v>
      </c>
      <c r="I25" s="8">
        <v>13505089290</v>
      </c>
      <c r="K25" s="15">
        <f t="shared" si="0"/>
        <v>104013318.62292051</v>
      </c>
    </row>
    <row r="26" spans="3:11" x14ac:dyDescent="0.2">
      <c r="C26" s="6">
        <v>43458</v>
      </c>
      <c r="D26" s="7">
        <v>130.63999999999999</v>
      </c>
      <c r="E26" s="7">
        <v>157.66999999999999</v>
      </c>
      <c r="F26" s="7">
        <v>130.63999999999999</v>
      </c>
      <c r="G26" s="7">
        <v>140.24</v>
      </c>
      <c r="H26" s="8">
        <v>4370343387</v>
      </c>
      <c r="I26" s="8">
        <v>14583457940</v>
      </c>
      <c r="K26" s="15">
        <f t="shared" si="0"/>
        <v>103989289.36109526</v>
      </c>
    </row>
    <row r="27" spans="3:11" x14ac:dyDescent="0.2">
      <c r="C27" s="6">
        <v>43457</v>
      </c>
      <c r="D27" s="7">
        <v>117.27</v>
      </c>
      <c r="E27" s="7">
        <v>133.08000000000001</v>
      </c>
      <c r="F27" s="7">
        <v>117.27</v>
      </c>
      <c r="G27" s="7">
        <v>130.77000000000001</v>
      </c>
      <c r="H27" s="8">
        <v>3579715061</v>
      </c>
      <c r="I27" s="8">
        <v>13595887732</v>
      </c>
      <c r="K27" s="15">
        <f t="shared" si="0"/>
        <v>103967941.66857842</v>
      </c>
    </row>
    <row r="28" spans="3:11" x14ac:dyDescent="0.2">
      <c r="C28" s="6">
        <v>43456</v>
      </c>
      <c r="D28" s="7">
        <v>109.46</v>
      </c>
      <c r="E28" s="7">
        <v>116.76</v>
      </c>
      <c r="F28" s="7">
        <v>107.5</v>
      </c>
      <c r="G28" s="7">
        <v>116.76</v>
      </c>
      <c r="H28" s="8">
        <v>2338772939</v>
      </c>
      <c r="I28" s="8">
        <v>12137481655</v>
      </c>
      <c r="K28" s="15">
        <f t="shared" si="0"/>
        <v>103952395.12675573</v>
      </c>
    </row>
    <row r="29" spans="3:11" x14ac:dyDescent="0.2">
      <c r="C29" s="6">
        <v>43455</v>
      </c>
      <c r="D29" s="7">
        <v>115.84</v>
      </c>
      <c r="E29" s="7">
        <v>119.09</v>
      </c>
      <c r="F29" s="7">
        <v>107.58</v>
      </c>
      <c r="G29" s="7">
        <v>109.5</v>
      </c>
      <c r="H29" s="8">
        <v>2632539990</v>
      </c>
      <c r="I29" s="8">
        <v>11380357569</v>
      </c>
      <c r="K29" s="15">
        <f t="shared" si="0"/>
        <v>103930206.10958904</v>
      </c>
    </row>
    <row r="30" spans="3:11" x14ac:dyDescent="0.2">
      <c r="C30" s="6">
        <v>43454</v>
      </c>
      <c r="D30" s="7">
        <v>101.09</v>
      </c>
      <c r="E30" s="7">
        <v>117.17</v>
      </c>
      <c r="F30" s="7">
        <v>100.64</v>
      </c>
      <c r="G30" s="7">
        <v>116.22</v>
      </c>
      <c r="H30" s="8">
        <v>3063842618</v>
      </c>
      <c r="I30" s="8">
        <v>12076674311</v>
      </c>
      <c r="K30" s="15">
        <f t="shared" si="0"/>
        <v>103912186.46532439</v>
      </c>
    </row>
    <row r="31" spans="3:11" x14ac:dyDescent="0.2">
      <c r="C31" s="6">
        <v>43453</v>
      </c>
      <c r="D31" s="7">
        <v>101.68</v>
      </c>
      <c r="E31" s="7">
        <v>108.55</v>
      </c>
      <c r="F31" s="7">
        <v>100.69</v>
      </c>
      <c r="G31" s="7">
        <v>101.27</v>
      </c>
      <c r="H31" s="8">
        <v>2456482115</v>
      </c>
      <c r="I31" s="8">
        <v>10521416481</v>
      </c>
      <c r="K31" s="15">
        <f t="shared" si="0"/>
        <v>103894702.09341365</v>
      </c>
    </row>
    <row r="32" spans="3:11" x14ac:dyDescent="0.2">
      <c r="C32" s="6">
        <v>43452</v>
      </c>
      <c r="D32" s="7">
        <v>95.11</v>
      </c>
      <c r="E32" s="7">
        <v>101.32</v>
      </c>
      <c r="F32" s="7">
        <v>92.97</v>
      </c>
      <c r="G32" s="7">
        <v>101.11</v>
      </c>
      <c r="H32" s="8">
        <v>2277514076</v>
      </c>
      <c r="I32" s="8">
        <v>10503295749</v>
      </c>
      <c r="K32" s="15">
        <f t="shared" si="0"/>
        <v>103879890.70319454</v>
      </c>
    </row>
    <row r="33" spans="3:11" x14ac:dyDescent="0.2">
      <c r="C33" s="6">
        <v>43451</v>
      </c>
      <c r="D33" s="7">
        <v>85.38</v>
      </c>
      <c r="E33" s="7">
        <v>96.81</v>
      </c>
      <c r="F33" s="7">
        <v>85.38</v>
      </c>
      <c r="G33" s="7">
        <v>95.13</v>
      </c>
      <c r="H33" s="8">
        <v>2101453024</v>
      </c>
      <c r="I33" s="8">
        <v>9880456239</v>
      </c>
      <c r="K33" s="15">
        <f t="shared" si="0"/>
        <v>103862674.64522234</v>
      </c>
    </row>
    <row r="34" spans="3:11" x14ac:dyDescent="0.2">
      <c r="C34" s="6">
        <v>43450</v>
      </c>
      <c r="D34" s="7">
        <v>84.47</v>
      </c>
      <c r="E34" s="7">
        <v>87.57</v>
      </c>
      <c r="F34" s="7">
        <v>84.47</v>
      </c>
      <c r="G34" s="7">
        <v>85.26</v>
      </c>
      <c r="H34" s="8">
        <v>1565817037</v>
      </c>
      <c r="I34" s="8">
        <v>8853567311</v>
      </c>
      <c r="K34" s="15">
        <f t="shared" si="0"/>
        <v>103841981.12831339</v>
      </c>
    </row>
    <row r="35" spans="3:11" x14ac:dyDescent="0.2">
      <c r="C35" s="6">
        <v>43449</v>
      </c>
      <c r="D35" s="7">
        <v>84.28</v>
      </c>
      <c r="E35" s="7">
        <v>85.34</v>
      </c>
      <c r="F35" s="7">
        <v>82.83</v>
      </c>
      <c r="G35" s="7">
        <v>84.44</v>
      </c>
      <c r="H35" s="8">
        <v>1496176898</v>
      </c>
      <c r="I35" s="8">
        <v>8766638124</v>
      </c>
      <c r="K35" s="15">
        <f t="shared" si="0"/>
        <v>103820915.72714354</v>
      </c>
    </row>
    <row r="36" spans="3:11" x14ac:dyDescent="0.2">
      <c r="C36" s="6">
        <v>43448</v>
      </c>
      <c r="D36" s="7">
        <v>86.63</v>
      </c>
      <c r="E36" s="7">
        <v>87.14</v>
      </c>
      <c r="F36" s="7">
        <v>83.23</v>
      </c>
      <c r="G36" s="7">
        <v>84.31</v>
      </c>
      <c r="H36" s="8">
        <v>1651491877</v>
      </c>
      <c r="I36" s="8">
        <v>8751209554</v>
      </c>
      <c r="K36" s="15">
        <f t="shared" si="0"/>
        <v>103798002.06381212</v>
      </c>
    </row>
    <row r="37" spans="3:11" x14ac:dyDescent="0.2">
      <c r="C37" s="6">
        <v>43447</v>
      </c>
      <c r="D37" s="7">
        <v>90.66</v>
      </c>
      <c r="E37" s="7">
        <v>91.11</v>
      </c>
      <c r="F37" s="7">
        <v>85.52</v>
      </c>
      <c r="G37" s="7">
        <v>86.54</v>
      </c>
      <c r="H37" s="8">
        <v>1754475622</v>
      </c>
      <c r="I37" s="8">
        <v>8981108543</v>
      </c>
      <c r="K37" s="15">
        <f t="shared" si="0"/>
        <v>103779853.74393344</v>
      </c>
    </row>
    <row r="38" spans="3:11" x14ac:dyDescent="0.2">
      <c r="C38" s="6">
        <v>43446</v>
      </c>
      <c r="D38" s="7">
        <v>88.61</v>
      </c>
      <c r="E38" s="7">
        <v>92.24</v>
      </c>
      <c r="F38" s="7">
        <v>88.26</v>
      </c>
      <c r="G38" s="7">
        <v>90.59</v>
      </c>
      <c r="H38" s="8">
        <v>1533050103</v>
      </c>
      <c r="I38" s="8">
        <v>9400044026</v>
      </c>
      <c r="K38" s="15">
        <f t="shared" si="0"/>
        <v>103764698.37730433</v>
      </c>
    </row>
    <row r="39" spans="3:11" x14ac:dyDescent="0.2">
      <c r="C39" s="6">
        <v>43445</v>
      </c>
      <c r="D39" s="7">
        <v>91.58</v>
      </c>
      <c r="E39" s="7">
        <v>92.78</v>
      </c>
      <c r="F39" s="7">
        <v>87.69</v>
      </c>
      <c r="G39" s="7">
        <v>88.95</v>
      </c>
      <c r="H39" s="8">
        <v>1707497898</v>
      </c>
      <c r="I39" s="8">
        <v>9227301064</v>
      </c>
      <c r="K39" s="15">
        <f t="shared" si="0"/>
        <v>103735818.59471613</v>
      </c>
    </row>
    <row r="40" spans="3:11" x14ac:dyDescent="0.2">
      <c r="C40" s="6">
        <v>43444</v>
      </c>
      <c r="D40" s="7">
        <v>94.99</v>
      </c>
      <c r="E40" s="7">
        <v>96.26</v>
      </c>
      <c r="F40" s="7">
        <v>90.65</v>
      </c>
      <c r="G40" s="7">
        <v>91.69</v>
      </c>
      <c r="H40" s="8">
        <v>1756437577</v>
      </c>
      <c r="I40" s="8">
        <v>9509816315</v>
      </c>
      <c r="K40" s="15">
        <f t="shared" si="0"/>
        <v>103717050.00545315</v>
      </c>
    </row>
    <row r="41" spans="3:11" x14ac:dyDescent="0.2">
      <c r="C41" s="6">
        <v>43443</v>
      </c>
      <c r="D41" s="7">
        <v>92.04</v>
      </c>
      <c r="E41" s="7">
        <v>98.9</v>
      </c>
      <c r="F41" s="7">
        <v>91.03</v>
      </c>
      <c r="G41" s="7">
        <v>95.14</v>
      </c>
      <c r="H41" s="8">
        <v>1875567180</v>
      </c>
      <c r="I41" s="8">
        <v>9866414732</v>
      </c>
      <c r="K41" s="15">
        <f t="shared" si="0"/>
        <v>103704169.98108052</v>
      </c>
    </row>
    <row r="42" spans="3:11" x14ac:dyDescent="0.2">
      <c r="C42" s="6">
        <v>43442</v>
      </c>
      <c r="D42" s="7">
        <v>93.41</v>
      </c>
      <c r="E42" s="7">
        <v>97.06</v>
      </c>
      <c r="F42" s="7">
        <v>86.83</v>
      </c>
      <c r="G42" s="7">
        <v>92.16</v>
      </c>
      <c r="H42" s="8">
        <v>1855759401</v>
      </c>
      <c r="I42" s="8">
        <v>9555327946</v>
      </c>
      <c r="K42" s="15">
        <f t="shared" si="0"/>
        <v>103681943.85850695</v>
      </c>
    </row>
    <row r="43" spans="3:11" x14ac:dyDescent="0.2">
      <c r="C43" s="6">
        <v>43441</v>
      </c>
      <c r="D43" s="7">
        <v>91.65</v>
      </c>
      <c r="E43" s="7">
        <v>96.09</v>
      </c>
      <c r="F43" s="7">
        <v>83.47</v>
      </c>
      <c r="G43" s="7">
        <v>93.29</v>
      </c>
      <c r="H43" s="8">
        <v>2554304530</v>
      </c>
      <c r="I43" s="8">
        <v>9671177427</v>
      </c>
      <c r="K43" s="15">
        <f t="shared" si="0"/>
        <v>103667889.66663092</v>
      </c>
    </row>
    <row r="44" spans="3:11" x14ac:dyDescent="0.2">
      <c r="C44" s="6">
        <v>43440</v>
      </c>
      <c r="D44" s="7">
        <v>102.45</v>
      </c>
      <c r="E44" s="7">
        <v>104.1</v>
      </c>
      <c r="F44" s="7">
        <v>91.76</v>
      </c>
      <c r="G44" s="7">
        <v>91.76</v>
      </c>
      <c r="H44" s="8">
        <v>2310716932</v>
      </c>
      <c r="I44" s="8">
        <v>9510417097</v>
      </c>
      <c r="K44" s="15">
        <f t="shared" si="0"/>
        <v>103644475.77375762</v>
      </c>
    </row>
    <row r="45" spans="3:11" x14ac:dyDescent="0.2">
      <c r="C45" s="6">
        <v>43439</v>
      </c>
      <c r="D45" s="7">
        <v>110.34</v>
      </c>
      <c r="E45" s="7">
        <v>110.6</v>
      </c>
      <c r="F45" s="7">
        <v>102.48</v>
      </c>
      <c r="G45" s="7">
        <v>102.48</v>
      </c>
      <c r="H45" s="8">
        <v>1990157607</v>
      </c>
      <c r="I45" s="8">
        <v>10618884099</v>
      </c>
      <c r="K45" s="15">
        <f t="shared" si="0"/>
        <v>103619087.61709602</v>
      </c>
    </row>
    <row r="46" spans="3:11" x14ac:dyDescent="0.2">
      <c r="C46" s="6">
        <v>43438</v>
      </c>
      <c r="D46" s="7">
        <v>108.8</v>
      </c>
      <c r="E46" s="7">
        <v>113.14</v>
      </c>
      <c r="F46" s="7">
        <v>107.4</v>
      </c>
      <c r="G46" s="7">
        <v>110.21</v>
      </c>
      <c r="H46" s="8">
        <v>1748116495</v>
      </c>
      <c r="I46" s="8">
        <v>11418617063</v>
      </c>
      <c r="K46" s="15">
        <f t="shared" si="0"/>
        <v>103607812.92986117</v>
      </c>
    </row>
    <row r="47" spans="3:11" x14ac:dyDescent="0.2">
      <c r="C47" s="6">
        <v>43437</v>
      </c>
      <c r="D47" s="7">
        <v>116.38</v>
      </c>
      <c r="E47" s="7">
        <v>116.62</v>
      </c>
      <c r="F47" s="7">
        <v>107.42</v>
      </c>
      <c r="G47" s="7">
        <v>108.93</v>
      </c>
      <c r="H47" s="8">
        <v>1772756193</v>
      </c>
      <c r="I47" s="8">
        <v>11282911404</v>
      </c>
      <c r="K47" s="15">
        <f t="shared" si="0"/>
        <v>103579467.58468741</v>
      </c>
    </row>
    <row r="48" spans="3:11" x14ac:dyDescent="0.2">
      <c r="C48" s="6">
        <v>43436</v>
      </c>
      <c r="D48" s="7">
        <v>118.27</v>
      </c>
      <c r="E48" s="7">
        <v>120.56</v>
      </c>
      <c r="F48" s="7">
        <v>116.09</v>
      </c>
      <c r="G48" s="7">
        <v>116.39</v>
      </c>
      <c r="H48" s="8">
        <v>1856199149</v>
      </c>
      <c r="I48" s="8">
        <v>12053770487</v>
      </c>
      <c r="K48" s="15">
        <f t="shared" si="0"/>
        <v>103563626.48852994</v>
      </c>
    </row>
    <row r="49" spans="3:11" x14ac:dyDescent="0.2">
      <c r="C49" s="6">
        <v>43435</v>
      </c>
      <c r="D49" s="7">
        <v>113.4</v>
      </c>
      <c r="E49" s="7">
        <v>120.84</v>
      </c>
      <c r="F49" s="7">
        <v>111.62</v>
      </c>
      <c r="G49" s="7">
        <v>118.64</v>
      </c>
      <c r="H49" s="8">
        <v>2131475768</v>
      </c>
      <c r="I49" s="8">
        <v>12284117522</v>
      </c>
      <c r="K49" s="15">
        <f t="shared" si="0"/>
        <v>103541111.95212407</v>
      </c>
    </row>
    <row r="50" spans="3:11" x14ac:dyDescent="0.2">
      <c r="C50" s="6">
        <v>43434</v>
      </c>
      <c r="D50" s="7">
        <v>117.73</v>
      </c>
      <c r="E50" s="7">
        <v>119.42</v>
      </c>
      <c r="F50" s="7">
        <v>111.74</v>
      </c>
      <c r="G50" s="7">
        <v>113.17</v>
      </c>
      <c r="H50" s="8">
        <v>2020748396</v>
      </c>
      <c r="I50" s="8">
        <v>11716096076</v>
      </c>
      <c r="K50" s="15">
        <f t="shared" si="0"/>
        <v>103526518.2999028</v>
      </c>
    </row>
    <row r="51" spans="3:11" x14ac:dyDescent="0.2">
      <c r="C51" s="6">
        <v>43433</v>
      </c>
      <c r="D51" s="7">
        <v>122.72</v>
      </c>
      <c r="E51" s="7">
        <v>123.23</v>
      </c>
      <c r="F51" s="7">
        <v>115.3</v>
      </c>
      <c r="G51" s="7">
        <v>117.54</v>
      </c>
      <c r="H51" s="8">
        <v>2196099151</v>
      </c>
      <c r="I51" s="8">
        <v>12166285642</v>
      </c>
      <c r="K51" s="15">
        <f t="shared" si="0"/>
        <v>103507619.8911009</v>
      </c>
    </row>
    <row r="52" spans="3:11" x14ac:dyDescent="0.2">
      <c r="C52" s="6">
        <v>43432</v>
      </c>
      <c r="D52" s="7">
        <v>110.2</v>
      </c>
      <c r="E52" s="7">
        <v>126.05</v>
      </c>
      <c r="F52" s="7">
        <v>110.2</v>
      </c>
      <c r="G52" s="7">
        <v>122.44</v>
      </c>
      <c r="H52" s="8">
        <v>2673470000</v>
      </c>
      <c r="I52" s="8">
        <v>12670491119</v>
      </c>
      <c r="K52" s="15">
        <f t="shared" si="0"/>
        <v>103483266.24469128</v>
      </c>
    </row>
    <row r="53" spans="3:11" x14ac:dyDescent="0.2">
      <c r="C53" s="6">
        <v>43431</v>
      </c>
      <c r="D53" s="7">
        <v>107.91</v>
      </c>
      <c r="E53" s="7">
        <v>111.84</v>
      </c>
      <c r="F53" s="7">
        <v>102.45</v>
      </c>
      <c r="G53" s="7">
        <v>110.01</v>
      </c>
      <c r="H53" s="8">
        <v>2320010000</v>
      </c>
      <c r="I53" s="8">
        <v>11382216773</v>
      </c>
      <c r="K53" s="15">
        <f t="shared" si="0"/>
        <v>103465292.00072721</v>
      </c>
    </row>
    <row r="54" spans="3:11" x14ac:dyDescent="0.2">
      <c r="C54" s="6">
        <v>43430</v>
      </c>
      <c r="D54" s="7">
        <v>116.34</v>
      </c>
      <c r="E54" s="7">
        <v>118.2</v>
      </c>
      <c r="F54" s="7">
        <v>104.89</v>
      </c>
      <c r="G54" s="7">
        <v>108.34</v>
      </c>
      <c r="H54" s="8">
        <v>2139490000</v>
      </c>
      <c r="I54" s="8">
        <v>11206775318</v>
      </c>
      <c r="K54" s="15">
        <f t="shared" si="0"/>
        <v>103440791.19438803</v>
      </c>
    </row>
    <row r="55" spans="3:11" x14ac:dyDescent="0.2">
      <c r="C55" s="6">
        <v>43429</v>
      </c>
      <c r="D55" s="7">
        <v>113.13</v>
      </c>
      <c r="E55" s="7">
        <v>118.88</v>
      </c>
      <c r="F55" s="7">
        <v>101.77</v>
      </c>
      <c r="G55" s="7">
        <v>116.45</v>
      </c>
      <c r="H55" s="8">
        <v>2466750000</v>
      </c>
      <c r="I55" s="8">
        <v>12043900588</v>
      </c>
      <c r="K55" s="15">
        <f t="shared" si="0"/>
        <v>103425509.55775011</v>
      </c>
    </row>
    <row r="56" spans="3:11" x14ac:dyDescent="0.2">
      <c r="C56" s="6">
        <v>43428</v>
      </c>
      <c r="D56" s="7">
        <v>123.3</v>
      </c>
      <c r="E56" s="7">
        <v>126.79</v>
      </c>
      <c r="F56" s="7">
        <v>110.83</v>
      </c>
      <c r="G56" s="7">
        <v>113.49</v>
      </c>
      <c r="H56" s="8">
        <v>1800960000</v>
      </c>
      <c r="I56" s="8">
        <v>11735901799</v>
      </c>
      <c r="K56" s="15">
        <f t="shared" si="0"/>
        <v>103409126.78650102</v>
      </c>
    </row>
    <row r="57" spans="3:11" x14ac:dyDescent="0.2">
      <c r="C57" s="6">
        <v>43427</v>
      </c>
      <c r="D57" s="7">
        <v>126.42</v>
      </c>
      <c r="E57" s="7">
        <v>127.03</v>
      </c>
      <c r="F57" s="7">
        <v>119.56</v>
      </c>
      <c r="G57" s="7">
        <v>123.3</v>
      </c>
      <c r="H57" s="8">
        <v>1998010000</v>
      </c>
      <c r="I57" s="8">
        <v>12747016419</v>
      </c>
      <c r="K57" s="15">
        <f t="shared" si="0"/>
        <v>103382128.29683699</v>
      </c>
    </row>
    <row r="58" spans="3:11" x14ac:dyDescent="0.2">
      <c r="C58" s="6">
        <v>43426</v>
      </c>
      <c r="D58" s="7">
        <v>136.81</v>
      </c>
      <c r="E58" s="7">
        <v>137.74</v>
      </c>
      <c r="F58" s="7">
        <v>126.71</v>
      </c>
      <c r="G58" s="7">
        <v>126.71</v>
      </c>
      <c r="H58" s="8">
        <v>1792150000</v>
      </c>
      <c r="I58" s="8">
        <v>13097009562</v>
      </c>
      <c r="K58" s="15">
        <f t="shared" si="0"/>
        <v>103362083.19785337</v>
      </c>
    </row>
    <row r="59" spans="3:11" x14ac:dyDescent="0.2">
      <c r="C59" s="6">
        <v>43425</v>
      </c>
      <c r="D59" s="7">
        <v>131.13999999999999</v>
      </c>
      <c r="E59" s="7">
        <v>138.88999999999999</v>
      </c>
      <c r="F59" s="7">
        <v>125.76</v>
      </c>
      <c r="G59" s="7">
        <v>136.69999999999999</v>
      </c>
      <c r="H59" s="8">
        <v>2685930000</v>
      </c>
      <c r="I59" s="8">
        <v>14127420909</v>
      </c>
      <c r="K59" s="15">
        <f t="shared" si="0"/>
        <v>103346166.12289687</v>
      </c>
    </row>
    <row r="60" spans="3:11" x14ac:dyDescent="0.2">
      <c r="C60" s="6">
        <v>43424</v>
      </c>
      <c r="D60" s="7">
        <v>148.81</v>
      </c>
      <c r="E60" s="7">
        <v>151.25</v>
      </c>
      <c r="F60" s="7">
        <v>126.36</v>
      </c>
      <c r="G60" s="7">
        <v>130.34</v>
      </c>
      <c r="H60" s="8">
        <v>3134410000</v>
      </c>
      <c r="I60" s="8">
        <v>13467303239</v>
      </c>
      <c r="K60" s="15">
        <f t="shared" si="0"/>
        <v>103324407.23492405</v>
      </c>
    </row>
    <row r="61" spans="3:11" x14ac:dyDescent="0.2">
      <c r="C61" s="6">
        <v>43423</v>
      </c>
      <c r="D61" s="7">
        <v>177.18</v>
      </c>
      <c r="E61" s="7">
        <v>177.18</v>
      </c>
      <c r="F61" s="7">
        <v>147.85</v>
      </c>
      <c r="G61" s="7">
        <v>149.18</v>
      </c>
      <c r="H61" s="8">
        <v>2745160000</v>
      </c>
      <c r="I61" s="8">
        <v>15410551811</v>
      </c>
      <c r="K61" s="15">
        <f t="shared" si="0"/>
        <v>103301728.18742459</v>
      </c>
    </row>
    <row r="62" spans="3:11" x14ac:dyDescent="0.2">
      <c r="C62" s="6">
        <v>43422</v>
      </c>
      <c r="D62" s="7">
        <v>174.18</v>
      </c>
      <c r="E62" s="7">
        <v>179.15</v>
      </c>
      <c r="F62" s="7">
        <v>174.18</v>
      </c>
      <c r="G62" s="7">
        <v>177.07</v>
      </c>
      <c r="H62" s="8">
        <v>1810920000</v>
      </c>
      <c r="I62" s="8">
        <v>18288411984</v>
      </c>
      <c r="K62" s="15">
        <f t="shared" si="0"/>
        <v>103283514.9037104</v>
      </c>
    </row>
    <row r="63" spans="3:11" x14ac:dyDescent="0.2">
      <c r="C63" s="6">
        <v>43421</v>
      </c>
      <c r="D63" s="7">
        <v>175.36</v>
      </c>
      <c r="E63" s="7">
        <v>175.85</v>
      </c>
      <c r="F63" s="7">
        <v>172.87</v>
      </c>
      <c r="G63" s="7">
        <v>174</v>
      </c>
      <c r="H63" s="8">
        <v>1832800000</v>
      </c>
      <c r="I63" s="8">
        <v>17968221715</v>
      </c>
      <c r="K63" s="15">
        <f t="shared" si="0"/>
        <v>103265642.04022989</v>
      </c>
    </row>
    <row r="64" spans="3:11" x14ac:dyDescent="0.2">
      <c r="C64" s="6">
        <v>43420</v>
      </c>
      <c r="D64" s="7">
        <v>180.87</v>
      </c>
      <c r="E64" s="7">
        <v>181.35</v>
      </c>
      <c r="F64" s="7">
        <v>173.13</v>
      </c>
      <c r="G64" s="7">
        <v>175.18</v>
      </c>
      <c r="H64" s="8">
        <v>2015330000</v>
      </c>
      <c r="I64" s="8">
        <v>18086156169</v>
      </c>
      <c r="K64" s="15">
        <f t="shared" si="0"/>
        <v>103243270.74437721</v>
      </c>
    </row>
    <row r="65" spans="3:11" x14ac:dyDescent="0.2">
      <c r="C65" s="6">
        <v>43419</v>
      </c>
      <c r="D65" s="7">
        <v>181.9</v>
      </c>
      <c r="E65" s="7">
        <v>184.25</v>
      </c>
      <c r="F65" s="7">
        <v>170.19</v>
      </c>
      <c r="G65" s="7">
        <v>180.81</v>
      </c>
      <c r="H65" s="8">
        <v>2638410000</v>
      </c>
      <c r="I65" s="8">
        <v>18663659629</v>
      </c>
      <c r="K65" s="15">
        <f t="shared" si="0"/>
        <v>103222496.70372213</v>
      </c>
    </row>
    <row r="66" spans="3:11" x14ac:dyDescent="0.2">
      <c r="C66" s="6">
        <v>43418</v>
      </c>
      <c r="D66" s="7">
        <v>206.53</v>
      </c>
      <c r="E66" s="7">
        <v>207.05</v>
      </c>
      <c r="F66" s="7">
        <v>174.08</v>
      </c>
      <c r="G66" s="7">
        <v>181.4</v>
      </c>
      <c r="H66" s="8">
        <v>2595330000</v>
      </c>
      <c r="I66" s="8">
        <v>18721032761</v>
      </c>
      <c r="K66" s="15">
        <f t="shared" si="0"/>
        <v>103203047.1940463</v>
      </c>
    </row>
    <row r="67" spans="3:11" x14ac:dyDescent="0.2">
      <c r="C67" s="6">
        <v>43417</v>
      </c>
      <c r="D67" s="7">
        <v>210.15</v>
      </c>
      <c r="E67" s="7">
        <v>210.52</v>
      </c>
      <c r="F67" s="7">
        <v>206.14</v>
      </c>
      <c r="G67" s="7">
        <v>206.83</v>
      </c>
      <c r="H67" s="8">
        <v>1610260000</v>
      </c>
      <c r="I67" s="8">
        <v>21341261802</v>
      </c>
      <c r="K67" s="15">
        <f t="shared" si="0"/>
        <v>103182622.45322245</v>
      </c>
    </row>
    <row r="68" spans="3:11" x14ac:dyDescent="0.2">
      <c r="C68" s="6">
        <v>43416</v>
      </c>
      <c r="D68" s="7">
        <v>211.51</v>
      </c>
      <c r="E68" s="7">
        <v>212.62</v>
      </c>
      <c r="F68" s="7">
        <v>208.92</v>
      </c>
      <c r="G68" s="7">
        <v>210.42</v>
      </c>
      <c r="H68" s="8">
        <v>1452380000</v>
      </c>
      <c r="I68" s="8">
        <v>21707637540</v>
      </c>
      <c r="K68" s="15">
        <f t="shared" si="0"/>
        <v>103163375.81978899</v>
      </c>
    </row>
    <row r="69" spans="3:11" x14ac:dyDescent="0.2">
      <c r="C69" s="6">
        <v>43415</v>
      </c>
      <c r="D69" s="7">
        <v>212.48</v>
      </c>
      <c r="E69" s="7">
        <v>213</v>
      </c>
      <c r="F69" s="7">
        <v>208.87</v>
      </c>
      <c r="G69" s="7">
        <v>211.34</v>
      </c>
      <c r="H69" s="8">
        <v>1501600000</v>
      </c>
      <c r="I69" s="8">
        <v>21798464881</v>
      </c>
      <c r="K69" s="15">
        <f t="shared" si="0"/>
        <v>103144056.40673795</v>
      </c>
    </row>
    <row r="70" spans="3:11" x14ac:dyDescent="0.2">
      <c r="C70" s="6">
        <v>43414</v>
      </c>
      <c r="D70" s="7">
        <v>209.98</v>
      </c>
      <c r="E70" s="7">
        <v>213.86</v>
      </c>
      <c r="F70" s="7">
        <v>209.81</v>
      </c>
      <c r="G70" s="7">
        <v>212.53</v>
      </c>
      <c r="H70" s="8">
        <v>1377760000</v>
      </c>
      <c r="I70" s="8">
        <v>21917195708</v>
      </c>
      <c r="K70" s="15">
        <f t="shared" ref="K70:K133" si="1">I70/G70</f>
        <v>103125185.65849528</v>
      </c>
    </row>
    <row r="71" spans="3:11" x14ac:dyDescent="0.2">
      <c r="C71" s="6">
        <v>43413</v>
      </c>
      <c r="D71" s="7">
        <v>211.99</v>
      </c>
      <c r="E71" s="7">
        <v>213.32</v>
      </c>
      <c r="F71" s="7">
        <v>209.52</v>
      </c>
      <c r="G71" s="7">
        <v>210.07</v>
      </c>
      <c r="H71" s="8">
        <v>1554750000</v>
      </c>
      <c r="I71" s="8">
        <v>21659329261</v>
      </c>
      <c r="K71" s="15">
        <f t="shared" si="1"/>
        <v>103105294.71604703</v>
      </c>
    </row>
    <row r="72" spans="3:11" x14ac:dyDescent="0.2">
      <c r="C72" s="6">
        <v>43412</v>
      </c>
      <c r="D72" s="7">
        <v>217.33</v>
      </c>
      <c r="E72" s="7">
        <v>218.34</v>
      </c>
      <c r="F72" s="7">
        <v>212.2</v>
      </c>
      <c r="G72" s="7">
        <v>212.23</v>
      </c>
      <c r="H72" s="8">
        <v>1769080000</v>
      </c>
      <c r="I72" s="8">
        <v>21877424057</v>
      </c>
      <c r="K72" s="15">
        <f t="shared" si="1"/>
        <v>103083560.55694294</v>
      </c>
    </row>
    <row r="73" spans="3:11" x14ac:dyDescent="0.2">
      <c r="C73" s="6">
        <v>43411</v>
      </c>
      <c r="D73" s="7">
        <v>218.9</v>
      </c>
      <c r="E73" s="7">
        <v>221.65</v>
      </c>
      <c r="F73" s="7">
        <v>216.8</v>
      </c>
      <c r="G73" s="7">
        <v>217.18</v>
      </c>
      <c r="H73" s="8">
        <v>1927830000</v>
      </c>
      <c r="I73" s="8">
        <v>22383497662</v>
      </c>
      <c r="K73" s="15">
        <f t="shared" si="1"/>
        <v>103064267.71341744</v>
      </c>
    </row>
    <row r="74" spans="3:11" x14ac:dyDescent="0.2">
      <c r="C74" s="6">
        <v>43410</v>
      </c>
      <c r="D74" s="7">
        <v>209.47</v>
      </c>
      <c r="E74" s="7">
        <v>218.45</v>
      </c>
      <c r="F74" s="7">
        <v>207.89</v>
      </c>
      <c r="G74" s="7">
        <v>218.45</v>
      </c>
      <c r="H74" s="8">
        <v>1856940000</v>
      </c>
      <c r="I74" s="8">
        <v>22445690692</v>
      </c>
      <c r="K74" s="15">
        <f t="shared" si="1"/>
        <v>102749785.72671093</v>
      </c>
    </row>
    <row r="75" spans="3:11" x14ac:dyDescent="0.2">
      <c r="C75" s="6">
        <v>43409</v>
      </c>
      <c r="D75" s="7">
        <v>207.1</v>
      </c>
      <c r="E75" s="7">
        <v>210.82</v>
      </c>
      <c r="F75" s="7">
        <v>206.57</v>
      </c>
      <c r="G75" s="7">
        <v>209.09</v>
      </c>
      <c r="H75" s="8">
        <v>1613510000</v>
      </c>
      <c r="I75" s="8">
        <v>21540996877</v>
      </c>
      <c r="K75" s="15">
        <f t="shared" si="1"/>
        <v>103022606.90133435</v>
      </c>
    </row>
    <row r="76" spans="3:11" x14ac:dyDescent="0.2">
      <c r="C76" s="6">
        <v>43408</v>
      </c>
      <c r="D76" s="7">
        <v>200.16</v>
      </c>
      <c r="E76" s="7">
        <v>211.27</v>
      </c>
      <c r="F76" s="7">
        <v>198.99</v>
      </c>
      <c r="G76" s="7">
        <v>207.49</v>
      </c>
      <c r="H76" s="8">
        <v>1749300000</v>
      </c>
      <c r="I76" s="8">
        <v>21371416840</v>
      </c>
      <c r="K76" s="15">
        <f t="shared" si="1"/>
        <v>102999743.79488167</v>
      </c>
    </row>
    <row r="77" spans="3:11" x14ac:dyDescent="0.2">
      <c r="C77" s="6">
        <v>43407</v>
      </c>
      <c r="D77" s="7">
        <v>200.74</v>
      </c>
      <c r="E77" s="7">
        <v>200.74</v>
      </c>
      <c r="F77" s="7">
        <v>199.53</v>
      </c>
      <c r="G77" s="7">
        <v>200.19</v>
      </c>
      <c r="H77" s="8">
        <v>1307150000</v>
      </c>
      <c r="I77" s="8">
        <v>20615439151</v>
      </c>
      <c r="K77" s="15">
        <f t="shared" si="1"/>
        <v>102979365.35790999</v>
      </c>
    </row>
    <row r="78" spans="3:11" x14ac:dyDescent="0.2">
      <c r="C78" s="6">
        <v>43406</v>
      </c>
      <c r="D78" s="7">
        <v>198.98</v>
      </c>
      <c r="E78" s="7">
        <v>201.27</v>
      </c>
      <c r="F78" s="7">
        <v>198.76</v>
      </c>
      <c r="G78" s="7">
        <v>200.64</v>
      </c>
      <c r="H78" s="8">
        <v>1451870000</v>
      </c>
      <c r="I78" s="8">
        <v>20657629735</v>
      </c>
      <c r="K78" s="15">
        <f t="shared" si="1"/>
        <v>102958680.89613238</v>
      </c>
    </row>
    <row r="79" spans="3:11" x14ac:dyDescent="0.2">
      <c r="C79" s="6">
        <v>43405</v>
      </c>
      <c r="D79" s="7">
        <v>197.54</v>
      </c>
      <c r="E79" s="7">
        <v>203.75</v>
      </c>
      <c r="F79" s="7">
        <v>197.33</v>
      </c>
      <c r="G79" s="7">
        <v>198.87</v>
      </c>
      <c r="H79" s="8">
        <v>1336700000</v>
      </c>
      <c r="I79" s="8">
        <v>20472105764</v>
      </c>
      <c r="K79" s="15">
        <f t="shared" si="1"/>
        <v>102942151.97867954</v>
      </c>
    </row>
    <row r="80" spans="3:11" x14ac:dyDescent="0.2">
      <c r="C80" s="6">
        <v>43404</v>
      </c>
      <c r="D80" s="7">
        <v>197.65</v>
      </c>
      <c r="E80" s="7">
        <v>198.34</v>
      </c>
      <c r="F80" s="7">
        <v>196.53</v>
      </c>
      <c r="G80" s="7">
        <v>197.38</v>
      </c>
      <c r="H80" s="8">
        <v>1442380000</v>
      </c>
      <c r="I80" s="8">
        <v>20314628127</v>
      </c>
      <c r="K80" s="15">
        <f t="shared" si="1"/>
        <v>102921411.12068093</v>
      </c>
    </row>
    <row r="81" spans="3:11" x14ac:dyDescent="0.2">
      <c r="C81" s="6">
        <v>43403</v>
      </c>
      <c r="D81" s="7">
        <v>197.2</v>
      </c>
      <c r="E81" s="7">
        <v>198.12</v>
      </c>
      <c r="F81" s="7">
        <v>196.35</v>
      </c>
      <c r="G81" s="7">
        <v>197.56</v>
      </c>
      <c r="H81" s="8">
        <v>1363500000</v>
      </c>
      <c r="I81" s="8">
        <v>20328580026</v>
      </c>
      <c r="K81" s="15">
        <f t="shared" si="1"/>
        <v>102898258.88843895</v>
      </c>
    </row>
    <row r="82" spans="3:11" x14ac:dyDescent="0.2">
      <c r="C82" s="6">
        <v>43402</v>
      </c>
      <c r="D82" s="7">
        <v>205.17</v>
      </c>
      <c r="E82" s="7">
        <v>205.6</v>
      </c>
      <c r="F82" s="7">
        <v>195.73</v>
      </c>
      <c r="G82" s="7">
        <v>197.25</v>
      </c>
      <c r="H82" s="8">
        <v>1517230000</v>
      </c>
      <c r="I82" s="8">
        <v>20292811278</v>
      </c>
      <c r="K82" s="15">
        <f t="shared" si="1"/>
        <v>102878637.65779468</v>
      </c>
    </row>
    <row r="83" spans="3:11" x14ac:dyDescent="0.2">
      <c r="C83" s="6">
        <v>43401</v>
      </c>
      <c r="D83" s="7">
        <v>204.51</v>
      </c>
      <c r="E83" s="7">
        <v>205.92</v>
      </c>
      <c r="F83" s="7">
        <v>203.52</v>
      </c>
      <c r="G83" s="7">
        <v>205.37</v>
      </c>
      <c r="H83" s="8">
        <v>1139140000</v>
      </c>
      <c r="I83" s="8">
        <v>21123907349</v>
      </c>
      <c r="K83" s="15">
        <f t="shared" si="1"/>
        <v>102857804.68909772</v>
      </c>
    </row>
    <row r="84" spans="3:11" x14ac:dyDescent="0.2">
      <c r="C84" s="6">
        <v>43400</v>
      </c>
      <c r="D84" s="7">
        <v>203.36</v>
      </c>
      <c r="E84" s="7">
        <v>206.08</v>
      </c>
      <c r="F84" s="7">
        <v>203.13</v>
      </c>
      <c r="G84" s="7">
        <v>204.21</v>
      </c>
      <c r="H84" s="8">
        <v>1084810000</v>
      </c>
      <c r="I84" s="8">
        <v>21000852987</v>
      </c>
      <c r="K84" s="15">
        <f t="shared" si="1"/>
        <v>102839493.59482884</v>
      </c>
    </row>
    <row r="85" spans="3:11" x14ac:dyDescent="0.2">
      <c r="C85" s="6">
        <v>43399</v>
      </c>
      <c r="D85" s="7">
        <v>202.34</v>
      </c>
      <c r="E85" s="7">
        <v>204.78</v>
      </c>
      <c r="F85" s="7">
        <v>201.55</v>
      </c>
      <c r="G85" s="7">
        <v>203.33</v>
      </c>
      <c r="H85" s="8">
        <v>1161310000</v>
      </c>
      <c r="I85" s="8">
        <v>20906130835</v>
      </c>
      <c r="K85" s="15">
        <f t="shared" si="1"/>
        <v>102818722.4462696</v>
      </c>
    </row>
    <row r="86" spans="3:11" x14ac:dyDescent="0.2">
      <c r="C86" s="6">
        <v>43398</v>
      </c>
      <c r="D86" s="7">
        <v>203.87</v>
      </c>
      <c r="E86" s="7">
        <v>204.13</v>
      </c>
      <c r="F86" s="7">
        <v>201.82</v>
      </c>
      <c r="G86" s="7">
        <v>202.72</v>
      </c>
      <c r="H86" s="8">
        <v>1102900000</v>
      </c>
      <c r="I86" s="8">
        <v>20839259066</v>
      </c>
      <c r="K86" s="15">
        <f t="shared" si="1"/>
        <v>102798239.27584846</v>
      </c>
    </row>
    <row r="87" spans="3:11" x14ac:dyDescent="0.2">
      <c r="C87" s="6">
        <v>43397</v>
      </c>
      <c r="D87" s="7">
        <v>204.13</v>
      </c>
      <c r="E87" s="7">
        <v>205.58</v>
      </c>
      <c r="F87" s="7">
        <v>203.35</v>
      </c>
      <c r="G87" s="7">
        <v>203.85</v>
      </c>
      <c r="H87" s="8">
        <v>1102220000</v>
      </c>
      <c r="I87" s="8">
        <v>20951603018</v>
      </c>
      <c r="K87" s="15">
        <f t="shared" si="1"/>
        <v>102779509.53151828</v>
      </c>
    </row>
    <row r="88" spans="3:11" x14ac:dyDescent="0.2">
      <c r="C88" s="6">
        <v>43396</v>
      </c>
      <c r="D88" s="7">
        <v>204.02</v>
      </c>
      <c r="E88" s="7">
        <v>205.15</v>
      </c>
      <c r="F88" s="7">
        <v>201.91</v>
      </c>
      <c r="G88" s="7">
        <v>204.34</v>
      </c>
      <c r="H88" s="8">
        <v>1237490000</v>
      </c>
      <c r="I88" s="8">
        <v>20997181867</v>
      </c>
      <c r="K88" s="15">
        <f t="shared" si="1"/>
        <v>102756101.92326514</v>
      </c>
    </row>
    <row r="89" spans="3:11" x14ac:dyDescent="0.2">
      <c r="C89" s="6">
        <v>43395</v>
      </c>
      <c r="D89" s="7">
        <v>205.17</v>
      </c>
      <c r="E89" s="7">
        <v>206.93</v>
      </c>
      <c r="F89" s="7">
        <v>203.38</v>
      </c>
      <c r="G89" s="7">
        <v>204.04</v>
      </c>
      <c r="H89" s="8">
        <v>1328980000</v>
      </c>
      <c r="I89" s="8">
        <v>20962977292</v>
      </c>
      <c r="K89" s="15">
        <f t="shared" si="1"/>
        <v>102739547.5985101</v>
      </c>
    </row>
    <row r="90" spans="3:11" x14ac:dyDescent="0.2">
      <c r="C90" s="6">
        <v>43394</v>
      </c>
      <c r="D90" s="7">
        <v>205.39</v>
      </c>
      <c r="E90" s="7">
        <v>208.16</v>
      </c>
      <c r="F90" s="7">
        <v>204.62</v>
      </c>
      <c r="G90" s="7">
        <v>205.14</v>
      </c>
      <c r="H90" s="8">
        <v>1190300000</v>
      </c>
      <c r="I90" s="8">
        <v>21071630786</v>
      </c>
      <c r="K90" s="15">
        <f t="shared" si="1"/>
        <v>102718293.77985767</v>
      </c>
    </row>
    <row r="91" spans="3:11" x14ac:dyDescent="0.2">
      <c r="C91" s="6">
        <v>43393</v>
      </c>
      <c r="D91" s="7">
        <v>203.52</v>
      </c>
      <c r="E91" s="7">
        <v>206.22</v>
      </c>
      <c r="F91" s="7">
        <v>203.09</v>
      </c>
      <c r="G91" s="7">
        <v>205.43</v>
      </c>
      <c r="H91" s="8">
        <v>1238780000</v>
      </c>
      <c r="I91" s="8">
        <v>21097037289</v>
      </c>
      <c r="K91" s="15">
        <f t="shared" si="1"/>
        <v>102696963.87577276</v>
      </c>
    </row>
    <row r="92" spans="3:11" x14ac:dyDescent="0.2">
      <c r="C92" s="6">
        <v>43392</v>
      </c>
      <c r="D92" s="7">
        <v>203.26</v>
      </c>
      <c r="E92" s="7">
        <v>204.66</v>
      </c>
      <c r="F92" s="7">
        <v>201.84</v>
      </c>
      <c r="G92" s="7">
        <v>203.73</v>
      </c>
      <c r="H92" s="8">
        <v>1264480000</v>
      </c>
      <c r="I92" s="8">
        <v>20917973393</v>
      </c>
      <c r="K92" s="15">
        <f t="shared" si="1"/>
        <v>102674978.61385167</v>
      </c>
    </row>
    <row r="93" spans="3:11" x14ac:dyDescent="0.2">
      <c r="C93" s="6">
        <v>43391</v>
      </c>
      <c r="D93" s="7">
        <v>207.4</v>
      </c>
      <c r="E93" s="7">
        <v>208.47</v>
      </c>
      <c r="F93" s="7">
        <v>201.74</v>
      </c>
      <c r="G93" s="7">
        <v>203.35</v>
      </c>
      <c r="H93" s="8">
        <v>1365860000</v>
      </c>
      <c r="I93" s="8">
        <v>20875341345</v>
      </c>
      <c r="K93" s="15">
        <f t="shared" si="1"/>
        <v>102657198.64765184</v>
      </c>
    </row>
    <row r="94" spans="3:11" x14ac:dyDescent="0.2">
      <c r="C94" s="6">
        <v>43390</v>
      </c>
      <c r="D94" s="7">
        <v>210.22</v>
      </c>
      <c r="E94" s="7">
        <v>211.13</v>
      </c>
      <c r="F94" s="7">
        <v>205.93</v>
      </c>
      <c r="G94" s="7">
        <v>207.08</v>
      </c>
      <c r="H94" s="8">
        <v>1444130000</v>
      </c>
      <c r="I94" s="8">
        <v>21254117736</v>
      </c>
      <c r="K94" s="15">
        <f t="shared" si="1"/>
        <v>102637230.712768</v>
      </c>
    </row>
    <row r="95" spans="3:11" x14ac:dyDescent="0.2">
      <c r="C95" s="6">
        <v>43389</v>
      </c>
      <c r="D95" s="7">
        <v>209.63</v>
      </c>
      <c r="E95" s="7">
        <v>212.17</v>
      </c>
      <c r="F95" s="7">
        <v>207.98</v>
      </c>
      <c r="G95" s="7">
        <v>210.12</v>
      </c>
      <c r="H95" s="8">
        <v>1532280000</v>
      </c>
      <c r="I95" s="8">
        <v>21561538445</v>
      </c>
      <c r="K95" s="15">
        <f t="shared" si="1"/>
        <v>102615355.2493813</v>
      </c>
    </row>
    <row r="96" spans="3:11" x14ac:dyDescent="0.2">
      <c r="C96" s="6">
        <v>43388</v>
      </c>
      <c r="D96" s="7">
        <v>195.27</v>
      </c>
      <c r="E96" s="7">
        <v>222.12</v>
      </c>
      <c r="F96" s="7">
        <v>194.16</v>
      </c>
      <c r="G96" s="7">
        <v>209.7</v>
      </c>
      <c r="H96" s="8">
        <v>2865830000</v>
      </c>
      <c r="I96" s="8">
        <v>21514574462</v>
      </c>
      <c r="K96" s="15">
        <f t="shared" si="1"/>
        <v>102596921.61182642</v>
      </c>
    </row>
    <row r="97" spans="3:11" x14ac:dyDescent="0.2">
      <c r="C97" s="6">
        <v>43387</v>
      </c>
      <c r="D97" s="7">
        <v>199.69</v>
      </c>
      <c r="E97" s="7">
        <v>201.83</v>
      </c>
      <c r="F97" s="7">
        <v>195.24</v>
      </c>
      <c r="G97" s="7">
        <v>195.72</v>
      </c>
      <c r="H97" s="8">
        <v>1169260000</v>
      </c>
      <c r="I97" s="8">
        <v>20075397007</v>
      </c>
      <c r="K97" s="15">
        <f t="shared" si="1"/>
        <v>102572026.39995913</v>
      </c>
    </row>
    <row r="98" spans="3:11" x14ac:dyDescent="0.2">
      <c r="C98" s="6">
        <v>43386</v>
      </c>
      <c r="D98" s="7">
        <v>196.36</v>
      </c>
      <c r="E98" s="7">
        <v>201.28</v>
      </c>
      <c r="F98" s="7">
        <v>196.36</v>
      </c>
      <c r="G98" s="7">
        <v>199.84</v>
      </c>
      <c r="H98" s="8">
        <v>1167610000</v>
      </c>
      <c r="I98" s="8">
        <v>20494529773</v>
      </c>
      <c r="K98" s="15">
        <f t="shared" si="1"/>
        <v>102554692.61909528</v>
      </c>
    </row>
    <row r="99" spans="3:11" x14ac:dyDescent="0.2">
      <c r="C99" s="6">
        <v>43385</v>
      </c>
      <c r="D99" s="7">
        <v>188.71</v>
      </c>
      <c r="E99" s="7">
        <v>199.4</v>
      </c>
      <c r="F99" s="7">
        <v>188.71</v>
      </c>
      <c r="G99" s="7">
        <v>196.73</v>
      </c>
      <c r="H99" s="8">
        <v>1487900000</v>
      </c>
      <c r="I99" s="8">
        <v>20171157774</v>
      </c>
      <c r="K99" s="15">
        <f t="shared" si="1"/>
        <v>102532190.17943375</v>
      </c>
    </row>
    <row r="100" spans="3:11" x14ac:dyDescent="0.2">
      <c r="C100" s="6">
        <v>43384</v>
      </c>
      <c r="D100" s="7">
        <v>225.61</v>
      </c>
      <c r="E100" s="7">
        <v>225.61</v>
      </c>
      <c r="F100" s="7">
        <v>189.28</v>
      </c>
      <c r="G100" s="7">
        <v>189.5</v>
      </c>
      <c r="H100" s="8">
        <v>2167620000</v>
      </c>
      <c r="I100" s="8">
        <v>19426181717</v>
      </c>
      <c r="K100" s="15">
        <f t="shared" si="1"/>
        <v>102512832.27968338</v>
      </c>
    </row>
    <row r="101" spans="3:11" x14ac:dyDescent="0.2">
      <c r="C101" s="6">
        <v>43383</v>
      </c>
      <c r="D101" s="7">
        <v>227.62</v>
      </c>
      <c r="E101" s="7">
        <v>227.71</v>
      </c>
      <c r="F101" s="7">
        <v>224.5</v>
      </c>
      <c r="G101" s="7">
        <v>225.77</v>
      </c>
      <c r="H101" s="8">
        <v>1384040000</v>
      </c>
      <c r="I101" s="8">
        <v>23139713070</v>
      </c>
      <c r="K101" s="15">
        <f t="shared" si="1"/>
        <v>102492417.37166142</v>
      </c>
    </row>
    <row r="102" spans="3:11" x14ac:dyDescent="0.2">
      <c r="C102" s="6">
        <v>43382</v>
      </c>
      <c r="D102" s="7">
        <v>229.71</v>
      </c>
      <c r="E102" s="7">
        <v>230.16</v>
      </c>
      <c r="F102" s="7">
        <v>226.4</v>
      </c>
      <c r="G102" s="7">
        <v>227.98</v>
      </c>
      <c r="H102" s="8">
        <v>1405130000</v>
      </c>
      <c r="I102" s="8">
        <v>23361891401</v>
      </c>
      <c r="K102" s="15">
        <f t="shared" si="1"/>
        <v>102473424.86621635</v>
      </c>
    </row>
    <row r="103" spans="3:11" x14ac:dyDescent="0.2">
      <c r="C103" s="6">
        <v>43381</v>
      </c>
      <c r="D103" s="7">
        <v>226.51</v>
      </c>
      <c r="E103" s="7">
        <v>230.77</v>
      </c>
      <c r="F103" s="7">
        <v>224.56</v>
      </c>
      <c r="G103" s="7">
        <v>229.26</v>
      </c>
      <c r="H103" s="8">
        <v>1470740000</v>
      </c>
      <c r="I103" s="8">
        <v>23487673000</v>
      </c>
      <c r="K103" s="15">
        <f t="shared" si="1"/>
        <v>102449938.93396145</v>
      </c>
    </row>
    <row r="104" spans="3:11" x14ac:dyDescent="0.2">
      <c r="C104" s="6">
        <v>43380</v>
      </c>
      <c r="D104" s="7">
        <v>225.44</v>
      </c>
      <c r="E104" s="7">
        <v>226.37</v>
      </c>
      <c r="F104" s="7">
        <v>223</v>
      </c>
      <c r="G104" s="7">
        <v>226.12</v>
      </c>
      <c r="H104" s="8">
        <v>1470480000</v>
      </c>
      <c r="I104" s="8">
        <v>23161767973</v>
      </c>
      <c r="K104" s="15">
        <f t="shared" si="1"/>
        <v>102431310.68901467</v>
      </c>
    </row>
    <row r="105" spans="3:11" x14ac:dyDescent="0.2">
      <c r="C105" s="6">
        <v>43379</v>
      </c>
      <c r="D105" s="7">
        <v>227.55</v>
      </c>
      <c r="E105" s="7">
        <v>227.93</v>
      </c>
      <c r="F105" s="7">
        <v>224.25</v>
      </c>
      <c r="G105" s="7">
        <v>225.12</v>
      </c>
      <c r="H105" s="8">
        <v>1505070000</v>
      </c>
      <c r="I105" s="8">
        <v>23054817089</v>
      </c>
      <c r="K105" s="15">
        <f t="shared" si="1"/>
        <v>102411234.40387349</v>
      </c>
    </row>
    <row r="106" spans="3:11" x14ac:dyDescent="0.2">
      <c r="C106" s="6">
        <v>43378</v>
      </c>
      <c r="D106" s="7">
        <v>222.27</v>
      </c>
      <c r="E106" s="7">
        <v>228.32</v>
      </c>
      <c r="F106" s="7">
        <v>220.96</v>
      </c>
      <c r="G106" s="7">
        <v>227.6</v>
      </c>
      <c r="H106" s="8">
        <v>1547330000</v>
      </c>
      <c r="I106" s="8">
        <v>23304234601</v>
      </c>
      <c r="K106" s="15">
        <f t="shared" si="1"/>
        <v>102391188.93233743</v>
      </c>
    </row>
    <row r="107" spans="3:11" x14ac:dyDescent="0.2">
      <c r="C107" s="6">
        <v>43377</v>
      </c>
      <c r="D107" s="7">
        <v>220.45</v>
      </c>
      <c r="E107" s="7">
        <v>226.15</v>
      </c>
      <c r="F107" s="7">
        <v>220.09</v>
      </c>
      <c r="G107" s="7">
        <v>222.22</v>
      </c>
      <c r="H107" s="8">
        <v>1479500000</v>
      </c>
      <c r="I107" s="8">
        <v>22748580859</v>
      </c>
      <c r="K107" s="15">
        <f t="shared" si="1"/>
        <v>102369637.56187563</v>
      </c>
    </row>
    <row r="108" spans="3:11" x14ac:dyDescent="0.2">
      <c r="C108" s="6">
        <v>43376</v>
      </c>
      <c r="D108" s="7">
        <v>226.41</v>
      </c>
      <c r="E108" s="7">
        <v>226.46</v>
      </c>
      <c r="F108" s="7">
        <v>213.97</v>
      </c>
      <c r="G108" s="7">
        <v>220.49</v>
      </c>
      <c r="H108" s="8">
        <v>1683930000</v>
      </c>
      <c r="I108" s="8">
        <v>22567089086</v>
      </c>
      <c r="K108" s="15">
        <f t="shared" si="1"/>
        <v>102349716.93047303</v>
      </c>
    </row>
    <row r="109" spans="3:11" x14ac:dyDescent="0.2">
      <c r="C109" s="6">
        <v>43375</v>
      </c>
      <c r="D109" s="7">
        <v>231.1</v>
      </c>
      <c r="E109" s="7">
        <v>231.17</v>
      </c>
      <c r="F109" s="7">
        <v>225.84</v>
      </c>
      <c r="G109" s="7">
        <v>227.18</v>
      </c>
      <c r="H109" s="8">
        <v>1542080000</v>
      </c>
      <c r="I109" s="8">
        <v>23247403474</v>
      </c>
      <c r="K109" s="15">
        <f t="shared" si="1"/>
        <v>102330326.05863191</v>
      </c>
    </row>
    <row r="110" spans="3:11" x14ac:dyDescent="0.2">
      <c r="C110" s="6">
        <v>43374</v>
      </c>
      <c r="D110" s="7">
        <v>233.22</v>
      </c>
      <c r="E110" s="7">
        <v>234.15</v>
      </c>
      <c r="F110" s="7">
        <v>226.95</v>
      </c>
      <c r="G110" s="7">
        <v>230.77</v>
      </c>
      <c r="H110" s="8">
        <v>1597500000</v>
      </c>
      <c r="I110" s="8">
        <v>23609728018</v>
      </c>
      <c r="K110" s="15">
        <f t="shared" si="1"/>
        <v>102308480.38306539</v>
      </c>
    </row>
    <row r="111" spans="3:11" x14ac:dyDescent="0.2">
      <c r="C111" s="6">
        <v>43373</v>
      </c>
      <c r="D111" s="7">
        <v>231.33</v>
      </c>
      <c r="E111" s="7">
        <v>236.99</v>
      </c>
      <c r="F111" s="7">
        <v>228.45</v>
      </c>
      <c r="G111" s="7">
        <v>232.85</v>
      </c>
      <c r="H111" s="8">
        <v>1765560000</v>
      </c>
      <c r="I111" s="8">
        <v>23817805502</v>
      </c>
      <c r="K111" s="15">
        <f t="shared" si="1"/>
        <v>102288191.97766803</v>
      </c>
    </row>
    <row r="112" spans="3:11" x14ac:dyDescent="0.2">
      <c r="C112" s="6">
        <v>43372</v>
      </c>
      <c r="D112" s="7">
        <v>221.71</v>
      </c>
      <c r="E112" s="7">
        <v>234.01</v>
      </c>
      <c r="F112" s="7">
        <v>216.08</v>
      </c>
      <c r="G112" s="7">
        <v>231.64</v>
      </c>
      <c r="H112" s="8">
        <v>2208720000</v>
      </c>
      <c r="I112" s="8">
        <v>23688983896</v>
      </c>
      <c r="K112" s="15">
        <f t="shared" si="1"/>
        <v>102266378.41478157</v>
      </c>
    </row>
    <row r="113" spans="3:11" x14ac:dyDescent="0.2">
      <c r="C113" s="6">
        <v>43371</v>
      </c>
      <c r="D113" s="7">
        <v>229.04</v>
      </c>
      <c r="E113" s="7">
        <v>231.75</v>
      </c>
      <c r="F113" s="7">
        <v>218.67</v>
      </c>
      <c r="G113" s="7">
        <v>222.4</v>
      </c>
      <c r="H113" s="8">
        <v>2018120000</v>
      </c>
      <c r="I113" s="8">
        <v>22740233568</v>
      </c>
      <c r="K113" s="15">
        <f t="shared" si="1"/>
        <v>102249251.65467626</v>
      </c>
    </row>
    <row r="114" spans="3:11" x14ac:dyDescent="0.2">
      <c r="C114" s="6">
        <v>43370</v>
      </c>
      <c r="D114" s="7">
        <v>215.44</v>
      </c>
      <c r="E114" s="7">
        <v>230.61</v>
      </c>
      <c r="F114" s="7">
        <v>212.65</v>
      </c>
      <c r="G114" s="7">
        <v>228.49</v>
      </c>
      <c r="H114" s="8">
        <v>2030320000</v>
      </c>
      <c r="I114" s="8">
        <v>23358464739</v>
      </c>
      <c r="K114" s="15">
        <f t="shared" si="1"/>
        <v>102229702.56466366</v>
      </c>
    </row>
    <row r="115" spans="3:11" x14ac:dyDescent="0.2">
      <c r="C115" s="6">
        <v>43369</v>
      </c>
      <c r="D115" s="7">
        <v>218.65</v>
      </c>
      <c r="E115" s="7">
        <v>221.44</v>
      </c>
      <c r="F115" s="7">
        <v>209.11</v>
      </c>
      <c r="G115" s="7">
        <v>215.85</v>
      </c>
      <c r="H115" s="8">
        <v>1756100000</v>
      </c>
      <c r="I115" s="8">
        <v>22061164303</v>
      </c>
      <c r="K115" s="15">
        <f t="shared" si="1"/>
        <v>102205996.30762103</v>
      </c>
    </row>
    <row r="116" spans="3:11" x14ac:dyDescent="0.2">
      <c r="C116" s="6">
        <v>43368</v>
      </c>
      <c r="D116" s="7">
        <v>228.33</v>
      </c>
      <c r="E116" s="7">
        <v>228.33</v>
      </c>
      <c r="F116" s="7">
        <v>206.49</v>
      </c>
      <c r="G116" s="7">
        <v>218.51</v>
      </c>
      <c r="H116" s="8">
        <v>2120360000</v>
      </c>
      <c r="I116" s="8">
        <v>22328327983</v>
      </c>
      <c r="K116" s="15">
        <f t="shared" si="1"/>
        <v>102184467.45229052</v>
      </c>
    </row>
    <row r="117" spans="3:11" x14ac:dyDescent="0.2">
      <c r="C117" s="6">
        <v>43367</v>
      </c>
      <c r="D117" s="7">
        <v>244.84</v>
      </c>
      <c r="E117" s="7">
        <v>245.11</v>
      </c>
      <c r="F117" s="7">
        <v>227.49</v>
      </c>
      <c r="G117" s="7">
        <v>228.73</v>
      </c>
      <c r="H117" s="8">
        <v>1748740000</v>
      </c>
      <c r="I117" s="8">
        <v>23368514475</v>
      </c>
      <c r="K117" s="15">
        <f t="shared" si="1"/>
        <v>102166372.90692084</v>
      </c>
    </row>
    <row r="118" spans="3:11" x14ac:dyDescent="0.2">
      <c r="C118" s="6">
        <v>43366</v>
      </c>
      <c r="D118" s="7">
        <v>240.99</v>
      </c>
      <c r="E118" s="7">
        <v>247.46</v>
      </c>
      <c r="F118" s="7">
        <v>237.86</v>
      </c>
      <c r="G118" s="7">
        <v>244.33</v>
      </c>
      <c r="H118" s="8">
        <v>1693470000</v>
      </c>
      <c r="I118" s="8">
        <v>24957339670</v>
      </c>
      <c r="K118" s="15">
        <f t="shared" si="1"/>
        <v>102146030.65526132</v>
      </c>
    </row>
    <row r="119" spans="3:11" x14ac:dyDescent="0.2">
      <c r="C119" s="6">
        <v>43365</v>
      </c>
      <c r="D119" s="7">
        <v>247.34</v>
      </c>
      <c r="E119" s="7">
        <v>251.2</v>
      </c>
      <c r="F119" s="7">
        <v>233.81</v>
      </c>
      <c r="G119" s="7">
        <v>240.48</v>
      </c>
      <c r="H119" s="8">
        <v>1921820000</v>
      </c>
      <c r="I119" s="8">
        <v>24559189741</v>
      </c>
      <c r="K119" s="15">
        <f t="shared" si="1"/>
        <v>102125705.8424817</v>
      </c>
    </row>
    <row r="120" spans="3:11" x14ac:dyDescent="0.2">
      <c r="C120" s="6">
        <v>43364</v>
      </c>
      <c r="D120" s="7">
        <v>225.25</v>
      </c>
      <c r="E120" s="7">
        <v>248.39</v>
      </c>
      <c r="F120" s="7">
        <v>221.57</v>
      </c>
      <c r="G120" s="7">
        <v>246.58</v>
      </c>
      <c r="H120" s="8">
        <v>2836200000</v>
      </c>
      <c r="I120" s="8">
        <v>25177561991</v>
      </c>
      <c r="K120" s="15">
        <f t="shared" si="1"/>
        <v>102107072.71879308</v>
      </c>
    </row>
    <row r="121" spans="3:11" x14ac:dyDescent="0.2">
      <c r="C121" s="6">
        <v>43363</v>
      </c>
      <c r="D121" s="7">
        <v>210.29</v>
      </c>
      <c r="E121" s="7">
        <v>224.82</v>
      </c>
      <c r="F121" s="7">
        <v>207.79</v>
      </c>
      <c r="G121" s="7">
        <v>224.59</v>
      </c>
      <c r="H121" s="8">
        <v>1782070000</v>
      </c>
      <c r="I121" s="8">
        <v>22927300808</v>
      </c>
      <c r="K121" s="15">
        <f t="shared" si="1"/>
        <v>102085136.506523</v>
      </c>
    </row>
    <row r="122" spans="3:11" x14ac:dyDescent="0.2">
      <c r="C122" s="6">
        <v>43362</v>
      </c>
      <c r="D122" s="7">
        <v>209.47</v>
      </c>
      <c r="E122" s="7">
        <v>213.87</v>
      </c>
      <c r="F122" s="7">
        <v>201.66</v>
      </c>
      <c r="G122" s="7">
        <v>209.97</v>
      </c>
      <c r="H122" s="8">
        <v>1733330000</v>
      </c>
      <c r="I122" s="8">
        <v>21430323331</v>
      </c>
      <c r="K122" s="15">
        <f t="shared" si="1"/>
        <v>102063739.25322665</v>
      </c>
    </row>
    <row r="123" spans="3:11" x14ac:dyDescent="0.2">
      <c r="C123" s="6">
        <v>43361</v>
      </c>
      <c r="D123" s="7">
        <v>197.1</v>
      </c>
      <c r="E123" s="7">
        <v>213.36</v>
      </c>
      <c r="F123" s="7">
        <v>195.93</v>
      </c>
      <c r="G123" s="7">
        <v>209.98</v>
      </c>
      <c r="H123" s="8">
        <v>1800640000</v>
      </c>
      <c r="I123" s="8">
        <v>21426628309</v>
      </c>
      <c r="K123" s="15">
        <f t="shared" si="1"/>
        <v>102041281.5934851</v>
      </c>
    </row>
    <row r="124" spans="3:11" x14ac:dyDescent="0.2">
      <c r="C124" s="6">
        <v>43360</v>
      </c>
      <c r="D124" s="7">
        <v>221.58</v>
      </c>
      <c r="E124" s="7">
        <v>224.26</v>
      </c>
      <c r="F124" s="7">
        <v>195.31</v>
      </c>
      <c r="G124" s="7">
        <v>197.88</v>
      </c>
      <c r="H124" s="8">
        <v>2019910000</v>
      </c>
      <c r="I124" s="8">
        <v>20187902505</v>
      </c>
      <c r="K124" s="15">
        <f t="shared" si="1"/>
        <v>102020934.42995755</v>
      </c>
    </row>
    <row r="125" spans="3:11" x14ac:dyDescent="0.2">
      <c r="C125" s="6">
        <v>43359</v>
      </c>
      <c r="D125" s="7">
        <v>222.8</v>
      </c>
      <c r="E125" s="7">
        <v>222.8</v>
      </c>
      <c r="F125" s="7">
        <v>211.12</v>
      </c>
      <c r="G125" s="7">
        <v>220.59</v>
      </c>
      <c r="H125" s="8">
        <v>1502260000</v>
      </c>
      <c r="I125" s="8">
        <v>22500748646</v>
      </c>
      <c r="K125" s="15">
        <f t="shared" si="1"/>
        <v>102002577.84124394</v>
      </c>
    </row>
    <row r="126" spans="3:11" x14ac:dyDescent="0.2">
      <c r="C126" s="6">
        <v>43358</v>
      </c>
      <c r="D126" s="7">
        <v>209.81</v>
      </c>
      <c r="E126" s="7">
        <v>226.6</v>
      </c>
      <c r="F126" s="7">
        <v>209.61</v>
      </c>
      <c r="G126" s="7">
        <v>223.07</v>
      </c>
      <c r="H126" s="8">
        <v>1670490000</v>
      </c>
      <c r="I126" s="8">
        <v>22749647321</v>
      </c>
      <c r="K126" s="15">
        <f t="shared" si="1"/>
        <v>101984342.67718653</v>
      </c>
    </row>
    <row r="127" spans="3:11" x14ac:dyDescent="0.2">
      <c r="C127" s="6">
        <v>43357</v>
      </c>
      <c r="D127" s="7">
        <v>212.67</v>
      </c>
      <c r="E127" s="7">
        <v>222.79</v>
      </c>
      <c r="F127" s="7">
        <v>204.87</v>
      </c>
      <c r="G127" s="7">
        <v>211.75</v>
      </c>
      <c r="H127" s="8">
        <v>2232190000</v>
      </c>
      <c r="I127" s="8">
        <v>21590366996</v>
      </c>
      <c r="K127" s="15">
        <f t="shared" si="1"/>
        <v>101961591.48051947</v>
      </c>
    </row>
    <row r="128" spans="3:11" x14ac:dyDescent="0.2">
      <c r="C128" s="6">
        <v>43356</v>
      </c>
      <c r="D128" s="7">
        <v>183.68</v>
      </c>
      <c r="E128" s="7">
        <v>214</v>
      </c>
      <c r="F128" s="7">
        <v>183.68</v>
      </c>
      <c r="G128" s="7">
        <v>211.35</v>
      </c>
      <c r="H128" s="8">
        <v>2330720000</v>
      </c>
      <c r="I128" s="8">
        <v>21545775837</v>
      </c>
      <c r="K128" s="15">
        <f t="shared" si="1"/>
        <v>101943580.96522357</v>
      </c>
    </row>
    <row r="129" spans="3:11" x14ac:dyDescent="0.2">
      <c r="C129" s="6">
        <v>43355</v>
      </c>
      <c r="D129" s="7">
        <v>185.42</v>
      </c>
      <c r="E129" s="7">
        <v>185.59</v>
      </c>
      <c r="F129" s="7">
        <v>170.26</v>
      </c>
      <c r="G129" s="7">
        <v>183.33</v>
      </c>
      <c r="H129" s="8">
        <v>1874850000</v>
      </c>
      <c r="I129" s="8">
        <v>18685319378</v>
      </c>
      <c r="K129" s="15">
        <f t="shared" si="1"/>
        <v>101921777.00321823</v>
      </c>
    </row>
    <row r="130" spans="3:11" x14ac:dyDescent="0.2">
      <c r="C130" s="6">
        <v>43354</v>
      </c>
      <c r="D130" s="7">
        <v>198.18</v>
      </c>
      <c r="E130" s="7">
        <v>198.51</v>
      </c>
      <c r="F130" s="7">
        <v>180.6</v>
      </c>
      <c r="G130" s="7">
        <v>185.07</v>
      </c>
      <c r="H130" s="8">
        <v>1568900000</v>
      </c>
      <c r="I130" s="8">
        <v>18858381966</v>
      </c>
      <c r="K130" s="15">
        <f t="shared" si="1"/>
        <v>101898643.57270223</v>
      </c>
    </row>
    <row r="131" spans="3:11" x14ac:dyDescent="0.2">
      <c r="C131" s="6">
        <v>43353</v>
      </c>
      <c r="D131" s="7">
        <v>197.85</v>
      </c>
      <c r="E131" s="7">
        <v>201.88</v>
      </c>
      <c r="F131" s="7">
        <v>189.58</v>
      </c>
      <c r="G131" s="7">
        <v>197.08</v>
      </c>
      <c r="H131" s="8">
        <v>1502960000</v>
      </c>
      <c r="I131" s="8">
        <v>20078523984</v>
      </c>
      <c r="K131" s="15">
        <f t="shared" si="1"/>
        <v>101880068.92632432</v>
      </c>
    </row>
    <row r="132" spans="3:11" x14ac:dyDescent="0.2">
      <c r="C132" s="6">
        <v>43352</v>
      </c>
      <c r="D132" s="7">
        <v>198.39</v>
      </c>
      <c r="E132" s="7">
        <v>207.67</v>
      </c>
      <c r="F132" s="7">
        <v>188.31</v>
      </c>
      <c r="G132" s="7">
        <v>196.92</v>
      </c>
      <c r="H132" s="8">
        <v>1585980000</v>
      </c>
      <c r="I132" s="8">
        <v>20058708800</v>
      </c>
      <c r="K132" s="15">
        <f t="shared" si="1"/>
        <v>101862222.22222222</v>
      </c>
    </row>
    <row r="133" spans="3:11" x14ac:dyDescent="0.2">
      <c r="C133" s="6">
        <v>43351</v>
      </c>
      <c r="D133" s="7">
        <v>217.91</v>
      </c>
      <c r="E133" s="7">
        <v>220.37</v>
      </c>
      <c r="F133" s="7">
        <v>193.26</v>
      </c>
      <c r="G133" s="7">
        <v>197.95</v>
      </c>
      <c r="H133" s="8">
        <v>1517200000</v>
      </c>
      <c r="I133" s="8">
        <v>20159309964</v>
      </c>
      <c r="K133" s="15">
        <f t="shared" si="1"/>
        <v>101840414.06415762</v>
      </c>
    </row>
    <row r="134" spans="3:11" x14ac:dyDescent="0.2">
      <c r="C134" s="6">
        <v>43350</v>
      </c>
      <c r="D134" s="7">
        <v>229.54</v>
      </c>
      <c r="E134" s="7">
        <v>233.9</v>
      </c>
      <c r="F134" s="7">
        <v>217.08</v>
      </c>
      <c r="G134" s="7">
        <v>217.2</v>
      </c>
      <c r="H134" s="8">
        <v>1678260000</v>
      </c>
      <c r="I134" s="8">
        <v>22115522904</v>
      </c>
      <c r="K134" s="15">
        <f t="shared" ref="K134:K197" si="2">I134/G134</f>
        <v>101821007.84530388</v>
      </c>
    </row>
    <row r="135" spans="3:11" x14ac:dyDescent="0.2">
      <c r="C135" s="6">
        <v>43349</v>
      </c>
      <c r="D135" s="7">
        <v>231.65</v>
      </c>
      <c r="E135" s="7">
        <v>231.76</v>
      </c>
      <c r="F135" s="7">
        <v>218.12</v>
      </c>
      <c r="G135" s="7">
        <v>230.22</v>
      </c>
      <c r="H135" s="8">
        <v>2097310000</v>
      </c>
      <c r="I135" s="8">
        <v>23435751842</v>
      </c>
      <c r="K135" s="15">
        <f t="shared" si="2"/>
        <v>101797201.98940144</v>
      </c>
    </row>
    <row r="136" spans="3:11" x14ac:dyDescent="0.2">
      <c r="C136" s="6">
        <v>43348</v>
      </c>
      <c r="D136" s="7">
        <v>286.05</v>
      </c>
      <c r="E136" s="7">
        <v>288.16000000000003</v>
      </c>
      <c r="F136" s="7">
        <v>232.33</v>
      </c>
      <c r="G136" s="7">
        <v>232.33</v>
      </c>
      <c r="H136" s="8">
        <v>2390390000</v>
      </c>
      <c r="I136" s="8">
        <v>23646371777</v>
      </c>
      <c r="K136" s="15">
        <f t="shared" si="2"/>
        <v>101779244.07954203</v>
      </c>
    </row>
    <row r="137" spans="3:11" x14ac:dyDescent="0.2">
      <c r="C137" s="6">
        <v>43347</v>
      </c>
      <c r="D137" s="7">
        <v>289.3</v>
      </c>
      <c r="E137" s="7">
        <v>291.58</v>
      </c>
      <c r="F137" s="7">
        <v>284.26</v>
      </c>
      <c r="G137" s="7">
        <v>285.72000000000003</v>
      </c>
      <c r="H137" s="8">
        <v>1554870000</v>
      </c>
      <c r="I137" s="8">
        <v>29074743101</v>
      </c>
      <c r="K137" s="15">
        <f t="shared" si="2"/>
        <v>101759565.66218674</v>
      </c>
    </row>
    <row r="138" spans="3:11" x14ac:dyDescent="0.2">
      <c r="C138" s="6">
        <v>43346</v>
      </c>
      <c r="D138" s="7">
        <v>295.18</v>
      </c>
      <c r="E138" s="7">
        <v>295.58999999999997</v>
      </c>
      <c r="F138" s="7">
        <v>287.43</v>
      </c>
      <c r="G138" s="7">
        <v>289.26</v>
      </c>
      <c r="H138" s="8">
        <v>1394490000</v>
      </c>
      <c r="I138" s="8">
        <v>29428616901</v>
      </c>
      <c r="K138" s="15">
        <f t="shared" si="2"/>
        <v>101737595.59220079</v>
      </c>
    </row>
    <row r="139" spans="3:11" x14ac:dyDescent="0.2">
      <c r="C139" s="6">
        <v>43345</v>
      </c>
      <c r="D139" s="7">
        <v>295.45</v>
      </c>
      <c r="E139" s="7">
        <v>298.69</v>
      </c>
      <c r="F139" s="7">
        <v>290.93</v>
      </c>
      <c r="G139" s="7">
        <v>294.37</v>
      </c>
      <c r="H139" s="8">
        <v>1321050000</v>
      </c>
      <c r="I139" s="8">
        <v>29942718225</v>
      </c>
      <c r="K139" s="15">
        <f t="shared" si="2"/>
        <v>101717967.94850019</v>
      </c>
    </row>
    <row r="140" spans="3:11" x14ac:dyDescent="0.2">
      <c r="C140" s="6">
        <v>43344</v>
      </c>
      <c r="D140" s="7">
        <v>283.5</v>
      </c>
      <c r="E140" s="7">
        <v>301.14</v>
      </c>
      <c r="F140" s="7">
        <v>283.5</v>
      </c>
      <c r="G140" s="7">
        <v>295.33999999999997</v>
      </c>
      <c r="H140" s="8">
        <v>1546630000</v>
      </c>
      <c r="I140" s="8">
        <v>30035327410</v>
      </c>
      <c r="K140" s="15">
        <f t="shared" si="2"/>
        <v>101697458.55624028</v>
      </c>
    </row>
    <row r="141" spans="3:11" x14ac:dyDescent="0.2">
      <c r="C141" s="6">
        <v>43343</v>
      </c>
      <c r="D141" s="7">
        <v>284.12</v>
      </c>
      <c r="E141" s="7">
        <v>284.55</v>
      </c>
      <c r="F141" s="7">
        <v>278.51</v>
      </c>
      <c r="G141" s="7">
        <v>283</v>
      </c>
      <c r="H141" s="8">
        <v>1411910000</v>
      </c>
      <c r="I141" s="8">
        <v>28774922508</v>
      </c>
      <c r="K141" s="15">
        <f t="shared" si="2"/>
        <v>101678171.40636042</v>
      </c>
    </row>
    <row r="142" spans="3:11" x14ac:dyDescent="0.2">
      <c r="C142" s="6">
        <v>43342</v>
      </c>
      <c r="D142" s="7">
        <v>289.75</v>
      </c>
      <c r="E142" s="7">
        <v>291.24</v>
      </c>
      <c r="F142" s="7">
        <v>275.20999999999998</v>
      </c>
      <c r="G142" s="7">
        <v>284.11</v>
      </c>
      <c r="H142" s="8">
        <v>1513100000</v>
      </c>
      <c r="I142" s="8">
        <v>28881058148</v>
      </c>
      <c r="K142" s="15">
        <f t="shared" si="2"/>
        <v>101654493.49899687</v>
      </c>
    </row>
    <row r="143" spans="3:11" x14ac:dyDescent="0.2">
      <c r="C143" s="6">
        <v>43341</v>
      </c>
      <c r="D143" s="7">
        <v>296.16000000000003</v>
      </c>
      <c r="E143" s="7">
        <v>297.07</v>
      </c>
      <c r="F143" s="7">
        <v>287.29000000000002</v>
      </c>
      <c r="G143" s="7">
        <v>289.31</v>
      </c>
      <c r="H143" s="8">
        <v>1474460000</v>
      </c>
      <c r="I143" s="8">
        <v>29404459725</v>
      </c>
      <c r="K143" s="15">
        <f t="shared" si="2"/>
        <v>101636513.5149148</v>
      </c>
    </row>
    <row r="144" spans="3:11" x14ac:dyDescent="0.2">
      <c r="C144" s="6">
        <v>43340</v>
      </c>
      <c r="D144" s="7">
        <v>286.64999999999998</v>
      </c>
      <c r="E144" s="7">
        <v>297.39999999999998</v>
      </c>
      <c r="F144" s="7">
        <v>283.57</v>
      </c>
      <c r="G144" s="7">
        <v>296.5</v>
      </c>
      <c r="H144" s="8">
        <v>1513350000</v>
      </c>
      <c r="I144" s="8">
        <v>30128902937</v>
      </c>
      <c r="K144" s="15">
        <f t="shared" si="2"/>
        <v>101615186.97133221</v>
      </c>
    </row>
    <row r="145" spans="3:11" x14ac:dyDescent="0.2">
      <c r="C145" s="6">
        <v>43339</v>
      </c>
      <c r="D145" s="7">
        <v>275.35000000000002</v>
      </c>
      <c r="E145" s="7">
        <v>285.60000000000002</v>
      </c>
      <c r="F145" s="7">
        <v>273.64999999999998</v>
      </c>
      <c r="G145" s="7">
        <v>285.60000000000002</v>
      </c>
      <c r="H145" s="8">
        <v>1406790000</v>
      </c>
      <c r="I145" s="8">
        <v>29015874948</v>
      </c>
      <c r="K145" s="15">
        <f t="shared" si="2"/>
        <v>101596200.79831932</v>
      </c>
    </row>
    <row r="146" spans="3:11" x14ac:dyDescent="0.2">
      <c r="C146" s="6">
        <v>43338</v>
      </c>
      <c r="D146" s="7">
        <v>279.52999999999997</v>
      </c>
      <c r="E146" s="7">
        <v>279.52999999999997</v>
      </c>
      <c r="F146" s="7">
        <v>272.44</v>
      </c>
      <c r="G146" s="7">
        <v>275.2</v>
      </c>
      <c r="H146" s="8">
        <v>1206650000</v>
      </c>
      <c r="I146" s="8">
        <v>27953028997</v>
      </c>
      <c r="K146" s="15">
        <f t="shared" si="2"/>
        <v>101573506.52979651</v>
      </c>
    </row>
    <row r="147" spans="3:11" x14ac:dyDescent="0.2">
      <c r="C147" s="6">
        <v>43337</v>
      </c>
      <c r="D147" s="7">
        <v>283.27999999999997</v>
      </c>
      <c r="E147" s="7">
        <v>283.52</v>
      </c>
      <c r="F147" s="7">
        <v>278.47000000000003</v>
      </c>
      <c r="G147" s="7">
        <v>279.64999999999998</v>
      </c>
      <c r="H147" s="8">
        <v>1208360000</v>
      </c>
      <c r="I147" s="8">
        <v>28399212923</v>
      </c>
      <c r="K147" s="15">
        <f t="shared" si="2"/>
        <v>101552701.31593063</v>
      </c>
    </row>
    <row r="148" spans="3:11" x14ac:dyDescent="0.2">
      <c r="C148" s="6">
        <v>43336</v>
      </c>
      <c r="D148" s="7">
        <v>278.11</v>
      </c>
      <c r="E148" s="7">
        <v>283.3</v>
      </c>
      <c r="F148" s="7">
        <v>273.86</v>
      </c>
      <c r="G148" s="7">
        <v>282.97000000000003</v>
      </c>
      <c r="H148" s="8">
        <v>1450170000</v>
      </c>
      <c r="I148" s="8">
        <v>28730705349</v>
      </c>
      <c r="K148" s="15">
        <f t="shared" si="2"/>
        <v>101532690.21097642</v>
      </c>
    </row>
    <row r="149" spans="3:11" x14ac:dyDescent="0.2">
      <c r="C149" s="6">
        <v>43335</v>
      </c>
      <c r="D149" s="7">
        <v>271.75</v>
      </c>
      <c r="E149" s="7">
        <v>279.55</v>
      </c>
      <c r="F149" s="7">
        <v>271.08999999999997</v>
      </c>
      <c r="G149" s="7">
        <v>277.10000000000002</v>
      </c>
      <c r="H149" s="8">
        <v>1271160000</v>
      </c>
      <c r="I149" s="8">
        <v>28129662664</v>
      </c>
      <c r="K149" s="15">
        <f t="shared" si="2"/>
        <v>101514480.9238542</v>
      </c>
    </row>
    <row r="150" spans="3:11" x14ac:dyDescent="0.2">
      <c r="C150" s="6">
        <v>43334</v>
      </c>
      <c r="D150" s="7">
        <v>281.97000000000003</v>
      </c>
      <c r="E150" s="7">
        <v>297.49</v>
      </c>
      <c r="F150" s="7">
        <v>265</v>
      </c>
      <c r="G150" s="7">
        <v>271.33999999999997</v>
      </c>
      <c r="H150" s="8">
        <v>1507660000</v>
      </c>
      <c r="I150" s="8">
        <v>27539119679</v>
      </c>
      <c r="K150" s="15">
        <f t="shared" si="2"/>
        <v>101493033.3861576</v>
      </c>
    </row>
    <row r="151" spans="3:11" x14ac:dyDescent="0.2">
      <c r="C151" s="6">
        <v>43333</v>
      </c>
      <c r="D151" s="7">
        <v>273.33</v>
      </c>
      <c r="E151" s="7">
        <v>285.97000000000003</v>
      </c>
      <c r="F151" s="7">
        <v>273.33</v>
      </c>
      <c r="G151" s="7">
        <v>281.94</v>
      </c>
      <c r="H151" s="8">
        <v>1164120000</v>
      </c>
      <c r="I151" s="8">
        <v>28609531323</v>
      </c>
      <c r="K151" s="15">
        <f t="shared" si="2"/>
        <v>101473828.91040647</v>
      </c>
    </row>
    <row r="152" spans="3:11" x14ac:dyDescent="0.2">
      <c r="C152" s="6">
        <v>43332</v>
      </c>
      <c r="D152" s="7">
        <v>301.38</v>
      </c>
      <c r="E152" s="7">
        <v>304.37</v>
      </c>
      <c r="F152" s="7">
        <v>273.51</v>
      </c>
      <c r="G152" s="7">
        <v>274.32</v>
      </c>
      <c r="H152" s="8">
        <v>1413790000</v>
      </c>
      <c r="I152" s="8">
        <v>27829775231</v>
      </c>
      <c r="K152" s="15">
        <f t="shared" si="2"/>
        <v>101450040.94123651</v>
      </c>
    </row>
    <row r="153" spans="3:11" x14ac:dyDescent="0.2">
      <c r="C153" s="6">
        <v>43331</v>
      </c>
      <c r="D153" s="7">
        <v>295.67</v>
      </c>
      <c r="E153" s="7">
        <v>307.10000000000002</v>
      </c>
      <c r="F153" s="7">
        <v>291.33</v>
      </c>
      <c r="G153" s="7">
        <v>300.83</v>
      </c>
      <c r="H153" s="8">
        <v>1447910000</v>
      </c>
      <c r="I153" s="8">
        <v>30514025774</v>
      </c>
      <c r="K153" s="15">
        <f t="shared" si="2"/>
        <v>101432788.53172889</v>
      </c>
    </row>
    <row r="154" spans="3:11" x14ac:dyDescent="0.2">
      <c r="C154" s="6">
        <v>43330</v>
      </c>
      <c r="D154" s="7">
        <v>316.79000000000002</v>
      </c>
      <c r="E154" s="7">
        <v>320.45</v>
      </c>
      <c r="F154" s="7">
        <v>286.55</v>
      </c>
      <c r="G154" s="7">
        <v>295.81</v>
      </c>
      <c r="H154" s="8">
        <v>1764020000</v>
      </c>
      <c r="I154" s="8">
        <v>29998584852</v>
      </c>
      <c r="K154" s="15">
        <f t="shared" si="2"/>
        <v>101411665.7719482</v>
      </c>
    </row>
    <row r="155" spans="3:11" x14ac:dyDescent="0.2">
      <c r="C155" s="6">
        <v>43329</v>
      </c>
      <c r="D155" s="7">
        <v>287.68</v>
      </c>
      <c r="E155" s="7">
        <v>316.17</v>
      </c>
      <c r="F155" s="7">
        <v>287.35000000000002</v>
      </c>
      <c r="G155" s="7">
        <v>315.73</v>
      </c>
      <c r="H155" s="8">
        <v>1995460000</v>
      </c>
      <c r="I155" s="8">
        <v>32011921283</v>
      </c>
      <c r="K155" s="15">
        <f t="shared" si="2"/>
        <v>101390179.21325183</v>
      </c>
    </row>
    <row r="156" spans="3:11" x14ac:dyDescent="0.2">
      <c r="C156" s="6">
        <v>43328</v>
      </c>
      <c r="D156" s="7">
        <v>282.74</v>
      </c>
      <c r="E156" s="7">
        <v>298.48</v>
      </c>
      <c r="F156" s="7">
        <v>280.93</v>
      </c>
      <c r="G156" s="7">
        <v>288.05</v>
      </c>
      <c r="H156" s="8">
        <v>1552970000</v>
      </c>
      <c r="I156" s="8">
        <v>29199228646</v>
      </c>
      <c r="K156" s="15">
        <f t="shared" si="2"/>
        <v>101368611.85905224</v>
      </c>
    </row>
    <row r="157" spans="3:11" x14ac:dyDescent="0.2">
      <c r="C157" s="6">
        <v>43327</v>
      </c>
      <c r="D157" s="7">
        <v>280.39</v>
      </c>
      <c r="E157" s="7">
        <v>303.58999999999997</v>
      </c>
      <c r="F157" s="7">
        <v>280.12</v>
      </c>
      <c r="G157" s="7">
        <v>282.36</v>
      </c>
      <c r="H157" s="8">
        <v>1878150000</v>
      </c>
      <c r="I157" s="8">
        <v>28617473116</v>
      </c>
      <c r="K157" s="15">
        <f t="shared" si="2"/>
        <v>101351016.84374557</v>
      </c>
    </row>
    <row r="158" spans="3:11" x14ac:dyDescent="0.2">
      <c r="C158" s="6">
        <v>43326</v>
      </c>
      <c r="D158" s="7">
        <v>286.37</v>
      </c>
      <c r="E158" s="7">
        <v>286.37</v>
      </c>
      <c r="F158" s="7">
        <v>254.65</v>
      </c>
      <c r="G158" s="7">
        <v>278.93</v>
      </c>
      <c r="H158" s="8">
        <v>2137850000</v>
      </c>
      <c r="I158" s="8">
        <v>28263969132</v>
      </c>
      <c r="K158" s="15">
        <f t="shared" si="2"/>
        <v>101329972.15071882</v>
      </c>
    </row>
    <row r="159" spans="3:11" x14ac:dyDescent="0.2">
      <c r="C159" s="6">
        <v>43325</v>
      </c>
      <c r="D159" s="7">
        <v>320.20999999999998</v>
      </c>
      <c r="E159" s="7">
        <v>323.55</v>
      </c>
      <c r="F159" s="7">
        <v>284.93</v>
      </c>
      <c r="G159" s="7">
        <v>286.5</v>
      </c>
      <c r="H159" s="8">
        <v>1751190000</v>
      </c>
      <c r="I159" s="8">
        <v>29024490503</v>
      </c>
      <c r="K159" s="15">
        <f t="shared" si="2"/>
        <v>101307122.17452008</v>
      </c>
    </row>
    <row r="160" spans="3:11" x14ac:dyDescent="0.2">
      <c r="C160" s="6">
        <v>43324</v>
      </c>
      <c r="D160" s="7">
        <v>320.82</v>
      </c>
      <c r="E160" s="7">
        <v>328.59</v>
      </c>
      <c r="F160" s="7">
        <v>318.60000000000002</v>
      </c>
      <c r="G160" s="7">
        <v>319.57</v>
      </c>
      <c r="H160" s="8">
        <v>1625420000</v>
      </c>
      <c r="I160" s="8">
        <v>32368768332</v>
      </c>
      <c r="K160" s="15">
        <f t="shared" si="2"/>
        <v>101288507.46941203</v>
      </c>
    </row>
    <row r="161" spans="3:11" x14ac:dyDescent="0.2">
      <c r="C161" s="6">
        <v>43323</v>
      </c>
      <c r="D161" s="7">
        <v>334.26</v>
      </c>
      <c r="E161" s="7">
        <v>334.26</v>
      </c>
      <c r="F161" s="7">
        <v>308.49</v>
      </c>
      <c r="G161" s="7">
        <v>322.11</v>
      </c>
      <c r="H161" s="8">
        <v>1790370000</v>
      </c>
      <c r="I161" s="8">
        <v>32619681420</v>
      </c>
      <c r="K161" s="15">
        <f t="shared" si="2"/>
        <v>101268763.52798733</v>
      </c>
    </row>
    <row r="162" spans="3:11" x14ac:dyDescent="0.2">
      <c r="C162" s="6">
        <v>43322</v>
      </c>
      <c r="D162" s="7">
        <v>365.78</v>
      </c>
      <c r="E162" s="7">
        <v>367.05</v>
      </c>
      <c r="F162" s="7">
        <v>329.59</v>
      </c>
      <c r="G162" s="7">
        <v>334.18</v>
      </c>
      <c r="H162" s="8">
        <v>1699400000</v>
      </c>
      <c r="I162" s="8">
        <v>33834485092</v>
      </c>
      <c r="K162" s="15">
        <f t="shared" si="2"/>
        <v>101246289.70016159</v>
      </c>
    </row>
    <row r="163" spans="3:11" x14ac:dyDescent="0.2">
      <c r="C163" s="6">
        <v>43321</v>
      </c>
      <c r="D163" s="7">
        <v>356.97</v>
      </c>
      <c r="E163" s="7">
        <v>370.95</v>
      </c>
      <c r="F163" s="7">
        <v>353.61</v>
      </c>
      <c r="G163" s="7">
        <v>365.59</v>
      </c>
      <c r="H163" s="8">
        <v>1616610000</v>
      </c>
      <c r="I163" s="8">
        <v>37007391031</v>
      </c>
      <c r="K163" s="15">
        <f t="shared" si="2"/>
        <v>101226486.03900544</v>
      </c>
    </row>
    <row r="164" spans="3:11" x14ac:dyDescent="0.2">
      <c r="C164" s="6">
        <v>43320</v>
      </c>
      <c r="D164" s="7">
        <v>379.89</v>
      </c>
      <c r="E164" s="7">
        <v>380.67</v>
      </c>
      <c r="F164" s="7">
        <v>353.73</v>
      </c>
      <c r="G164" s="7">
        <v>356.61</v>
      </c>
      <c r="H164" s="8">
        <v>2016080000</v>
      </c>
      <c r="I164" s="8">
        <v>36091566801</v>
      </c>
      <c r="K164" s="15">
        <f t="shared" si="2"/>
        <v>101207388.46639185</v>
      </c>
    </row>
    <row r="165" spans="3:11" x14ac:dyDescent="0.2">
      <c r="C165" s="6">
        <v>43319</v>
      </c>
      <c r="D165" s="7">
        <v>406.8</v>
      </c>
      <c r="E165" s="7">
        <v>411.41</v>
      </c>
      <c r="F165" s="7">
        <v>376.08</v>
      </c>
      <c r="G165" s="7">
        <v>380.22</v>
      </c>
      <c r="H165" s="8">
        <v>1828350000</v>
      </c>
      <c r="I165" s="8">
        <v>38472420233</v>
      </c>
      <c r="K165" s="15">
        <f t="shared" si="2"/>
        <v>101184630.56388406</v>
      </c>
    </row>
    <row r="166" spans="3:11" x14ac:dyDescent="0.2">
      <c r="C166" s="6">
        <v>43318</v>
      </c>
      <c r="D166" s="7">
        <v>410.57</v>
      </c>
      <c r="E166" s="7">
        <v>414.54</v>
      </c>
      <c r="F166" s="7">
        <v>403.32</v>
      </c>
      <c r="G166" s="7">
        <v>406.66</v>
      </c>
      <c r="H166" s="8">
        <v>1384880000</v>
      </c>
      <c r="I166" s="8">
        <v>41139790462</v>
      </c>
      <c r="K166" s="15">
        <f t="shared" si="2"/>
        <v>101165077.61274774</v>
      </c>
    </row>
    <row r="167" spans="3:11" x14ac:dyDescent="0.2">
      <c r="C167" s="6">
        <v>43317</v>
      </c>
      <c r="D167" s="7">
        <v>407.35</v>
      </c>
      <c r="E167" s="7">
        <v>413.72</v>
      </c>
      <c r="F167" s="7">
        <v>402.43</v>
      </c>
      <c r="G167" s="7">
        <v>410.52</v>
      </c>
      <c r="H167" s="8">
        <v>1396820000</v>
      </c>
      <c r="I167" s="8">
        <v>41521715110</v>
      </c>
      <c r="K167" s="15">
        <f t="shared" si="2"/>
        <v>101144195.43505798</v>
      </c>
    </row>
    <row r="168" spans="3:11" x14ac:dyDescent="0.2">
      <c r="C168" s="6">
        <v>43316</v>
      </c>
      <c r="D168" s="7">
        <v>418.24</v>
      </c>
      <c r="E168" s="7">
        <v>420.19</v>
      </c>
      <c r="F168" s="7">
        <v>403.78</v>
      </c>
      <c r="G168" s="7">
        <v>407.25</v>
      </c>
      <c r="H168" s="8">
        <v>1466540000</v>
      </c>
      <c r="I168" s="8">
        <v>41183215694</v>
      </c>
      <c r="K168" s="15">
        <f t="shared" si="2"/>
        <v>101125145.96439533</v>
      </c>
    </row>
    <row r="169" spans="3:11" x14ac:dyDescent="0.2">
      <c r="C169" s="6">
        <v>43315</v>
      </c>
      <c r="D169" s="7">
        <v>412.57</v>
      </c>
      <c r="E169" s="7">
        <v>420.55</v>
      </c>
      <c r="F169" s="7">
        <v>399.91</v>
      </c>
      <c r="G169" s="7">
        <v>418.26</v>
      </c>
      <c r="H169" s="8">
        <v>1722340000</v>
      </c>
      <c r="I169" s="8">
        <v>42287977978</v>
      </c>
      <c r="K169" s="15">
        <f t="shared" si="2"/>
        <v>101104523.44952901</v>
      </c>
    </row>
    <row r="170" spans="3:11" x14ac:dyDescent="0.2">
      <c r="C170" s="6">
        <v>43314</v>
      </c>
      <c r="D170" s="7">
        <v>420.81</v>
      </c>
      <c r="E170" s="7">
        <v>425.03</v>
      </c>
      <c r="F170" s="7">
        <v>410.31</v>
      </c>
      <c r="G170" s="7">
        <v>412.62</v>
      </c>
      <c r="H170" s="8">
        <v>1569300000</v>
      </c>
      <c r="I170" s="8">
        <v>41709183608</v>
      </c>
      <c r="K170" s="15">
        <f t="shared" si="2"/>
        <v>101083766.19650041</v>
      </c>
    </row>
    <row r="171" spans="3:11" x14ac:dyDescent="0.2">
      <c r="C171" s="6">
        <v>43313</v>
      </c>
      <c r="D171" s="7">
        <v>433.87</v>
      </c>
      <c r="E171" s="7">
        <v>435.46</v>
      </c>
      <c r="F171" s="7">
        <v>410.46</v>
      </c>
      <c r="G171" s="7">
        <v>420.75</v>
      </c>
      <c r="H171" s="8">
        <v>1888060000</v>
      </c>
      <c r="I171" s="8">
        <v>42521937218</v>
      </c>
      <c r="K171" s="15">
        <f t="shared" si="2"/>
        <v>101062239.37730244</v>
      </c>
    </row>
    <row r="172" spans="3:11" x14ac:dyDescent="0.2">
      <c r="C172" s="6">
        <v>43312</v>
      </c>
      <c r="D172" s="7">
        <v>457.25</v>
      </c>
      <c r="E172" s="7">
        <v>457.25</v>
      </c>
      <c r="F172" s="7">
        <v>430.44</v>
      </c>
      <c r="G172" s="7">
        <v>433.87</v>
      </c>
      <c r="H172" s="8">
        <v>1820680000</v>
      </c>
      <c r="I172" s="8">
        <v>43839034237</v>
      </c>
      <c r="K172" s="15">
        <f t="shared" si="2"/>
        <v>101041865.62103856</v>
      </c>
    </row>
    <row r="173" spans="3:11" x14ac:dyDescent="0.2">
      <c r="C173" s="6">
        <v>43311</v>
      </c>
      <c r="D173" s="7">
        <v>466.83</v>
      </c>
      <c r="E173" s="7">
        <v>467.95</v>
      </c>
      <c r="F173" s="7">
        <v>448.64</v>
      </c>
      <c r="G173" s="7">
        <v>457.08</v>
      </c>
      <c r="H173" s="8">
        <v>2141590000</v>
      </c>
      <c r="I173" s="8">
        <v>46175217427</v>
      </c>
      <c r="K173" s="15">
        <f t="shared" si="2"/>
        <v>101022178.67112978</v>
      </c>
    </row>
    <row r="174" spans="3:11" x14ac:dyDescent="0.2">
      <c r="C174" s="6">
        <v>43310</v>
      </c>
      <c r="D174" s="7">
        <v>466.92</v>
      </c>
      <c r="E174" s="7">
        <v>470.36</v>
      </c>
      <c r="F174" s="7">
        <v>462.71</v>
      </c>
      <c r="G174" s="7">
        <v>466.67</v>
      </c>
      <c r="H174" s="8">
        <v>1631910016</v>
      </c>
      <c r="I174" s="8">
        <v>47133881666</v>
      </c>
      <c r="K174" s="15">
        <f t="shared" si="2"/>
        <v>101000453.56676023</v>
      </c>
    </row>
    <row r="175" spans="3:11" x14ac:dyDescent="0.2">
      <c r="C175" s="6">
        <v>43309</v>
      </c>
      <c r="D175" s="7">
        <v>469.68</v>
      </c>
      <c r="E175" s="7">
        <v>471.59</v>
      </c>
      <c r="F175" s="7">
        <v>462.99</v>
      </c>
      <c r="G175" s="7">
        <v>466.9</v>
      </c>
      <c r="H175" s="8">
        <v>1531890048</v>
      </c>
      <c r="I175" s="8">
        <v>47147853886</v>
      </c>
      <c r="K175" s="15">
        <f t="shared" si="2"/>
        <v>100980625.15742129</v>
      </c>
    </row>
    <row r="176" spans="3:11" x14ac:dyDescent="0.2">
      <c r="C176" s="6">
        <v>43308</v>
      </c>
      <c r="D176" s="7">
        <v>464.01</v>
      </c>
      <c r="E176" s="7">
        <v>473.22</v>
      </c>
      <c r="F176" s="7">
        <v>458.29</v>
      </c>
      <c r="G176" s="7">
        <v>469.67</v>
      </c>
      <c r="H176" s="8">
        <v>1734259968</v>
      </c>
      <c r="I176" s="8">
        <v>47417755376</v>
      </c>
      <c r="K176" s="15">
        <f t="shared" si="2"/>
        <v>100959727.84295356</v>
      </c>
    </row>
    <row r="177" spans="3:11" x14ac:dyDescent="0.2">
      <c r="C177" s="6">
        <v>43307</v>
      </c>
      <c r="D177" s="7">
        <v>472.33</v>
      </c>
      <c r="E177" s="7">
        <v>483.7</v>
      </c>
      <c r="F177" s="7">
        <v>461.42</v>
      </c>
      <c r="G177" s="7">
        <v>464.04</v>
      </c>
      <c r="H177" s="8">
        <v>1621560064</v>
      </c>
      <c r="I177" s="8">
        <v>46839932193</v>
      </c>
      <c r="K177" s="15">
        <f t="shared" si="2"/>
        <v>100939428.05146107</v>
      </c>
    </row>
    <row r="178" spans="3:11" x14ac:dyDescent="0.2">
      <c r="C178" s="6">
        <v>43306</v>
      </c>
      <c r="D178" s="7">
        <v>479.91</v>
      </c>
      <c r="E178" s="7">
        <v>482.87</v>
      </c>
      <c r="F178" s="7">
        <v>466.47</v>
      </c>
      <c r="G178" s="7">
        <v>472.49</v>
      </c>
      <c r="H178" s="8">
        <v>1930780032</v>
      </c>
      <c r="I178" s="8">
        <v>47683830874</v>
      </c>
      <c r="K178" s="15">
        <f t="shared" si="2"/>
        <v>100920296.45918432</v>
      </c>
    </row>
    <row r="179" spans="3:11" x14ac:dyDescent="0.2">
      <c r="C179" s="6">
        <v>43305</v>
      </c>
      <c r="D179" s="7">
        <v>451.14</v>
      </c>
      <c r="E179" s="7">
        <v>481.14</v>
      </c>
      <c r="F179" s="7">
        <v>450.57</v>
      </c>
      <c r="G179" s="7">
        <v>479.37</v>
      </c>
      <c r="H179" s="8">
        <v>2287520000</v>
      </c>
      <c r="I179" s="8">
        <v>48368209917</v>
      </c>
      <c r="K179" s="15">
        <f t="shared" si="2"/>
        <v>100899534.63295576</v>
      </c>
    </row>
    <row r="180" spans="3:11" x14ac:dyDescent="0.2">
      <c r="C180" s="6">
        <v>43304</v>
      </c>
      <c r="D180" s="7">
        <v>459.44</v>
      </c>
      <c r="E180" s="7">
        <v>469.77</v>
      </c>
      <c r="F180" s="7">
        <v>449.73</v>
      </c>
      <c r="G180" s="7">
        <v>450.85</v>
      </c>
      <c r="H180" s="8">
        <v>1596999936</v>
      </c>
      <c r="I180" s="8">
        <v>45481301491</v>
      </c>
      <c r="K180" s="15">
        <f t="shared" si="2"/>
        <v>100879009.62847954</v>
      </c>
    </row>
    <row r="181" spans="3:11" x14ac:dyDescent="0.2">
      <c r="C181" s="6">
        <v>43303</v>
      </c>
      <c r="D181" s="7">
        <v>462.44</v>
      </c>
      <c r="E181" s="7">
        <v>470.9</v>
      </c>
      <c r="F181" s="7">
        <v>458.12</v>
      </c>
      <c r="G181" s="7">
        <v>459.66</v>
      </c>
      <c r="H181" s="8">
        <v>1338589952</v>
      </c>
      <c r="I181" s="8">
        <v>46360029757</v>
      </c>
      <c r="K181" s="15">
        <f t="shared" si="2"/>
        <v>100857220.02567114</v>
      </c>
    </row>
    <row r="182" spans="3:11" x14ac:dyDescent="0.2">
      <c r="C182" s="6">
        <v>43302</v>
      </c>
      <c r="D182" s="7">
        <v>450.68</v>
      </c>
      <c r="E182" s="7">
        <v>468.08</v>
      </c>
      <c r="F182" s="7">
        <v>445.78</v>
      </c>
      <c r="G182" s="7">
        <v>462.44</v>
      </c>
      <c r="H182" s="8">
        <v>1504310016</v>
      </c>
      <c r="I182" s="8">
        <v>46630720739</v>
      </c>
      <c r="K182" s="15">
        <f t="shared" si="2"/>
        <v>100836261.43715942</v>
      </c>
    </row>
    <row r="183" spans="3:11" x14ac:dyDescent="0.2">
      <c r="C183" s="6">
        <v>43301</v>
      </c>
      <c r="D183" s="7">
        <v>469.31</v>
      </c>
      <c r="E183" s="7">
        <v>469.31</v>
      </c>
      <c r="F183" s="7">
        <v>443.69</v>
      </c>
      <c r="G183" s="7">
        <v>450.7</v>
      </c>
      <c r="H183" s="8">
        <v>1821350016</v>
      </c>
      <c r="I183" s="8">
        <v>45437819522</v>
      </c>
      <c r="K183" s="15">
        <f t="shared" si="2"/>
        <v>100816107.21544264</v>
      </c>
    </row>
    <row r="184" spans="3:11" x14ac:dyDescent="0.2">
      <c r="C184" s="6">
        <v>43300</v>
      </c>
      <c r="D184" s="7">
        <v>480.63</v>
      </c>
      <c r="E184" s="7">
        <v>483.24</v>
      </c>
      <c r="F184" s="7">
        <v>465.14</v>
      </c>
      <c r="G184" s="7">
        <v>469.62</v>
      </c>
      <c r="H184" s="8">
        <v>2068739968</v>
      </c>
      <c r="I184" s="8">
        <v>47335899963</v>
      </c>
      <c r="K184" s="15">
        <f t="shared" si="2"/>
        <v>100796175.55257443</v>
      </c>
    </row>
    <row r="185" spans="3:11" x14ac:dyDescent="0.2">
      <c r="C185" s="6">
        <v>43299</v>
      </c>
      <c r="D185" s="7">
        <v>500.84</v>
      </c>
      <c r="E185" s="7">
        <v>513.42999999999995</v>
      </c>
      <c r="F185" s="7">
        <v>474.36</v>
      </c>
      <c r="G185" s="7">
        <v>480.51</v>
      </c>
      <c r="H185" s="8">
        <v>2371559936</v>
      </c>
      <c r="I185" s="8">
        <v>48424155624</v>
      </c>
      <c r="K185" s="15">
        <f t="shared" si="2"/>
        <v>100776582.43116689</v>
      </c>
    </row>
    <row r="186" spans="3:11" x14ac:dyDescent="0.2">
      <c r="C186" s="6">
        <v>43298</v>
      </c>
      <c r="D186" s="7">
        <v>480.08</v>
      </c>
      <c r="E186" s="7">
        <v>508.78</v>
      </c>
      <c r="F186" s="7">
        <v>468.92</v>
      </c>
      <c r="G186" s="7">
        <v>501</v>
      </c>
      <c r="H186" s="8">
        <v>2288100096</v>
      </c>
      <c r="I186" s="8">
        <v>50478766285</v>
      </c>
      <c r="K186" s="15">
        <f t="shared" si="2"/>
        <v>100756020.52894212</v>
      </c>
    </row>
    <row r="187" spans="3:11" x14ac:dyDescent="0.2">
      <c r="C187" s="6">
        <v>43297</v>
      </c>
      <c r="D187" s="7">
        <v>450.42</v>
      </c>
      <c r="E187" s="7">
        <v>480.66</v>
      </c>
      <c r="F187" s="7">
        <v>446.8</v>
      </c>
      <c r="G187" s="7">
        <v>480.66</v>
      </c>
      <c r="H187" s="8">
        <v>1858680064</v>
      </c>
      <c r="I187" s="8">
        <v>48419026521</v>
      </c>
      <c r="K187" s="15">
        <f t="shared" si="2"/>
        <v>100734462.033454</v>
      </c>
    </row>
    <row r="188" spans="3:11" x14ac:dyDescent="0.2">
      <c r="C188" s="6">
        <v>43296</v>
      </c>
      <c r="D188" s="7">
        <v>435.88</v>
      </c>
      <c r="E188" s="7">
        <v>454</v>
      </c>
      <c r="F188" s="7">
        <v>433.92</v>
      </c>
      <c r="G188" s="7">
        <v>449.85</v>
      </c>
      <c r="H188" s="8">
        <v>1350160000</v>
      </c>
      <c r="I188" s="8">
        <v>45306414380</v>
      </c>
      <c r="K188" s="15">
        <f t="shared" si="2"/>
        <v>100714492.34189174</v>
      </c>
    </row>
    <row r="189" spans="3:11" x14ac:dyDescent="0.2">
      <c r="C189" s="6">
        <v>43295</v>
      </c>
      <c r="D189" s="7">
        <v>434.51</v>
      </c>
      <c r="E189" s="7">
        <v>439.43</v>
      </c>
      <c r="F189" s="7">
        <v>431.47</v>
      </c>
      <c r="G189" s="7">
        <v>436.09</v>
      </c>
      <c r="H189" s="8">
        <v>1235820032</v>
      </c>
      <c r="I189" s="8">
        <v>43911193561</v>
      </c>
      <c r="K189" s="15">
        <f t="shared" si="2"/>
        <v>100692961.4552042</v>
      </c>
    </row>
    <row r="190" spans="3:11" x14ac:dyDescent="0.2">
      <c r="C190" s="6">
        <v>43294</v>
      </c>
      <c r="D190" s="7">
        <v>430.74</v>
      </c>
      <c r="E190" s="7">
        <v>442.36</v>
      </c>
      <c r="F190" s="7">
        <v>430.74</v>
      </c>
      <c r="G190" s="7">
        <v>434.03</v>
      </c>
      <c r="H190" s="8">
        <v>1489670016</v>
      </c>
      <c r="I190" s="8">
        <v>43694988769</v>
      </c>
      <c r="K190" s="15">
        <f t="shared" si="2"/>
        <v>100672738.67935397</v>
      </c>
    </row>
    <row r="191" spans="3:11" x14ac:dyDescent="0.2">
      <c r="C191" s="6">
        <v>43293</v>
      </c>
      <c r="D191" s="7">
        <v>446.5</v>
      </c>
      <c r="E191" s="7">
        <v>446.5</v>
      </c>
      <c r="F191" s="7">
        <v>422.81</v>
      </c>
      <c r="G191" s="7">
        <v>430.07</v>
      </c>
      <c r="H191" s="8">
        <v>1495440000</v>
      </c>
      <c r="I191" s="8">
        <v>43288294177</v>
      </c>
      <c r="K191" s="15">
        <f t="shared" si="2"/>
        <v>100654066.02878602</v>
      </c>
    </row>
    <row r="192" spans="3:11" x14ac:dyDescent="0.2">
      <c r="C192" s="6">
        <v>43292</v>
      </c>
      <c r="D192" s="7">
        <v>434.52</v>
      </c>
      <c r="E192" s="7">
        <v>447.32</v>
      </c>
      <c r="F192" s="7">
        <v>429.51</v>
      </c>
      <c r="G192" s="7">
        <v>446.52</v>
      </c>
      <c r="H192" s="8">
        <v>1422470016</v>
      </c>
      <c r="I192" s="8">
        <v>44934271235</v>
      </c>
      <c r="K192" s="15">
        <f t="shared" si="2"/>
        <v>100632158.10042104</v>
      </c>
    </row>
    <row r="193" spans="3:11" x14ac:dyDescent="0.2">
      <c r="C193" s="6">
        <v>43291</v>
      </c>
      <c r="D193" s="7">
        <v>476.16</v>
      </c>
      <c r="E193" s="7">
        <v>478.32</v>
      </c>
      <c r="F193" s="7">
        <v>433.96</v>
      </c>
      <c r="G193" s="7">
        <v>434.42</v>
      </c>
      <c r="H193" s="8">
        <v>1789069952</v>
      </c>
      <c r="I193" s="8">
        <v>43708241775</v>
      </c>
      <c r="K193" s="15">
        <f t="shared" si="2"/>
        <v>100612867.21375626</v>
      </c>
    </row>
    <row r="194" spans="3:11" x14ac:dyDescent="0.2">
      <c r="C194" s="6">
        <v>43290</v>
      </c>
      <c r="D194" s="7">
        <v>488.88</v>
      </c>
      <c r="E194" s="7">
        <v>490.85</v>
      </c>
      <c r="F194" s="7">
        <v>475.17</v>
      </c>
      <c r="G194" s="7">
        <v>476.68</v>
      </c>
      <c r="H194" s="8">
        <v>1533799936</v>
      </c>
      <c r="I194" s="8">
        <v>47950212027</v>
      </c>
      <c r="K194" s="15">
        <f t="shared" si="2"/>
        <v>100592036.64303096</v>
      </c>
    </row>
    <row r="195" spans="3:11" x14ac:dyDescent="0.2">
      <c r="C195" s="6">
        <v>43289</v>
      </c>
      <c r="D195" s="7">
        <v>492.07</v>
      </c>
      <c r="E195" s="7">
        <v>503.2</v>
      </c>
      <c r="F195" s="7">
        <v>488.42</v>
      </c>
      <c r="G195" s="7">
        <v>489.12</v>
      </c>
      <c r="H195" s="8">
        <v>1344560000</v>
      </c>
      <c r="I195" s="8">
        <v>49191161178</v>
      </c>
      <c r="K195" s="15">
        <f t="shared" si="2"/>
        <v>100570741.69528949</v>
      </c>
    </row>
    <row r="196" spans="3:11" x14ac:dyDescent="0.2">
      <c r="C196" s="6">
        <v>43288</v>
      </c>
      <c r="D196" s="7">
        <v>474.06</v>
      </c>
      <c r="E196" s="7">
        <v>491.66</v>
      </c>
      <c r="F196" s="7">
        <v>466.84</v>
      </c>
      <c r="G196" s="7">
        <v>491.66</v>
      </c>
      <c r="H196" s="8">
        <v>1358360064</v>
      </c>
      <c r="I196" s="8">
        <v>49436674025</v>
      </c>
      <c r="K196" s="15">
        <f t="shared" si="2"/>
        <v>100550530.90550379</v>
      </c>
    </row>
    <row r="197" spans="3:11" x14ac:dyDescent="0.2">
      <c r="C197" s="6">
        <v>43287</v>
      </c>
      <c r="D197" s="7">
        <v>474.36</v>
      </c>
      <c r="E197" s="7">
        <v>479.65</v>
      </c>
      <c r="F197" s="7">
        <v>457.61</v>
      </c>
      <c r="G197" s="7">
        <v>474.01</v>
      </c>
      <c r="H197" s="8">
        <v>1627609984</v>
      </c>
      <c r="I197" s="8">
        <v>47652424064</v>
      </c>
      <c r="K197" s="15">
        <f t="shared" si="2"/>
        <v>100530419.32448682</v>
      </c>
    </row>
    <row r="198" spans="3:11" x14ac:dyDescent="0.2">
      <c r="C198" s="6">
        <v>43286</v>
      </c>
      <c r="D198" s="7">
        <v>467.29</v>
      </c>
      <c r="E198" s="7">
        <v>483.23</v>
      </c>
      <c r="F198" s="7">
        <v>464.63</v>
      </c>
      <c r="G198" s="7">
        <v>474.41</v>
      </c>
      <c r="H198" s="8">
        <v>1828610048</v>
      </c>
      <c r="I198" s="8">
        <v>47682968020</v>
      </c>
      <c r="K198" s="15">
        <f t="shared" ref="K198:K261" si="3">I198/G198</f>
        <v>100510039.88111548</v>
      </c>
    </row>
    <row r="199" spans="3:11" x14ac:dyDescent="0.2">
      <c r="C199" s="6">
        <v>43285</v>
      </c>
      <c r="D199" s="7">
        <v>464.15</v>
      </c>
      <c r="E199" s="7">
        <v>481.44</v>
      </c>
      <c r="F199" s="7">
        <v>455.18</v>
      </c>
      <c r="G199" s="7">
        <v>467.32</v>
      </c>
      <c r="H199" s="8">
        <v>1549769984</v>
      </c>
      <c r="I199" s="8">
        <v>46960391871</v>
      </c>
      <c r="K199" s="15">
        <f t="shared" si="3"/>
        <v>100488726.93443465</v>
      </c>
    </row>
    <row r="200" spans="3:11" x14ac:dyDescent="0.2">
      <c r="C200" s="6">
        <v>43284</v>
      </c>
      <c r="D200" s="7">
        <v>475.39</v>
      </c>
      <c r="E200" s="7">
        <v>483.85</v>
      </c>
      <c r="F200" s="7">
        <v>462.58</v>
      </c>
      <c r="G200" s="7">
        <v>464.2</v>
      </c>
      <c r="H200" s="8">
        <v>1683939968</v>
      </c>
      <c r="I200" s="8">
        <v>46637067239</v>
      </c>
      <c r="K200" s="15">
        <f t="shared" si="3"/>
        <v>100467615.76691082</v>
      </c>
    </row>
    <row r="201" spans="3:11" x14ac:dyDescent="0.2">
      <c r="C201" s="6">
        <v>43283</v>
      </c>
      <c r="D201" s="7">
        <v>453.82</v>
      </c>
      <c r="E201" s="7">
        <v>479.13</v>
      </c>
      <c r="F201" s="7">
        <v>447.11</v>
      </c>
      <c r="G201" s="7">
        <v>475.35</v>
      </c>
      <c r="H201" s="8">
        <v>1625789952</v>
      </c>
      <c r="I201" s="8">
        <v>47747743959</v>
      </c>
      <c r="K201" s="15">
        <f t="shared" si="3"/>
        <v>100447552.24360996</v>
      </c>
    </row>
    <row r="202" spans="3:11" x14ac:dyDescent="0.2">
      <c r="C202" s="6">
        <v>43282</v>
      </c>
      <c r="D202" s="7">
        <v>455.24</v>
      </c>
      <c r="E202" s="7">
        <v>457.14</v>
      </c>
      <c r="F202" s="7">
        <v>446.39</v>
      </c>
      <c r="G202" s="7">
        <v>453.92</v>
      </c>
      <c r="H202" s="8">
        <v>1511730048</v>
      </c>
      <c r="I202" s="8">
        <v>45585861718</v>
      </c>
      <c r="K202" s="15">
        <f t="shared" si="3"/>
        <v>100427083.44642228</v>
      </c>
    </row>
    <row r="203" spans="3:11" x14ac:dyDescent="0.2">
      <c r="C203" s="6">
        <v>43281</v>
      </c>
      <c r="D203" s="7">
        <v>436.21</v>
      </c>
      <c r="E203" s="7">
        <v>458.8</v>
      </c>
      <c r="F203" s="7">
        <v>436.21</v>
      </c>
      <c r="G203" s="7">
        <v>455.18</v>
      </c>
      <c r="H203" s="8">
        <v>1475939968</v>
      </c>
      <c r="I203" s="8">
        <v>45703302056</v>
      </c>
      <c r="K203" s="15">
        <f t="shared" si="3"/>
        <v>100407096.21688123</v>
      </c>
    </row>
    <row r="204" spans="3:11" x14ac:dyDescent="0.2">
      <c r="C204" s="6">
        <v>43280</v>
      </c>
      <c r="D204" s="7">
        <v>422.59</v>
      </c>
      <c r="E204" s="7">
        <v>441.79</v>
      </c>
      <c r="F204" s="7">
        <v>407.95</v>
      </c>
      <c r="G204" s="7">
        <v>436.01</v>
      </c>
      <c r="H204" s="8">
        <v>1564499968</v>
      </c>
      <c r="I204" s="8">
        <v>43769409548</v>
      </c>
      <c r="K204" s="15">
        <f t="shared" si="3"/>
        <v>100386251.57221165</v>
      </c>
    </row>
    <row r="205" spans="3:11" x14ac:dyDescent="0.2">
      <c r="C205" s="6">
        <v>43279</v>
      </c>
      <c r="D205" s="7">
        <v>442.29</v>
      </c>
      <c r="E205" s="7">
        <v>443.62</v>
      </c>
      <c r="F205" s="7">
        <v>419.68</v>
      </c>
      <c r="G205" s="7">
        <v>422.36</v>
      </c>
      <c r="H205" s="8">
        <v>1360790016</v>
      </c>
      <c r="I205" s="8">
        <v>42391125054</v>
      </c>
      <c r="K205" s="15">
        <f t="shared" si="3"/>
        <v>100367281.59390093</v>
      </c>
    </row>
    <row r="206" spans="3:11" x14ac:dyDescent="0.2">
      <c r="C206" s="6">
        <v>43278</v>
      </c>
      <c r="D206" s="7">
        <v>432.24</v>
      </c>
      <c r="E206" s="7">
        <v>444.24</v>
      </c>
      <c r="F206" s="7">
        <v>424.84</v>
      </c>
      <c r="G206" s="7">
        <v>442.36</v>
      </c>
      <c r="H206" s="8">
        <v>1368940032</v>
      </c>
      <c r="I206" s="8">
        <v>44389430889</v>
      </c>
      <c r="K206" s="15">
        <f t="shared" si="3"/>
        <v>100346846.20897007</v>
      </c>
    </row>
    <row r="207" spans="3:11" x14ac:dyDescent="0.2">
      <c r="C207" s="6">
        <v>43277</v>
      </c>
      <c r="D207" s="7">
        <v>460.73</v>
      </c>
      <c r="E207" s="7">
        <v>461.21</v>
      </c>
      <c r="F207" s="7">
        <v>432.77</v>
      </c>
      <c r="G207" s="7">
        <v>432.77</v>
      </c>
      <c r="H207" s="8">
        <v>1356560000</v>
      </c>
      <c r="I207" s="8">
        <v>43417898248</v>
      </c>
      <c r="K207" s="15">
        <f t="shared" si="3"/>
        <v>100325573.04803938</v>
      </c>
    </row>
    <row r="208" spans="3:11" x14ac:dyDescent="0.2">
      <c r="C208" s="6">
        <v>43276</v>
      </c>
      <c r="D208" s="7">
        <v>455.94</v>
      </c>
      <c r="E208" s="7">
        <v>470.34</v>
      </c>
      <c r="F208" s="7">
        <v>448.9</v>
      </c>
      <c r="G208" s="7">
        <v>460.31</v>
      </c>
      <c r="H208" s="8">
        <v>4007950080</v>
      </c>
      <c r="I208" s="8">
        <v>46171165114</v>
      </c>
      <c r="K208" s="15">
        <f t="shared" si="3"/>
        <v>100304501.56199083</v>
      </c>
    </row>
    <row r="209" spans="3:11" x14ac:dyDescent="0.2">
      <c r="C209" s="6">
        <v>43275</v>
      </c>
      <c r="D209" s="7">
        <v>474.77</v>
      </c>
      <c r="E209" s="7">
        <v>475.36</v>
      </c>
      <c r="F209" s="7">
        <v>426.47</v>
      </c>
      <c r="G209" s="7">
        <v>457.67</v>
      </c>
      <c r="H209" s="8">
        <v>2490579968</v>
      </c>
      <c r="I209" s="8">
        <v>45897156207</v>
      </c>
      <c r="K209" s="15">
        <f t="shared" si="3"/>
        <v>100284388.76701553</v>
      </c>
    </row>
    <row r="210" spans="3:11" x14ac:dyDescent="0.2">
      <c r="C210" s="6">
        <v>43274</v>
      </c>
      <c r="D210" s="7">
        <v>466.27</v>
      </c>
      <c r="E210" s="7">
        <v>479.13</v>
      </c>
      <c r="F210" s="7">
        <v>462.39</v>
      </c>
      <c r="G210" s="7">
        <v>474.52</v>
      </c>
      <c r="H210" s="8">
        <v>1651379968</v>
      </c>
      <c r="I210" s="8">
        <v>47577076102</v>
      </c>
      <c r="K210" s="15">
        <f t="shared" si="3"/>
        <v>100263584.46851556</v>
      </c>
    </row>
    <row r="211" spans="3:11" x14ac:dyDescent="0.2">
      <c r="C211" s="6">
        <v>43273</v>
      </c>
      <c r="D211" s="7">
        <v>527.19000000000005</v>
      </c>
      <c r="E211" s="7">
        <v>527.19000000000005</v>
      </c>
      <c r="F211" s="7">
        <v>456.88</v>
      </c>
      <c r="G211" s="7">
        <v>465.82</v>
      </c>
      <c r="H211" s="8">
        <v>2226030080</v>
      </c>
      <c r="I211" s="8">
        <v>46694859628</v>
      </c>
      <c r="K211" s="15">
        <f t="shared" si="3"/>
        <v>100242281.62809668</v>
      </c>
    </row>
    <row r="212" spans="3:11" x14ac:dyDescent="0.2">
      <c r="C212" s="6">
        <v>43272</v>
      </c>
      <c r="D212" s="7">
        <v>536.45000000000005</v>
      </c>
      <c r="E212" s="7">
        <v>543.72</v>
      </c>
      <c r="F212" s="7">
        <v>524.26</v>
      </c>
      <c r="G212" s="7">
        <v>527.37</v>
      </c>
      <c r="H212" s="8">
        <v>1462070016</v>
      </c>
      <c r="I212" s="8">
        <v>52853921455</v>
      </c>
      <c r="K212" s="15">
        <f t="shared" si="3"/>
        <v>100221706.68600793</v>
      </c>
    </row>
    <row r="213" spans="3:11" x14ac:dyDescent="0.2">
      <c r="C213" s="6">
        <v>43271</v>
      </c>
      <c r="D213" s="7">
        <v>538.51</v>
      </c>
      <c r="E213" s="7">
        <v>541.02</v>
      </c>
      <c r="F213" s="7">
        <v>519.37</v>
      </c>
      <c r="G213" s="7">
        <v>536.27</v>
      </c>
      <c r="H213" s="8">
        <v>1596290048</v>
      </c>
      <c r="I213" s="8">
        <v>53735032875</v>
      </c>
      <c r="K213" s="15">
        <f t="shared" si="3"/>
        <v>100201452.39338394</v>
      </c>
    </row>
    <row r="214" spans="3:11" x14ac:dyDescent="0.2">
      <c r="C214" s="6">
        <v>43270</v>
      </c>
      <c r="D214" s="7">
        <v>519.02</v>
      </c>
      <c r="E214" s="7">
        <v>542.35</v>
      </c>
      <c r="F214" s="7">
        <v>516.30999999999995</v>
      </c>
      <c r="G214" s="7">
        <v>537.96</v>
      </c>
      <c r="H214" s="8">
        <v>1726569984</v>
      </c>
      <c r="I214" s="8">
        <v>53893191559</v>
      </c>
      <c r="K214" s="15">
        <f t="shared" si="3"/>
        <v>100180666.8878727</v>
      </c>
    </row>
    <row r="215" spans="3:11" x14ac:dyDescent="0.2">
      <c r="C215" s="6">
        <v>43269</v>
      </c>
      <c r="D215" s="7">
        <v>499.38</v>
      </c>
      <c r="E215" s="7">
        <v>521.79999999999995</v>
      </c>
      <c r="F215" s="7">
        <v>494.07</v>
      </c>
      <c r="G215" s="7">
        <v>518.89</v>
      </c>
      <c r="H215" s="8">
        <v>1513869952</v>
      </c>
      <c r="I215" s="8">
        <v>51972519171</v>
      </c>
      <c r="K215" s="15">
        <f t="shared" si="3"/>
        <v>100160957.37246816</v>
      </c>
    </row>
    <row r="216" spans="3:11" x14ac:dyDescent="0.2">
      <c r="C216" s="6">
        <v>43268</v>
      </c>
      <c r="D216" s="7">
        <v>499.46</v>
      </c>
      <c r="E216" s="7">
        <v>507.64</v>
      </c>
      <c r="F216" s="7">
        <v>498.65</v>
      </c>
      <c r="G216" s="7">
        <v>500.45</v>
      </c>
      <c r="H216" s="8">
        <v>1264870016</v>
      </c>
      <c r="I216" s="8">
        <v>50114921288</v>
      </c>
      <c r="K216" s="15">
        <f t="shared" si="3"/>
        <v>100139716.83085224</v>
      </c>
    </row>
    <row r="217" spans="3:11" x14ac:dyDescent="0.2">
      <c r="C217" s="6">
        <v>43267</v>
      </c>
      <c r="D217" s="7">
        <v>490.41</v>
      </c>
      <c r="E217" s="7">
        <v>503.22</v>
      </c>
      <c r="F217" s="7">
        <v>488.85</v>
      </c>
      <c r="G217" s="7">
        <v>499.64</v>
      </c>
      <c r="H217" s="8">
        <v>1314109952</v>
      </c>
      <c r="I217" s="8">
        <v>50024018701</v>
      </c>
      <c r="K217" s="15">
        <f t="shared" si="3"/>
        <v>100120123.89120167</v>
      </c>
    </row>
    <row r="218" spans="3:11" x14ac:dyDescent="0.2">
      <c r="C218" s="6">
        <v>43266</v>
      </c>
      <c r="D218" s="7">
        <v>520.48</v>
      </c>
      <c r="E218" s="7">
        <v>521.29999999999995</v>
      </c>
      <c r="F218" s="7">
        <v>487.47</v>
      </c>
      <c r="G218" s="7">
        <v>491</v>
      </c>
      <c r="H218" s="8">
        <v>1808269952</v>
      </c>
      <c r="I218" s="8">
        <v>49149084090</v>
      </c>
      <c r="K218" s="15">
        <f t="shared" si="3"/>
        <v>100099967.59674135</v>
      </c>
    </row>
    <row r="219" spans="3:11" x14ac:dyDescent="0.2">
      <c r="C219" s="6">
        <v>43265</v>
      </c>
      <c r="D219" s="7">
        <v>478.38</v>
      </c>
      <c r="E219" s="7">
        <v>523.54</v>
      </c>
      <c r="F219" s="7">
        <v>467.47</v>
      </c>
      <c r="G219" s="7">
        <v>519.74</v>
      </c>
      <c r="H219" s="8">
        <v>2458650112</v>
      </c>
      <c r="I219" s="8">
        <v>52015066663</v>
      </c>
      <c r="K219" s="15">
        <f t="shared" si="3"/>
        <v>100079013.85885251</v>
      </c>
    </row>
    <row r="220" spans="3:11" x14ac:dyDescent="0.2">
      <c r="C220" s="6">
        <v>43264</v>
      </c>
      <c r="D220" s="7">
        <v>498.02</v>
      </c>
      <c r="E220" s="7">
        <v>501.9</v>
      </c>
      <c r="F220" s="7">
        <v>459</v>
      </c>
      <c r="G220" s="7">
        <v>477.49</v>
      </c>
      <c r="H220" s="8">
        <v>2080130048</v>
      </c>
      <c r="I220" s="8">
        <v>47777150787</v>
      </c>
      <c r="K220" s="15">
        <f t="shared" si="3"/>
        <v>100058955.76242433</v>
      </c>
    </row>
    <row r="221" spans="3:11" x14ac:dyDescent="0.2">
      <c r="C221" s="6">
        <v>43263</v>
      </c>
      <c r="D221" s="7">
        <v>532.71</v>
      </c>
      <c r="E221" s="7">
        <v>538.96</v>
      </c>
      <c r="F221" s="7">
        <v>491.23</v>
      </c>
      <c r="G221" s="7">
        <v>496.84</v>
      </c>
      <c r="H221" s="8">
        <v>1932760064</v>
      </c>
      <c r="I221" s="8">
        <v>49702985162</v>
      </c>
      <c r="K221" s="15">
        <f t="shared" si="3"/>
        <v>100038211.82271959</v>
      </c>
    </row>
    <row r="222" spans="3:11" x14ac:dyDescent="0.2">
      <c r="C222" s="6">
        <v>43262</v>
      </c>
      <c r="D222" s="7">
        <v>524.86</v>
      </c>
      <c r="E222" s="7">
        <v>536.86</v>
      </c>
      <c r="F222" s="7">
        <v>515.27</v>
      </c>
      <c r="G222" s="7">
        <v>533.28</v>
      </c>
      <c r="H222" s="8">
        <v>1982119936</v>
      </c>
      <c r="I222" s="8">
        <v>53337466294</v>
      </c>
      <c r="K222" s="15">
        <f t="shared" si="3"/>
        <v>100017751.07635765</v>
      </c>
    </row>
    <row r="223" spans="3:11" x14ac:dyDescent="0.2">
      <c r="C223" s="6">
        <v>43261</v>
      </c>
      <c r="D223" s="7">
        <v>594.34</v>
      </c>
      <c r="E223" s="7">
        <v>594.34</v>
      </c>
      <c r="F223" s="7">
        <v>511.89</v>
      </c>
      <c r="G223" s="7">
        <v>526.48</v>
      </c>
      <c r="H223" s="8">
        <v>2234880000</v>
      </c>
      <c r="I223" s="8">
        <v>52645885461</v>
      </c>
      <c r="K223" s="15">
        <f t="shared" si="3"/>
        <v>99995983.629007742</v>
      </c>
    </row>
    <row r="224" spans="3:11" x14ac:dyDescent="0.2">
      <c r="C224" s="6">
        <v>43260</v>
      </c>
      <c r="D224" s="7">
        <v>600.91</v>
      </c>
      <c r="E224" s="7">
        <v>608.58000000000004</v>
      </c>
      <c r="F224" s="7">
        <v>597.55999999999995</v>
      </c>
      <c r="G224" s="7">
        <v>597.55999999999995</v>
      </c>
      <c r="H224" s="8">
        <v>1519309952</v>
      </c>
      <c r="I224" s="8">
        <v>59741701633</v>
      </c>
      <c r="K224" s="15">
        <f t="shared" si="3"/>
        <v>99976072.081464633</v>
      </c>
    </row>
    <row r="225" spans="3:11" x14ac:dyDescent="0.2">
      <c r="C225" s="6">
        <v>43259</v>
      </c>
      <c r="D225" s="7">
        <v>605.44000000000005</v>
      </c>
      <c r="E225" s="7">
        <v>608.80999999999995</v>
      </c>
      <c r="F225" s="7">
        <v>595.59</v>
      </c>
      <c r="G225" s="7">
        <v>601.08000000000004</v>
      </c>
      <c r="H225" s="8">
        <v>1637779968</v>
      </c>
      <c r="I225" s="8">
        <v>60080608858</v>
      </c>
      <c r="K225" s="15">
        <f t="shared" si="3"/>
        <v>99954430.122446254</v>
      </c>
    </row>
    <row r="226" spans="3:11" x14ac:dyDescent="0.2">
      <c r="C226" s="6">
        <v>43258</v>
      </c>
      <c r="D226" s="7">
        <v>607.69000000000005</v>
      </c>
      <c r="E226" s="7">
        <v>616.14</v>
      </c>
      <c r="F226" s="7">
        <v>601.69000000000005</v>
      </c>
      <c r="G226" s="7">
        <v>605.19000000000005</v>
      </c>
      <c r="H226" s="8">
        <v>1880140032</v>
      </c>
      <c r="I226" s="8">
        <v>60478879395</v>
      </c>
      <c r="K226" s="15">
        <f t="shared" si="3"/>
        <v>99933705.770088717</v>
      </c>
    </row>
    <row r="227" spans="3:11" x14ac:dyDescent="0.2">
      <c r="C227" s="6">
        <v>43257</v>
      </c>
      <c r="D227" s="7">
        <v>610.26</v>
      </c>
      <c r="E227" s="7">
        <v>611.64</v>
      </c>
      <c r="F227" s="7">
        <v>596.4</v>
      </c>
      <c r="G227" s="7">
        <v>607.12</v>
      </c>
      <c r="H227" s="8">
        <v>1756530048</v>
      </c>
      <c r="I227" s="8">
        <v>60659842641</v>
      </c>
      <c r="K227" s="15">
        <f t="shared" si="3"/>
        <v>99914090.527408093</v>
      </c>
    </row>
    <row r="228" spans="3:11" x14ac:dyDescent="0.2">
      <c r="C228" s="6">
        <v>43256</v>
      </c>
      <c r="D228" s="7">
        <v>593.41</v>
      </c>
      <c r="E228" s="7">
        <v>611.33000000000004</v>
      </c>
      <c r="F228" s="7">
        <v>580.98</v>
      </c>
      <c r="G228" s="7">
        <v>609.29999999999995</v>
      </c>
      <c r="H228" s="8">
        <v>1844269952</v>
      </c>
      <c r="I228" s="8">
        <v>60864980395</v>
      </c>
      <c r="K228" s="15">
        <f t="shared" si="3"/>
        <v>99893288.027244389</v>
      </c>
    </row>
    <row r="229" spans="3:11" x14ac:dyDescent="0.2">
      <c r="C229" s="6">
        <v>43255</v>
      </c>
      <c r="D229" s="7">
        <v>619.44000000000005</v>
      </c>
      <c r="E229" s="7">
        <v>623.42999999999995</v>
      </c>
      <c r="F229" s="7">
        <v>583.75</v>
      </c>
      <c r="G229" s="7">
        <v>592.98</v>
      </c>
      <c r="H229" s="8">
        <v>1903430016</v>
      </c>
      <c r="I229" s="8">
        <v>59222873880</v>
      </c>
      <c r="K229" s="15">
        <f t="shared" si="3"/>
        <v>99873307.497723356</v>
      </c>
    </row>
    <row r="230" spans="3:11" x14ac:dyDescent="0.2">
      <c r="C230" s="6">
        <v>43254</v>
      </c>
      <c r="D230" s="7">
        <v>591.26</v>
      </c>
      <c r="E230" s="7">
        <v>624.51</v>
      </c>
      <c r="F230" s="7">
        <v>591.26</v>
      </c>
      <c r="G230" s="7">
        <v>618.33000000000004</v>
      </c>
      <c r="H230" s="8">
        <v>1832550016</v>
      </c>
      <c r="I230" s="8">
        <v>61740821846</v>
      </c>
      <c r="K230" s="15">
        <f t="shared" si="3"/>
        <v>99850924.014684707</v>
      </c>
    </row>
    <row r="231" spans="3:11" x14ac:dyDescent="0.2">
      <c r="C231" s="6">
        <v>43253</v>
      </c>
      <c r="D231" s="7">
        <v>580.42999999999995</v>
      </c>
      <c r="E231" s="7">
        <v>597.08000000000004</v>
      </c>
      <c r="F231" s="7">
        <v>577.32000000000005</v>
      </c>
      <c r="G231" s="7">
        <v>591.80999999999995</v>
      </c>
      <c r="H231" s="8">
        <v>1880390016</v>
      </c>
      <c r="I231" s="8">
        <v>59080880117</v>
      </c>
      <c r="K231" s="15">
        <f t="shared" si="3"/>
        <v>99830824.279751956</v>
      </c>
    </row>
    <row r="232" spans="3:11" x14ac:dyDescent="0.2">
      <c r="C232" s="6">
        <v>43252</v>
      </c>
      <c r="D232" s="7">
        <v>578.66999999999996</v>
      </c>
      <c r="E232" s="7">
        <v>589.09</v>
      </c>
      <c r="F232" s="7">
        <v>567.66</v>
      </c>
      <c r="G232" s="7">
        <v>580.04</v>
      </c>
      <c r="H232" s="8">
        <v>1945890048</v>
      </c>
      <c r="I232" s="8">
        <v>57894350583</v>
      </c>
      <c r="K232" s="15">
        <f t="shared" si="3"/>
        <v>99810962.318115994</v>
      </c>
    </row>
    <row r="233" spans="3:11" x14ac:dyDescent="0.2">
      <c r="C233" s="6">
        <v>43251</v>
      </c>
      <c r="D233" s="7">
        <v>558.5</v>
      </c>
      <c r="E233" s="7">
        <v>585.54</v>
      </c>
      <c r="F233" s="7">
        <v>557.07000000000005</v>
      </c>
      <c r="G233" s="7">
        <v>577.65</v>
      </c>
      <c r="H233" s="8">
        <v>1985040000</v>
      </c>
      <c r="I233" s="8">
        <v>57643138807</v>
      </c>
      <c r="K233" s="15">
        <f t="shared" si="3"/>
        <v>99789039.742058337</v>
      </c>
    </row>
    <row r="234" spans="3:11" x14ac:dyDescent="0.2">
      <c r="C234" s="6">
        <v>43250</v>
      </c>
      <c r="D234" s="7">
        <v>566.83000000000004</v>
      </c>
      <c r="E234" s="7">
        <v>583.14</v>
      </c>
      <c r="F234" s="7">
        <v>545.42999999999995</v>
      </c>
      <c r="G234" s="7">
        <v>559.59</v>
      </c>
      <c r="H234" s="8">
        <v>2053970048</v>
      </c>
      <c r="I234" s="8">
        <v>55829809817</v>
      </c>
      <c r="K234" s="15">
        <f t="shared" si="3"/>
        <v>99769134.21790953</v>
      </c>
    </row>
    <row r="235" spans="3:11" x14ac:dyDescent="0.2">
      <c r="C235" s="6">
        <v>43249</v>
      </c>
      <c r="D235" s="7">
        <v>516.15</v>
      </c>
      <c r="E235" s="7">
        <v>572.26</v>
      </c>
      <c r="F235" s="7">
        <v>516.15</v>
      </c>
      <c r="G235" s="7">
        <v>565.39</v>
      </c>
      <c r="H235" s="8">
        <v>2330820096</v>
      </c>
      <c r="I235" s="8">
        <v>56396587656</v>
      </c>
      <c r="K235" s="15">
        <f t="shared" si="3"/>
        <v>99748116.62038593</v>
      </c>
    </row>
    <row r="236" spans="3:11" x14ac:dyDescent="0.2">
      <c r="C236" s="6">
        <v>43248</v>
      </c>
      <c r="D236" s="7">
        <v>573.04</v>
      </c>
      <c r="E236" s="7">
        <v>576.04999999999995</v>
      </c>
      <c r="F236" s="7">
        <v>512.54999999999995</v>
      </c>
      <c r="G236" s="7">
        <v>516.04</v>
      </c>
      <c r="H236" s="8">
        <v>2356900096</v>
      </c>
      <c r="I236" s="8">
        <v>51463146627</v>
      </c>
      <c r="K236" s="15">
        <f t="shared" si="3"/>
        <v>99727049.505852267</v>
      </c>
    </row>
    <row r="237" spans="3:11" x14ac:dyDescent="0.2">
      <c r="C237" s="6">
        <v>43247</v>
      </c>
      <c r="D237" s="7">
        <v>588.52</v>
      </c>
      <c r="E237" s="7">
        <v>590.33000000000004</v>
      </c>
      <c r="F237" s="7">
        <v>562.87</v>
      </c>
      <c r="G237" s="7">
        <v>572.66999999999996</v>
      </c>
      <c r="H237" s="8">
        <v>1788790016</v>
      </c>
      <c r="I237" s="8">
        <v>57099072056</v>
      </c>
      <c r="K237" s="15">
        <f t="shared" si="3"/>
        <v>99706763.155045673</v>
      </c>
    </row>
    <row r="238" spans="3:11" x14ac:dyDescent="0.2">
      <c r="C238" s="6">
        <v>43246</v>
      </c>
      <c r="D238" s="7">
        <v>587.42999999999995</v>
      </c>
      <c r="E238" s="7">
        <v>606.16999999999996</v>
      </c>
      <c r="F238" s="7">
        <v>583.51</v>
      </c>
      <c r="G238" s="7">
        <v>587.28</v>
      </c>
      <c r="H238" s="8">
        <v>1694300032</v>
      </c>
      <c r="I238" s="8">
        <v>58544016481</v>
      </c>
      <c r="K238" s="15">
        <f t="shared" si="3"/>
        <v>99686719.249761611</v>
      </c>
    </row>
    <row r="239" spans="3:11" x14ac:dyDescent="0.2">
      <c r="C239" s="6">
        <v>43245</v>
      </c>
      <c r="D239" s="7">
        <v>602.14</v>
      </c>
      <c r="E239" s="7">
        <v>617.19000000000005</v>
      </c>
      <c r="F239" s="7">
        <v>575.62</v>
      </c>
      <c r="G239" s="7">
        <v>586.73</v>
      </c>
      <c r="H239" s="8">
        <v>2110919936</v>
      </c>
      <c r="I239" s="8">
        <v>58477440268</v>
      </c>
      <c r="K239" s="15">
        <f t="shared" si="3"/>
        <v>99666695.529459879</v>
      </c>
    </row>
    <row r="240" spans="3:11" x14ac:dyDescent="0.2">
      <c r="C240" s="6">
        <v>43244</v>
      </c>
      <c r="D240" s="7">
        <v>584.54</v>
      </c>
      <c r="E240" s="7">
        <v>610.82000000000005</v>
      </c>
      <c r="F240" s="7">
        <v>557.21</v>
      </c>
      <c r="G240" s="7">
        <v>601.76</v>
      </c>
      <c r="H240" s="8">
        <v>2791099904</v>
      </c>
      <c r="I240" s="8">
        <v>59962094302</v>
      </c>
      <c r="K240" s="15">
        <f t="shared" si="3"/>
        <v>99644533.205929279</v>
      </c>
    </row>
    <row r="241" spans="3:11" x14ac:dyDescent="0.2">
      <c r="C241" s="6">
        <v>43243</v>
      </c>
      <c r="D241" s="7">
        <v>646.66999999999996</v>
      </c>
      <c r="E241" s="7">
        <v>651.64</v>
      </c>
      <c r="F241" s="7">
        <v>572.95000000000005</v>
      </c>
      <c r="G241" s="7">
        <v>583.59</v>
      </c>
      <c r="H241" s="8">
        <v>2995429888</v>
      </c>
      <c r="I241" s="8">
        <v>58139666822</v>
      </c>
      <c r="K241" s="15">
        <f t="shared" si="3"/>
        <v>99624165.633407012</v>
      </c>
    </row>
    <row r="242" spans="3:11" x14ac:dyDescent="0.2">
      <c r="C242" s="6">
        <v>43242</v>
      </c>
      <c r="D242" s="7">
        <v>700.18</v>
      </c>
      <c r="E242" s="7">
        <v>700.98</v>
      </c>
      <c r="F242" s="7">
        <v>644.03</v>
      </c>
      <c r="G242" s="7">
        <v>647.74</v>
      </c>
      <c r="H242" s="8">
        <v>2230469888</v>
      </c>
      <c r="I242" s="8">
        <v>64517663406</v>
      </c>
      <c r="K242" s="15">
        <f t="shared" si="3"/>
        <v>99604260.051872671</v>
      </c>
    </row>
    <row r="243" spans="3:11" x14ac:dyDescent="0.2">
      <c r="C243" s="6">
        <v>43241</v>
      </c>
      <c r="D243" s="7">
        <v>717.19</v>
      </c>
      <c r="E243" s="7">
        <v>719.28</v>
      </c>
      <c r="F243" s="7">
        <v>692.49</v>
      </c>
      <c r="G243" s="7">
        <v>699.22</v>
      </c>
      <c r="H243" s="8">
        <v>2005170048</v>
      </c>
      <c r="I243" s="8">
        <v>69631032596</v>
      </c>
      <c r="K243" s="15">
        <f t="shared" si="3"/>
        <v>99583868.590715364</v>
      </c>
    </row>
    <row r="244" spans="3:11" x14ac:dyDescent="0.2">
      <c r="C244" s="6">
        <v>43240</v>
      </c>
      <c r="D244" s="7">
        <v>697.92</v>
      </c>
      <c r="E244" s="7">
        <v>723.75</v>
      </c>
      <c r="F244" s="7">
        <v>692.67</v>
      </c>
      <c r="G244" s="7">
        <v>715.37</v>
      </c>
      <c r="H244" s="8">
        <v>2156910080</v>
      </c>
      <c r="I244" s="8">
        <v>71224213260</v>
      </c>
      <c r="K244" s="15">
        <f t="shared" si="3"/>
        <v>99562762.290842503</v>
      </c>
    </row>
    <row r="245" spans="3:11" x14ac:dyDescent="0.2">
      <c r="C245" s="6">
        <v>43239</v>
      </c>
      <c r="D245" s="7">
        <v>695.07</v>
      </c>
      <c r="E245" s="7">
        <v>715.58</v>
      </c>
      <c r="F245" s="7">
        <v>686.79</v>
      </c>
      <c r="G245" s="7">
        <v>696.53</v>
      </c>
      <c r="H245" s="8">
        <v>2021549952</v>
      </c>
      <c r="I245" s="8">
        <v>69334147807</v>
      </c>
      <c r="K245" s="15">
        <f t="shared" si="3"/>
        <v>99542227.624079362</v>
      </c>
    </row>
    <row r="246" spans="3:11" x14ac:dyDescent="0.2">
      <c r="C246" s="6">
        <v>43238</v>
      </c>
      <c r="D246" s="7">
        <v>672.1</v>
      </c>
      <c r="E246" s="7">
        <v>695.03</v>
      </c>
      <c r="F246" s="7">
        <v>663.81</v>
      </c>
      <c r="G246" s="7">
        <v>694.37</v>
      </c>
      <c r="H246" s="8">
        <v>2305740032</v>
      </c>
      <c r="I246" s="8">
        <v>69104455849</v>
      </c>
      <c r="K246" s="15">
        <f t="shared" si="3"/>
        <v>99521085.082880884</v>
      </c>
    </row>
    <row r="247" spans="3:11" x14ac:dyDescent="0.2">
      <c r="C247" s="6">
        <v>43237</v>
      </c>
      <c r="D247" s="7">
        <v>708.72</v>
      </c>
      <c r="E247" s="7">
        <v>718.83</v>
      </c>
      <c r="F247" s="7">
        <v>668.83</v>
      </c>
      <c r="G247" s="7">
        <v>672.66</v>
      </c>
      <c r="H247" s="8">
        <v>2350619904</v>
      </c>
      <c r="I247" s="8">
        <v>66929938612</v>
      </c>
      <c r="K247" s="15">
        <f t="shared" si="3"/>
        <v>99500399.328040913</v>
      </c>
    </row>
    <row r="248" spans="3:11" x14ac:dyDescent="0.2">
      <c r="C248" s="6">
        <v>43236</v>
      </c>
      <c r="D248" s="7">
        <v>708.09</v>
      </c>
      <c r="E248" s="7">
        <v>710.2</v>
      </c>
      <c r="F248" s="7">
        <v>682.54</v>
      </c>
      <c r="G248" s="7">
        <v>707.05</v>
      </c>
      <c r="H248" s="8">
        <v>2476130048</v>
      </c>
      <c r="I248" s="8">
        <v>70337446111</v>
      </c>
      <c r="K248" s="15">
        <f t="shared" si="3"/>
        <v>99480158.56162931</v>
      </c>
    </row>
    <row r="249" spans="3:11" x14ac:dyDescent="0.2">
      <c r="C249" s="6">
        <v>43235</v>
      </c>
      <c r="D249" s="7">
        <v>731.14</v>
      </c>
      <c r="E249" s="7">
        <v>739.05</v>
      </c>
      <c r="F249" s="7">
        <v>700.99</v>
      </c>
      <c r="G249" s="7">
        <v>708.87</v>
      </c>
      <c r="H249" s="8">
        <v>2523069952</v>
      </c>
      <c r="I249" s="8">
        <v>70504110201</v>
      </c>
      <c r="K249" s="15">
        <f t="shared" si="3"/>
        <v>99459858.931821063</v>
      </c>
    </row>
    <row r="250" spans="3:11" x14ac:dyDescent="0.2">
      <c r="C250" s="6">
        <v>43234</v>
      </c>
      <c r="D250" s="7">
        <v>732.73</v>
      </c>
      <c r="E250" s="7">
        <v>742.17</v>
      </c>
      <c r="F250" s="7">
        <v>695.79</v>
      </c>
      <c r="G250" s="7">
        <v>730.55</v>
      </c>
      <c r="H250" s="8">
        <v>3005110016</v>
      </c>
      <c r="I250" s="8">
        <v>72645181706</v>
      </c>
      <c r="K250" s="15">
        <f t="shared" si="3"/>
        <v>99439027.727054968</v>
      </c>
    </row>
    <row r="251" spans="3:11" x14ac:dyDescent="0.2">
      <c r="C251" s="6">
        <v>43233</v>
      </c>
      <c r="D251" s="7">
        <v>687.17</v>
      </c>
      <c r="E251" s="7">
        <v>741.31</v>
      </c>
      <c r="F251" s="7">
        <v>675.32</v>
      </c>
      <c r="G251" s="7">
        <v>733.5</v>
      </c>
      <c r="H251" s="8">
        <v>2362500096</v>
      </c>
      <c r="I251" s="8">
        <v>72923278119</v>
      </c>
      <c r="K251" s="15">
        <f t="shared" si="3"/>
        <v>99418238.744376272</v>
      </c>
    </row>
    <row r="252" spans="3:11" x14ac:dyDescent="0.2">
      <c r="C252" s="6">
        <v>43232</v>
      </c>
      <c r="D252" s="7">
        <v>679.88</v>
      </c>
      <c r="E252" s="7">
        <v>691.41</v>
      </c>
      <c r="F252" s="7">
        <v>644.07000000000005</v>
      </c>
      <c r="G252" s="7">
        <v>686.05</v>
      </c>
      <c r="H252" s="8">
        <v>2668480000</v>
      </c>
      <c r="I252" s="8">
        <v>68192028458</v>
      </c>
      <c r="K252" s="15">
        <f t="shared" si="3"/>
        <v>99398044.541943014</v>
      </c>
    </row>
    <row r="253" spans="3:11" x14ac:dyDescent="0.2">
      <c r="C253" s="6">
        <v>43231</v>
      </c>
      <c r="D253" s="7">
        <v>727.01</v>
      </c>
      <c r="E253" s="7">
        <v>736.98</v>
      </c>
      <c r="F253" s="7">
        <v>669.83</v>
      </c>
      <c r="G253" s="7">
        <v>679.59</v>
      </c>
      <c r="H253" s="8">
        <v>3290080000</v>
      </c>
      <c r="I253" s="8">
        <v>67535702572</v>
      </c>
      <c r="K253" s="15">
        <f t="shared" si="3"/>
        <v>99377128.227313519</v>
      </c>
    </row>
    <row r="254" spans="3:11" x14ac:dyDescent="0.2">
      <c r="C254" s="6">
        <v>43230</v>
      </c>
      <c r="D254" s="7">
        <v>752.58</v>
      </c>
      <c r="E254" s="7">
        <v>766.75</v>
      </c>
      <c r="F254" s="7">
        <v>726.66</v>
      </c>
      <c r="G254" s="7">
        <v>727.28</v>
      </c>
      <c r="H254" s="8">
        <v>2748950016</v>
      </c>
      <c r="I254" s="8">
        <v>72260117775</v>
      </c>
      <c r="K254" s="15">
        <f t="shared" si="3"/>
        <v>99356668.373941258</v>
      </c>
    </row>
    <row r="255" spans="3:11" x14ac:dyDescent="0.2">
      <c r="C255" s="6">
        <v>43229</v>
      </c>
      <c r="D255" s="7">
        <v>752.9</v>
      </c>
      <c r="E255" s="7">
        <v>759.53</v>
      </c>
      <c r="F255" s="7">
        <v>718.47</v>
      </c>
      <c r="G255" s="7">
        <v>752.28</v>
      </c>
      <c r="H255" s="8">
        <v>2877870080</v>
      </c>
      <c r="I255" s="8">
        <v>74728439730</v>
      </c>
      <c r="K255" s="15">
        <f t="shared" si="3"/>
        <v>99335938.387302607</v>
      </c>
    </row>
    <row r="256" spans="3:11" x14ac:dyDescent="0.2">
      <c r="C256" s="6">
        <v>43228</v>
      </c>
      <c r="D256" s="7">
        <v>755.01</v>
      </c>
      <c r="E256" s="7">
        <v>774.25</v>
      </c>
      <c r="F256" s="7">
        <v>728.13</v>
      </c>
      <c r="G256" s="7">
        <v>752.86</v>
      </c>
      <c r="H256" s="8">
        <v>2920489984</v>
      </c>
      <c r="I256" s="8">
        <v>74770813968</v>
      </c>
      <c r="K256" s="15">
        <f t="shared" si="3"/>
        <v>99315694.774592891</v>
      </c>
    </row>
    <row r="257" spans="3:11" x14ac:dyDescent="0.2">
      <c r="C257" s="6">
        <v>43227</v>
      </c>
      <c r="D257" s="7">
        <v>793.34</v>
      </c>
      <c r="E257" s="7">
        <v>795.76</v>
      </c>
      <c r="F257" s="7">
        <v>710.18</v>
      </c>
      <c r="G257" s="7">
        <v>753.72</v>
      </c>
      <c r="H257" s="8">
        <v>4316120064</v>
      </c>
      <c r="I257" s="8">
        <v>74841655792</v>
      </c>
      <c r="K257" s="15">
        <f t="shared" si="3"/>
        <v>99296364.421801195</v>
      </c>
    </row>
    <row r="258" spans="3:11" x14ac:dyDescent="0.2">
      <c r="C258" s="6">
        <v>43226</v>
      </c>
      <c r="D258" s="7">
        <v>816.09</v>
      </c>
      <c r="E258" s="7">
        <v>835.06</v>
      </c>
      <c r="F258" s="7">
        <v>764.88</v>
      </c>
      <c r="G258" s="7">
        <v>792.31</v>
      </c>
      <c r="H258" s="8">
        <v>3105570048</v>
      </c>
      <c r="I258" s="8">
        <v>78656662788</v>
      </c>
      <c r="K258" s="15">
        <f t="shared" si="3"/>
        <v>99275110.48453258</v>
      </c>
    </row>
    <row r="259" spans="3:11" x14ac:dyDescent="0.2">
      <c r="C259" s="6">
        <v>43225</v>
      </c>
      <c r="D259" s="7">
        <v>784.58</v>
      </c>
      <c r="E259" s="7">
        <v>827.46</v>
      </c>
      <c r="F259" s="7">
        <v>784.24</v>
      </c>
      <c r="G259" s="7">
        <v>816.12</v>
      </c>
      <c r="H259" s="8">
        <v>3035040000</v>
      </c>
      <c r="I259" s="8">
        <v>81003446783</v>
      </c>
      <c r="K259" s="15">
        <f t="shared" si="3"/>
        <v>99254333.655589864</v>
      </c>
    </row>
    <row r="260" spans="3:11" x14ac:dyDescent="0.2">
      <c r="C260" s="6">
        <v>43224</v>
      </c>
      <c r="D260" s="7">
        <v>776.78</v>
      </c>
      <c r="E260" s="7">
        <v>803.75</v>
      </c>
      <c r="F260" s="7">
        <v>762.63</v>
      </c>
      <c r="G260" s="7">
        <v>785.62</v>
      </c>
      <c r="H260" s="8">
        <v>3533410048</v>
      </c>
      <c r="I260" s="8">
        <v>77960306236</v>
      </c>
      <c r="K260" s="15">
        <f t="shared" si="3"/>
        <v>99234116.030650944</v>
      </c>
    </row>
    <row r="261" spans="3:11" x14ac:dyDescent="0.2">
      <c r="C261" s="6">
        <v>43223</v>
      </c>
      <c r="D261" s="7">
        <v>686.59</v>
      </c>
      <c r="E261" s="7">
        <v>784.34</v>
      </c>
      <c r="F261" s="7">
        <v>686.59</v>
      </c>
      <c r="G261" s="7">
        <v>779.54</v>
      </c>
      <c r="H261" s="8">
        <v>4210939904</v>
      </c>
      <c r="I261" s="8">
        <v>77340839220</v>
      </c>
      <c r="K261" s="15">
        <f t="shared" si="3"/>
        <v>99213432.562793449</v>
      </c>
    </row>
    <row r="262" spans="3:11" x14ac:dyDescent="0.2">
      <c r="C262" s="6">
        <v>43222</v>
      </c>
      <c r="D262" s="7">
        <v>674.08</v>
      </c>
      <c r="E262" s="7">
        <v>688.84</v>
      </c>
      <c r="F262" s="7">
        <v>667.42</v>
      </c>
      <c r="G262" s="7">
        <v>687.15</v>
      </c>
      <c r="H262" s="8">
        <v>2822269952</v>
      </c>
      <c r="I262" s="8">
        <v>68159979253</v>
      </c>
      <c r="K262" s="15">
        <f t="shared" ref="K262:K325" si="4">I262/G262</f>
        <v>99192285.89536491</v>
      </c>
    </row>
    <row r="263" spans="3:11" x14ac:dyDescent="0.2">
      <c r="C263" s="6">
        <v>43221</v>
      </c>
      <c r="D263" s="7">
        <v>670.46</v>
      </c>
      <c r="E263" s="7">
        <v>674.4</v>
      </c>
      <c r="F263" s="7">
        <v>637.54</v>
      </c>
      <c r="G263" s="7">
        <v>673.61</v>
      </c>
      <c r="H263" s="8">
        <v>2678960128</v>
      </c>
      <c r="I263" s="8">
        <v>66803233984</v>
      </c>
      <c r="K263" s="15">
        <f t="shared" si="4"/>
        <v>99171974.857855439</v>
      </c>
    </row>
    <row r="264" spans="3:11" x14ac:dyDescent="0.2">
      <c r="C264" s="6">
        <v>43220</v>
      </c>
      <c r="D264" s="7">
        <v>689.76</v>
      </c>
      <c r="E264" s="7">
        <v>694.44</v>
      </c>
      <c r="F264" s="7">
        <v>666.12</v>
      </c>
      <c r="G264" s="7">
        <v>669.92</v>
      </c>
      <c r="H264" s="8">
        <v>2853100032</v>
      </c>
      <c r="I264" s="8">
        <v>66423712256</v>
      </c>
      <c r="K264" s="15">
        <f t="shared" si="4"/>
        <v>99151708.048722237</v>
      </c>
    </row>
    <row r="265" spans="3:11" x14ac:dyDescent="0.2">
      <c r="C265" s="6">
        <v>43219</v>
      </c>
      <c r="D265" s="7">
        <v>683.91</v>
      </c>
      <c r="E265" s="7">
        <v>697.76</v>
      </c>
      <c r="F265" s="7">
        <v>670.51</v>
      </c>
      <c r="G265" s="7">
        <v>688.88</v>
      </c>
      <c r="H265" s="8">
        <v>2740559872</v>
      </c>
      <c r="I265" s="8">
        <v>68289153706</v>
      </c>
      <c r="K265" s="15">
        <f t="shared" si="4"/>
        <v>99130695.775751948</v>
      </c>
    </row>
    <row r="266" spans="3:11" x14ac:dyDescent="0.2">
      <c r="C266" s="6">
        <v>43218</v>
      </c>
      <c r="D266" s="7">
        <v>644.65</v>
      </c>
      <c r="E266" s="7">
        <v>691.44</v>
      </c>
      <c r="F266" s="7">
        <v>644.65</v>
      </c>
      <c r="G266" s="7">
        <v>683.68</v>
      </c>
      <c r="H266" s="8">
        <v>2496659968</v>
      </c>
      <c r="I266" s="8">
        <v>67759208004</v>
      </c>
      <c r="K266" s="15">
        <f t="shared" si="4"/>
        <v>99109536.631172478</v>
      </c>
    </row>
    <row r="267" spans="3:11" x14ac:dyDescent="0.2">
      <c r="C267" s="6">
        <v>43217</v>
      </c>
      <c r="D267" s="7">
        <v>662.11</v>
      </c>
      <c r="E267" s="7">
        <v>684.87</v>
      </c>
      <c r="F267" s="7">
        <v>647.03</v>
      </c>
      <c r="G267" s="7">
        <v>647.03</v>
      </c>
      <c r="H267" s="8">
        <v>2598129920</v>
      </c>
      <c r="I267" s="8">
        <v>64114105428</v>
      </c>
      <c r="K267" s="15">
        <f t="shared" si="4"/>
        <v>99089849.663848668</v>
      </c>
    </row>
    <row r="268" spans="3:11" x14ac:dyDescent="0.2">
      <c r="C268" s="6">
        <v>43216</v>
      </c>
      <c r="D268" s="7">
        <v>618.08000000000004</v>
      </c>
      <c r="E268" s="7">
        <v>663.18</v>
      </c>
      <c r="F268" s="7">
        <v>604.01</v>
      </c>
      <c r="G268" s="7">
        <v>662.81</v>
      </c>
      <c r="H268" s="8">
        <v>2984009984</v>
      </c>
      <c r="I268" s="8">
        <v>65663946135</v>
      </c>
      <c r="K268" s="15">
        <f t="shared" si="4"/>
        <v>99069033.56165418</v>
      </c>
    </row>
    <row r="269" spans="3:11" x14ac:dyDescent="0.2">
      <c r="C269" s="6">
        <v>43215</v>
      </c>
      <c r="D269" s="7">
        <v>707.06</v>
      </c>
      <c r="E269" s="7">
        <v>707.06</v>
      </c>
      <c r="F269" s="7">
        <v>600.21</v>
      </c>
      <c r="G269" s="7">
        <v>615.41999999999996</v>
      </c>
      <c r="H269" s="8">
        <v>4216140032</v>
      </c>
      <c r="I269" s="8">
        <v>60955966711</v>
      </c>
      <c r="K269" s="15">
        <f t="shared" si="4"/>
        <v>99047750.659712076</v>
      </c>
    </row>
    <row r="270" spans="3:11" x14ac:dyDescent="0.2">
      <c r="C270" s="6">
        <v>43214</v>
      </c>
      <c r="D270" s="7">
        <v>643.4</v>
      </c>
      <c r="E270" s="7">
        <v>708.88</v>
      </c>
      <c r="F270" s="7">
        <v>643.4</v>
      </c>
      <c r="G270" s="7">
        <v>708.16</v>
      </c>
      <c r="H270" s="8">
        <v>3581860096</v>
      </c>
      <c r="I270" s="8">
        <v>70127342534</v>
      </c>
      <c r="K270" s="15">
        <f t="shared" si="4"/>
        <v>99027539.728309989</v>
      </c>
    </row>
    <row r="271" spans="3:11" x14ac:dyDescent="0.2">
      <c r="C271" s="6">
        <v>43213</v>
      </c>
      <c r="D271" s="7">
        <v>621.20000000000005</v>
      </c>
      <c r="E271" s="7">
        <v>646.70000000000005</v>
      </c>
      <c r="F271" s="7">
        <v>621.03</v>
      </c>
      <c r="G271" s="7">
        <v>642.54999999999995</v>
      </c>
      <c r="H271" s="8">
        <v>2386830080</v>
      </c>
      <c r="I271" s="8">
        <v>63617020167</v>
      </c>
      <c r="K271" s="15">
        <f t="shared" si="4"/>
        <v>99007112.546883523</v>
      </c>
    </row>
    <row r="272" spans="3:11" x14ac:dyDescent="0.2">
      <c r="C272" s="6">
        <v>43212</v>
      </c>
      <c r="D272" s="7">
        <v>606.12</v>
      </c>
      <c r="E272" s="7">
        <v>640.77</v>
      </c>
      <c r="F272" s="7">
        <v>593.87</v>
      </c>
      <c r="G272" s="7">
        <v>621.86</v>
      </c>
      <c r="H272" s="8">
        <v>2426269952</v>
      </c>
      <c r="I272" s="8">
        <v>61556034015</v>
      </c>
      <c r="K272" s="15">
        <f t="shared" si="4"/>
        <v>98986964.935837641</v>
      </c>
    </row>
    <row r="273" spans="3:11" x14ac:dyDescent="0.2">
      <c r="C273" s="6">
        <v>43211</v>
      </c>
      <c r="D273" s="7">
        <v>616</v>
      </c>
      <c r="E273" s="7">
        <v>621.89</v>
      </c>
      <c r="F273" s="7">
        <v>578.54999999999995</v>
      </c>
      <c r="G273" s="7">
        <v>605.4</v>
      </c>
      <c r="H273" s="8">
        <v>2612460032</v>
      </c>
      <c r="I273" s="8">
        <v>59913832194</v>
      </c>
      <c r="K273" s="15">
        <f t="shared" si="4"/>
        <v>98965695.72844401</v>
      </c>
    </row>
    <row r="274" spans="3:11" x14ac:dyDescent="0.2">
      <c r="C274" s="6">
        <v>43210</v>
      </c>
      <c r="D274" s="7">
        <v>567.99</v>
      </c>
      <c r="E274" s="7">
        <v>618.72</v>
      </c>
      <c r="F274" s="7">
        <v>560.28</v>
      </c>
      <c r="G274" s="7">
        <v>615.72</v>
      </c>
      <c r="H274" s="8">
        <v>2849469952</v>
      </c>
      <c r="I274" s="8">
        <v>60922818296</v>
      </c>
      <c r="K274" s="15">
        <f t="shared" si="4"/>
        <v>98945654.349379584</v>
      </c>
    </row>
    <row r="275" spans="3:11" x14ac:dyDescent="0.2">
      <c r="C275" s="6">
        <v>43209</v>
      </c>
      <c r="D275" s="7">
        <v>524.04</v>
      </c>
      <c r="E275" s="7">
        <v>567.89</v>
      </c>
      <c r="F275" s="7">
        <v>523.26</v>
      </c>
      <c r="G275" s="7">
        <v>567.89</v>
      </c>
      <c r="H275" s="8">
        <v>2256869888</v>
      </c>
      <c r="I275" s="8">
        <v>56178772001</v>
      </c>
      <c r="K275" s="15">
        <f t="shared" si="4"/>
        <v>98925446.83125253</v>
      </c>
    </row>
    <row r="276" spans="3:11" x14ac:dyDescent="0.2">
      <c r="C276" s="6">
        <v>43208</v>
      </c>
      <c r="D276" s="7">
        <v>503.31</v>
      </c>
      <c r="E276" s="7">
        <v>525.09</v>
      </c>
      <c r="F276" s="7">
        <v>503.05</v>
      </c>
      <c r="G276" s="7">
        <v>524.79</v>
      </c>
      <c r="H276" s="8">
        <v>1762940032</v>
      </c>
      <c r="I276" s="8">
        <v>51904227886</v>
      </c>
      <c r="K276" s="15">
        <f t="shared" si="4"/>
        <v>98904757.876483932</v>
      </c>
    </row>
    <row r="277" spans="3:11" x14ac:dyDescent="0.2">
      <c r="C277" s="6">
        <v>43207</v>
      </c>
      <c r="D277" s="7">
        <v>511.14</v>
      </c>
      <c r="E277" s="7">
        <v>518.03</v>
      </c>
      <c r="F277" s="7">
        <v>502.56</v>
      </c>
      <c r="G277" s="7">
        <v>502.89</v>
      </c>
      <c r="H277" s="8">
        <v>1760359936</v>
      </c>
      <c r="I277" s="8">
        <v>49728519115</v>
      </c>
      <c r="K277" s="15">
        <f t="shared" si="4"/>
        <v>98885480.154705808</v>
      </c>
    </row>
    <row r="278" spans="3:11" x14ac:dyDescent="0.2">
      <c r="C278" s="6">
        <v>43206</v>
      </c>
      <c r="D278" s="7">
        <v>532.07000000000005</v>
      </c>
      <c r="E278" s="7">
        <v>534.20000000000005</v>
      </c>
      <c r="F278" s="7">
        <v>500.25</v>
      </c>
      <c r="G278" s="7">
        <v>511.15</v>
      </c>
      <c r="H278" s="8">
        <v>1758979968</v>
      </c>
      <c r="I278" s="8">
        <v>50534185799</v>
      </c>
      <c r="K278" s="15">
        <f t="shared" si="4"/>
        <v>98863710.84613128</v>
      </c>
    </row>
    <row r="279" spans="3:11" x14ac:dyDescent="0.2">
      <c r="C279" s="6">
        <v>43205</v>
      </c>
      <c r="D279" s="7">
        <v>502.88</v>
      </c>
      <c r="E279" s="7">
        <v>531.70000000000005</v>
      </c>
      <c r="F279" s="7">
        <v>502.88</v>
      </c>
      <c r="G279" s="7">
        <v>531.70000000000005</v>
      </c>
      <c r="H279" s="8">
        <v>1726089984</v>
      </c>
      <c r="I279" s="8">
        <v>52555419462</v>
      </c>
      <c r="K279" s="15">
        <f t="shared" si="4"/>
        <v>98844121.613691926</v>
      </c>
    </row>
    <row r="280" spans="3:11" x14ac:dyDescent="0.2">
      <c r="C280" s="6">
        <v>43204</v>
      </c>
      <c r="D280" s="7">
        <v>492.58</v>
      </c>
      <c r="E280" s="7">
        <v>512.02</v>
      </c>
      <c r="F280" s="7">
        <v>488.28</v>
      </c>
      <c r="G280" s="7">
        <v>501.48</v>
      </c>
      <c r="H280" s="8">
        <v>1519079936</v>
      </c>
      <c r="I280" s="8">
        <v>49557725333</v>
      </c>
      <c r="K280" s="15">
        <f t="shared" si="4"/>
        <v>98822934.779054001</v>
      </c>
    </row>
    <row r="281" spans="3:11" x14ac:dyDescent="0.2">
      <c r="C281" s="6">
        <v>43203</v>
      </c>
      <c r="D281" s="7">
        <v>493.16</v>
      </c>
      <c r="E281" s="7">
        <v>526.47</v>
      </c>
      <c r="F281" s="7">
        <v>482.66</v>
      </c>
      <c r="G281" s="7">
        <v>492.73</v>
      </c>
      <c r="H281" s="8">
        <v>2419249920</v>
      </c>
      <c r="I281" s="8">
        <v>48683660481</v>
      </c>
      <c r="K281" s="15">
        <f t="shared" si="4"/>
        <v>98803930.105737418</v>
      </c>
    </row>
    <row r="282" spans="3:11" x14ac:dyDescent="0.2">
      <c r="C282" s="6">
        <v>43202</v>
      </c>
      <c r="D282" s="7">
        <v>430.16</v>
      </c>
      <c r="E282" s="7">
        <v>493.06</v>
      </c>
      <c r="F282" s="7">
        <v>417.41</v>
      </c>
      <c r="G282" s="7">
        <v>492.94</v>
      </c>
      <c r="H282" s="8">
        <v>2519360000</v>
      </c>
      <c r="I282" s="8">
        <v>48693844481</v>
      </c>
      <c r="K282" s="15">
        <f t="shared" si="4"/>
        <v>98782497.831379071</v>
      </c>
    </row>
    <row r="283" spans="3:11" x14ac:dyDescent="0.2">
      <c r="C283" s="6">
        <v>43201</v>
      </c>
      <c r="D283" s="7">
        <v>415.02</v>
      </c>
      <c r="E283" s="7">
        <v>430.54</v>
      </c>
      <c r="F283" s="7">
        <v>412.47</v>
      </c>
      <c r="G283" s="7">
        <v>430.54</v>
      </c>
      <c r="H283" s="8">
        <v>1439040000</v>
      </c>
      <c r="I283" s="8">
        <v>42521044920</v>
      </c>
      <c r="K283" s="15">
        <f t="shared" si="4"/>
        <v>98762124.123194128</v>
      </c>
    </row>
    <row r="284" spans="3:11" x14ac:dyDescent="0.2">
      <c r="C284" s="6">
        <v>43200</v>
      </c>
      <c r="D284" s="7">
        <v>399.41</v>
      </c>
      <c r="E284" s="7">
        <v>415.89</v>
      </c>
      <c r="F284" s="7">
        <v>393.88</v>
      </c>
      <c r="G284" s="7">
        <v>414.24</v>
      </c>
      <c r="H284" s="8">
        <v>1196000000</v>
      </c>
      <c r="I284" s="8">
        <v>40903130396</v>
      </c>
      <c r="K284" s="15">
        <f t="shared" si="4"/>
        <v>98742589.793356508</v>
      </c>
    </row>
    <row r="285" spans="3:11" x14ac:dyDescent="0.2">
      <c r="C285" s="6">
        <v>43199</v>
      </c>
      <c r="D285" s="7">
        <v>400.86</v>
      </c>
      <c r="E285" s="7">
        <v>429.25</v>
      </c>
      <c r="F285" s="7">
        <v>390.61</v>
      </c>
      <c r="G285" s="7">
        <v>398.53</v>
      </c>
      <c r="H285" s="8">
        <v>1478390016</v>
      </c>
      <c r="I285" s="8">
        <v>39343018191</v>
      </c>
      <c r="K285" s="15">
        <f t="shared" si="4"/>
        <v>98720342.737058699</v>
      </c>
    </row>
    <row r="286" spans="3:11" x14ac:dyDescent="0.2">
      <c r="C286" s="6">
        <v>43198</v>
      </c>
      <c r="D286" s="7">
        <v>385.74</v>
      </c>
      <c r="E286" s="7">
        <v>402.59</v>
      </c>
      <c r="F286" s="7">
        <v>385.6</v>
      </c>
      <c r="G286" s="7">
        <v>400.51</v>
      </c>
      <c r="H286" s="8">
        <v>948488000</v>
      </c>
      <c r="I286" s="8">
        <v>39530560784</v>
      </c>
      <c r="K286" s="15">
        <f t="shared" si="4"/>
        <v>98700558.747596815</v>
      </c>
    </row>
    <row r="287" spans="3:11" x14ac:dyDescent="0.2">
      <c r="C287" s="6">
        <v>43197</v>
      </c>
      <c r="D287" s="7">
        <v>370.38</v>
      </c>
      <c r="E287" s="7">
        <v>393.06</v>
      </c>
      <c r="F287" s="7">
        <v>369.94</v>
      </c>
      <c r="G287" s="7">
        <v>385.31</v>
      </c>
      <c r="H287" s="8">
        <v>951475008</v>
      </c>
      <c r="I287" s="8">
        <v>38023057371</v>
      </c>
      <c r="K287" s="15">
        <f t="shared" si="4"/>
        <v>98681729.960291713</v>
      </c>
    </row>
    <row r="288" spans="3:11" x14ac:dyDescent="0.2">
      <c r="C288" s="6">
        <v>43196</v>
      </c>
      <c r="D288" s="7">
        <v>382.73</v>
      </c>
      <c r="E288" s="7">
        <v>385.2</v>
      </c>
      <c r="F288" s="7">
        <v>366.91</v>
      </c>
      <c r="G288" s="7">
        <v>370.29</v>
      </c>
      <c r="H288" s="8">
        <v>967105984</v>
      </c>
      <c r="I288" s="8">
        <v>36532478896</v>
      </c>
      <c r="K288" s="15">
        <f t="shared" si="4"/>
        <v>98659102.044343621</v>
      </c>
    </row>
    <row r="289" spans="3:11" x14ac:dyDescent="0.2">
      <c r="C289" s="6">
        <v>43195</v>
      </c>
      <c r="D289" s="7">
        <v>379.95</v>
      </c>
      <c r="E289" s="7">
        <v>387.72</v>
      </c>
      <c r="F289" s="7">
        <v>369.82</v>
      </c>
      <c r="G289" s="7">
        <v>383.23</v>
      </c>
      <c r="H289" s="8">
        <v>1210680064</v>
      </c>
      <c r="I289" s="8">
        <v>37802008408</v>
      </c>
      <c r="K289" s="15">
        <f t="shared" si="4"/>
        <v>98640525.031965137</v>
      </c>
    </row>
    <row r="290" spans="3:11" x14ac:dyDescent="0.2">
      <c r="C290" s="6">
        <v>43194</v>
      </c>
      <c r="D290" s="7">
        <v>416.48</v>
      </c>
      <c r="E290" s="7">
        <v>417.47</v>
      </c>
      <c r="F290" s="7">
        <v>375.31</v>
      </c>
      <c r="G290" s="7">
        <v>380.54</v>
      </c>
      <c r="H290" s="8">
        <v>1287730048</v>
      </c>
      <c r="I290" s="8">
        <v>37528933631</v>
      </c>
      <c r="K290" s="15">
        <f t="shared" si="4"/>
        <v>98620207.155620947</v>
      </c>
    </row>
    <row r="291" spans="3:11" x14ac:dyDescent="0.2">
      <c r="C291" s="6">
        <v>43193</v>
      </c>
      <c r="D291" s="7">
        <v>387.31</v>
      </c>
      <c r="E291" s="7">
        <v>418.97</v>
      </c>
      <c r="F291" s="7">
        <v>383.53</v>
      </c>
      <c r="G291" s="7">
        <v>416.89</v>
      </c>
      <c r="H291" s="8">
        <v>1363399936</v>
      </c>
      <c r="I291" s="8">
        <v>41105280498</v>
      </c>
      <c r="K291" s="15">
        <f t="shared" si="4"/>
        <v>98599823.689702317</v>
      </c>
    </row>
    <row r="292" spans="3:11" x14ac:dyDescent="0.2">
      <c r="C292" s="6">
        <v>43192</v>
      </c>
      <c r="D292" s="7">
        <v>379.7</v>
      </c>
      <c r="E292" s="7">
        <v>395.17</v>
      </c>
      <c r="F292" s="7">
        <v>377.59</v>
      </c>
      <c r="G292" s="7">
        <v>386.42</v>
      </c>
      <c r="H292" s="8">
        <v>1102259968</v>
      </c>
      <c r="I292" s="8">
        <v>38093277842</v>
      </c>
      <c r="K292" s="15">
        <f t="shared" si="4"/>
        <v>98579985.099114954</v>
      </c>
    </row>
    <row r="293" spans="3:11" x14ac:dyDescent="0.2">
      <c r="C293" s="6">
        <v>43191</v>
      </c>
      <c r="D293" s="7">
        <v>397.25</v>
      </c>
      <c r="E293" s="7">
        <v>400.53</v>
      </c>
      <c r="F293" s="7">
        <v>363.8</v>
      </c>
      <c r="G293" s="7">
        <v>379.61</v>
      </c>
      <c r="H293" s="8">
        <v>1256930048</v>
      </c>
      <c r="I293" s="8">
        <v>37413407420</v>
      </c>
      <c r="K293" s="15">
        <f t="shared" si="4"/>
        <v>98557486.420273438</v>
      </c>
    </row>
    <row r="294" spans="3:11" x14ac:dyDescent="0.2">
      <c r="C294" s="6">
        <v>43190</v>
      </c>
      <c r="D294" s="7">
        <v>395</v>
      </c>
      <c r="E294" s="7">
        <v>418.47</v>
      </c>
      <c r="F294" s="7">
        <v>392.95</v>
      </c>
      <c r="G294" s="7">
        <v>396.46</v>
      </c>
      <c r="H294" s="8">
        <v>1323920000</v>
      </c>
      <c r="I294" s="8">
        <v>39066085342</v>
      </c>
      <c r="K294" s="15">
        <f t="shared" si="4"/>
        <v>98537268.178378657</v>
      </c>
    </row>
    <row r="295" spans="3:11" x14ac:dyDescent="0.2">
      <c r="C295" s="6">
        <v>43189</v>
      </c>
      <c r="D295" s="7">
        <v>385.9</v>
      </c>
      <c r="E295" s="7">
        <v>409.93</v>
      </c>
      <c r="F295" s="7">
        <v>368.63</v>
      </c>
      <c r="G295" s="7">
        <v>394.64</v>
      </c>
      <c r="H295" s="8">
        <v>1878130048</v>
      </c>
      <c r="I295" s="8">
        <v>38879465944</v>
      </c>
      <c r="K295" s="15">
        <f t="shared" si="4"/>
        <v>98518817.007905945</v>
      </c>
    </row>
    <row r="296" spans="3:11" x14ac:dyDescent="0.2">
      <c r="C296" s="6">
        <v>43188</v>
      </c>
      <c r="D296" s="7">
        <v>448.08</v>
      </c>
      <c r="E296" s="7">
        <v>450.81</v>
      </c>
      <c r="F296" s="7">
        <v>385.81</v>
      </c>
      <c r="G296" s="7">
        <v>385.97</v>
      </c>
      <c r="H296" s="8">
        <v>1970230016</v>
      </c>
      <c r="I296" s="8">
        <v>38016727209</v>
      </c>
      <c r="K296" s="15">
        <f t="shared" si="4"/>
        <v>98496585.768323958</v>
      </c>
    </row>
    <row r="297" spans="3:11" x14ac:dyDescent="0.2">
      <c r="C297" s="6">
        <v>43187</v>
      </c>
      <c r="D297" s="7">
        <v>450.29</v>
      </c>
      <c r="E297" s="7">
        <v>466.21</v>
      </c>
      <c r="F297" s="7">
        <v>444.86</v>
      </c>
      <c r="G297" s="7">
        <v>446.28</v>
      </c>
      <c r="H297" s="8">
        <v>1514179968</v>
      </c>
      <c r="I297" s="8">
        <v>43948072321</v>
      </c>
      <c r="K297" s="15">
        <f t="shared" si="4"/>
        <v>98476454.96325177</v>
      </c>
    </row>
    <row r="298" spans="3:11" x14ac:dyDescent="0.2">
      <c r="C298" s="6">
        <v>43186</v>
      </c>
      <c r="D298" s="7">
        <v>489.59</v>
      </c>
      <c r="E298" s="7">
        <v>491.46</v>
      </c>
      <c r="F298" s="7">
        <v>449.97</v>
      </c>
      <c r="G298" s="7">
        <v>450.12</v>
      </c>
      <c r="H298" s="8">
        <v>1617939968</v>
      </c>
      <c r="I298" s="8">
        <v>44316774118</v>
      </c>
      <c r="K298" s="15">
        <f t="shared" si="4"/>
        <v>98455465.47142984</v>
      </c>
    </row>
    <row r="299" spans="3:11" x14ac:dyDescent="0.2">
      <c r="C299" s="6">
        <v>43185</v>
      </c>
      <c r="D299" s="7">
        <v>524.29</v>
      </c>
      <c r="E299" s="7">
        <v>526.38</v>
      </c>
      <c r="F299" s="7">
        <v>470.44</v>
      </c>
      <c r="G299" s="7">
        <v>489.95</v>
      </c>
      <c r="H299" s="8">
        <v>1638880000</v>
      </c>
      <c r="I299" s="8">
        <v>48228842327</v>
      </c>
      <c r="K299" s="15">
        <f t="shared" si="4"/>
        <v>98436253.346259817</v>
      </c>
    </row>
    <row r="300" spans="3:11" x14ac:dyDescent="0.2">
      <c r="C300" s="6">
        <v>43184</v>
      </c>
      <c r="D300" s="7">
        <v>522.70000000000005</v>
      </c>
      <c r="E300" s="7">
        <v>535.82000000000005</v>
      </c>
      <c r="F300" s="7">
        <v>515.66</v>
      </c>
      <c r="G300" s="7">
        <v>524.29</v>
      </c>
      <c r="H300" s="8">
        <v>1151170048</v>
      </c>
      <c r="I300" s="8">
        <v>51598047955</v>
      </c>
      <c r="K300" s="15">
        <f t="shared" si="4"/>
        <v>98415090.798985302</v>
      </c>
    </row>
    <row r="301" spans="3:11" x14ac:dyDescent="0.2">
      <c r="C301" s="6">
        <v>43183</v>
      </c>
      <c r="D301" s="7">
        <v>542.57000000000005</v>
      </c>
      <c r="E301" s="7">
        <v>545.38</v>
      </c>
      <c r="F301" s="7">
        <v>526.08000000000004</v>
      </c>
      <c r="G301" s="7">
        <v>526.44000000000005</v>
      </c>
      <c r="H301" s="8">
        <v>1300009984</v>
      </c>
      <c r="I301" s="8">
        <v>51799123912</v>
      </c>
      <c r="K301" s="15">
        <f t="shared" si="4"/>
        <v>98395114.185852125</v>
      </c>
    </row>
    <row r="302" spans="3:11" x14ac:dyDescent="0.2">
      <c r="C302" s="6">
        <v>43182</v>
      </c>
      <c r="D302" s="7">
        <v>539.86</v>
      </c>
      <c r="E302" s="7">
        <v>540.49</v>
      </c>
      <c r="F302" s="7">
        <v>512.13</v>
      </c>
      <c r="G302" s="7">
        <v>539.62</v>
      </c>
      <c r="H302" s="8">
        <v>1596349952</v>
      </c>
      <c r="I302" s="8">
        <v>53084905906</v>
      </c>
      <c r="K302" s="15">
        <f t="shared" si="4"/>
        <v>98374607.883325309</v>
      </c>
    </row>
    <row r="303" spans="3:11" x14ac:dyDescent="0.2">
      <c r="C303" s="6">
        <v>43181</v>
      </c>
      <c r="D303" s="7">
        <v>562.1</v>
      </c>
      <c r="E303" s="7">
        <v>577.57000000000005</v>
      </c>
      <c r="F303" s="7">
        <v>523.09</v>
      </c>
      <c r="G303" s="7">
        <v>539.70000000000005</v>
      </c>
      <c r="H303" s="8">
        <v>1523459968</v>
      </c>
      <c r="I303" s="8">
        <v>53082150649</v>
      </c>
      <c r="K303" s="15">
        <f t="shared" si="4"/>
        <v>98354920.602186397</v>
      </c>
    </row>
    <row r="304" spans="3:11" x14ac:dyDescent="0.2">
      <c r="C304" s="6">
        <v>43180</v>
      </c>
      <c r="D304" s="7">
        <v>559.1</v>
      </c>
      <c r="E304" s="7">
        <v>589.61</v>
      </c>
      <c r="F304" s="7">
        <v>550.57000000000005</v>
      </c>
      <c r="G304" s="7">
        <v>561.73</v>
      </c>
      <c r="H304" s="8">
        <v>1781270016</v>
      </c>
      <c r="I304" s="8">
        <v>55237391316</v>
      </c>
      <c r="K304" s="15">
        <f t="shared" si="4"/>
        <v>98334415.673010156</v>
      </c>
    </row>
    <row r="305" spans="3:11" x14ac:dyDescent="0.2">
      <c r="C305" s="6">
        <v>43179</v>
      </c>
      <c r="D305" s="7">
        <v>556.72</v>
      </c>
      <c r="E305" s="7">
        <v>567.09</v>
      </c>
      <c r="F305" s="7">
        <v>521.20000000000005</v>
      </c>
      <c r="G305" s="7">
        <v>557.16999999999996</v>
      </c>
      <c r="H305" s="8">
        <v>1833680000</v>
      </c>
      <c r="I305" s="8">
        <v>54777982164</v>
      </c>
      <c r="K305" s="15">
        <f t="shared" si="4"/>
        <v>98314665.477322906</v>
      </c>
    </row>
    <row r="306" spans="3:11" x14ac:dyDescent="0.2">
      <c r="C306" s="6">
        <v>43178</v>
      </c>
      <c r="D306" s="7">
        <v>546.63</v>
      </c>
      <c r="E306" s="7">
        <v>558.1</v>
      </c>
      <c r="F306" s="7">
        <v>519.12</v>
      </c>
      <c r="G306" s="7">
        <v>556.73</v>
      </c>
      <c r="H306" s="8">
        <v>2046790016</v>
      </c>
      <c r="I306" s="8">
        <v>54722473140</v>
      </c>
      <c r="K306" s="15">
        <f t="shared" si="4"/>
        <v>98292660.966716364</v>
      </c>
    </row>
    <row r="307" spans="3:11" x14ac:dyDescent="0.2">
      <c r="C307" s="6">
        <v>43177</v>
      </c>
      <c r="D307" s="7">
        <v>551.64</v>
      </c>
      <c r="E307" s="7">
        <v>551.64</v>
      </c>
      <c r="F307" s="7">
        <v>460.09</v>
      </c>
      <c r="G307" s="7">
        <v>538.64</v>
      </c>
      <c r="H307" s="8">
        <v>2685499904</v>
      </c>
      <c r="I307" s="8">
        <v>52934184182</v>
      </c>
      <c r="K307" s="15">
        <f t="shared" si="4"/>
        <v>98273771.316649348</v>
      </c>
    </row>
    <row r="308" spans="3:11" x14ac:dyDescent="0.2">
      <c r="C308" s="6">
        <v>43176</v>
      </c>
      <c r="D308" s="7">
        <v>601.67999999999995</v>
      </c>
      <c r="E308" s="7">
        <v>609.15</v>
      </c>
      <c r="F308" s="7">
        <v>549.1</v>
      </c>
      <c r="G308" s="7">
        <v>552.78</v>
      </c>
      <c r="H308" s="8">
        <v>1267810048</v>
      </c>
      <c r="I308" s="8">
        <v>54312035489</v>
      </c>
      <c r="K308" s="15">
        <f t="shared" si="4"/>
        <v>98252533.537754625</v>
      </c>
    </row>
    <row r="309" spans="3:11" x14ac:dyDescent="0.2">
      <c r="C309" s="6">
        <v>43175</v>
      </c>
      <c r="D309" s="7">
        <v>611.78</v>
      </c>
      <c r="E309" s="7">
        <v>623.16999999999996</v>
      </c>
      <c r="F309" s="7">
        <v>587.86</v>
      </c>
      <c r="G309" s="7">
        <v>601.66999999999996</v>
      </c>
      <c r="H309" s="8">
        <v>1417350016</v>
      </c>
      <c r="I309" s="8">
        <v>59103031871</v>
      </c>
      <c r="K309" s="15">
        <f t="shared" si="4"/>
        <v>98231641.715558365</v>
      </c>
    </row>
    <row r="310" spans="3:11" x14ac:dyDescent="0.2">
      <c r="C310" s="6">
        <v>43174</v>
      </c>
      <c r="D310" s="7">
        <v>614.84</v>
      </c>
      <c r="E310" s="7">
        <v>620.62</v>
      </c>
      <c r="F310" s="7">
        <v>579.51</v>
      </c>
      <c r="G310" s="7">
        <v>611.29999999999995</v>
      </c>
      <c r="H310" s="8">
        <v>1770460032</v>
      </c>
      <c r="I310" s="8">
        <v>60037233577</v>
      </c>
      <c r="K310" s="15">
        <f t="shared" si="4"/>
        <v>98212389.29658106</v>
      </c>
    </row>
    <row r="311" spans="3:11" x14ac:dyDescent="0.2">
      <c r="C311" s="6">
        <v>43173</v>
      </c>
      <c r="D311" s="7">
        <v>691.22</v>
      </c>
      <c r="E311" s="7">
        <v>702.78</v>
      </c>
      <c r="F311" s="7">
        <v>594.1</v>
      </c>
      <c r="G311" s="7">
        <v>614.29</v>
      </c>
      <c r="H311" s="8">
        <v>1810560000</v>
      </c>
      <c r="I311" s="8">
        <v>60318025226</v>
      </c>
      <c r="K311" s="15">
        <f t="shared" si="4"/>
        <v>98191449.032216057</v>
      </c>
    </row>
    <row r="312" spans="3:11" x14ac:dyDescent="0.2">
      <c r="C312" s="6">
        <v>43172</v>
      </c>
      <c r="D312" s="7">
        <v>698.15</v>
      </c>
      <c r="E312" s="7">
        <v>713.73</v>
      </c>
      <c r="F312" s="7">
        <v>682.35</v>
      </c>
      <c r="G312" s="7">
        <v>690.83</v>
      </c>
      <c r="H312" s="8">
        <v>1425959936</v>
      </c>
      <c r="I312" s="8">
        <v>67819092121</v>
      </c>
      <c r="K312" s="15">
        <f t="shared" si="4"/>
        <v>98170450.213511273</v>
      </c>
    </row>
    <row r="313" spans="3:11" x14ac:dyDescent="0.2">
      <c r="C313" s="6">
        <v>43171</v>
      </c>
      <c r="D313" s="7">
        <v>724.41</v>
      </c>
      <c r="E313" s="7">
        <v>742.51</v>
      </c>
      <c r="F313" s="7">
        <v>683.27</v>
      </c>
      <c r="G313" s="7">
        <v>699.83</v>
      </c>
      <c r="H313" s="8">
        <v>1764999936</v>
      </c>
      <c r="I313" s="8">
        <v>68688764839</v>
      </c>
      <c r="K313" s="15">
        <f t="shared" si="4"/>
        <v>98150643.497706577</v>
      </c>
    </row>
    <row r="314" spans="3:11" x14ac:dyDescent="0.2">
      <c r="C314" s="6">
        <v>43170</v>
      </c>
      <c r="D314" s="7">
        <v>685.31</v>
      </c>
      <c r="E314" s="7">
        <v>735.83</v>
      </c>
      <c r="F314" s="7">
        <v>668.12</v>
      </c>
      <c r="G314" s="7">
        <v>723.34</v>
      </c>
      <c r="H314" s="8">
        <v>1562680064</v>
      </c>
      <c r="I314" s="8">
        <v>70981343639</v>
      </c>
      <c r="K314" s="15">
        <f t="shared" si="4"/>
        <v>98129985.39967373</v>
      </c>
    </row>
    <row r="315" spans="3:11" x14ac:dyDescent="0.2">
      <c r="C315" s="6">
        <v>43169</v>
      </c>
      <c r="D315" s="7">
        <v>730.16</v>
      </c>
      <c r="E315" s="7">
        <v>748.03</v>
      </c>
      <c r="F315" s="7">
        <v>682.7</v>
      </c>
      <c r="G315" s="7">
        <v>686.89</v>
      </c>
      <c r="H315" s="8">
        <v>1532960000</v>
      </c>
      <c r="I315" s="8">
        <v>67390487259</v>
      </c>
      <c r="K315" s="15">
        <f t="shared" si="4"/>
        <v>98109576.874026418</v>
      </c>
    </row>
    <row r="316" spans="3:11" x14ac:dyDescent="0.2">
      <c r="C316" s="6">
        <v>43168</v>
      </c>
      <c r="D316" s="7">
        <v>702.2</v>
      </c>
      <c r="E316" s="7">
        <v>729.16</v>
      </c>
      <c r="F316" s="7">
        <v>648.11</v>
      </c>
      <c r="G316" s="7">
        <v>728.92</v>
      </c>
      <c r="H316" s="8">
        <v>2233019904</v>
      </c>
      <c r="I316" s="8">
        <v>71498733754</v>
      </c>
      <c r="K316" s="15">
        <f t="shared" si="4"/>
        <v>98088588.259342596</v>
      </c>
    </row>
    <row r="317" spans="3:11" x14ac:dyDescent="0.2">
      <c r="C317" s="6">
        <v>43167</v>
      </c>
      <c r="D317" s="7">
        <v>752.57</v>
      </c>
      <c r="E317" s="7">
        <v>773.77</v>
      </c>
      <c r="F317" s="7">
        <v>696.17</v>
      </c>
      <c r="G317" s="7">
        <v>704.6</v>
      </c>
      <c r="H317" s="8">
        <v>1891640064</v>
      </c>
      <c r="I317" s="8">
        <v>69098851661</v>
      </c>
      <c r="K317" s="15">
        <f t="shared" si="4"/>
        <v>98068197.077774614</v>
      </c>
    </row>
    <row r="318" spans="3:11" x14ac:dyDescent="0.2">
      <c r="C318" s="6">
        <v>43166</v>
      </c>
      <c r="D318" s="7">
        <v>816.27</v>
      </c>
      <c r="E318" s="7">
        <v>825.61</v>
      </c>
      <c r="F318" s="7">
        <v>726.55</v>
      </c>
      <c r="G318" s="7">
        <v>752.83</v>
      </c>
      <c r="H318" s="8">
        <v>2175419904</v>
      </c>
      <c r="I318" s="8">
        <v>73813918307</v>
      </c>
      <c r="K318" s="15">
        <f t="shared" si="4"/>
        <v>98048587.738267601</v>
      </c>
    </row>
    <row r="319" spans="3:11" x14ac:dyDescent="0.2">
      <c r="C319" s="6">
        <v>43165</v>
      </c>
      <c r="D319" s="7">
        <v>853.82</v>
      </c>
      <c r="E319" s="7">
        <v>853.82</v>
      </c>
      <c r="F319" s="7">
        <v>809.93</v>
      </c>
      <c r="G319" s="7">
        <v>816.95</v>
      </c>
      <c r="H319" s="8">
        <v>1943069952</v>
      </c>
      <c r="I319" s="8">
        <v>80083929891</v>
      </c>
      <c r="K319" s="15">
        <f t="shared" si="4"/>
        <v>98027945.273272529</v>
      </c>
    </row>
    <row r="320" spans="3:11" x14ac:dyDescent="0.2">
      <c r="C320" s="6">
        <v>43164</v>
      </c>
      <c r="D320" s="7">
        <v>866.85</v>
      </c>
      <c r="E320" s="7">
        <v>869.92</v>
      </c>
      <c r="F320" s="7">
        <v>853.52</v>
      </c>
      <c r="G320" s="7">
        <v>853.68</v>
      </c>
      <c r="H320" s="8">
        <v>1898489984</v>
      </c>
      <c r="I320" s="8">
        <v>83667342992</v>
      </c>
      <c r="K320" s="15">
        <f t="shared" si="4"/>
        <v>98007851.878924191</v>
      </c>
    </row>
    <row r="321" spans="3:11" x14ac:dyDescent="0.2">
      <c r="C321" s="6">
        <v>43163</v>
      </c>
      <c r="D321" s="7">
        <v>856.19</v>
      </c>
      <c r="E321" s="7">
        <v>867.95</v>
      </c>
      <c r="F321" s="7">
        <v>840.28</v>
      </c>
      <c r="G321" s="7">
        <v>866.68</v>
      </c>
      <c r="H321" s="8">
        <v>1697939968</v>
      </c>
      <c r="I321" s="8">
        <v>84923240778</v>
      </c>
      <c r="K321" s="15">
        <f t="shared" si="4"/>
        <v>97986847.253888413</v>
      </c>
    </row>
    <row r="322" spans="3:11" x14ac:dyDescent="0.2">
      <c r="C322" s="6">
        <v>43162</v>
      </c>
      <c r="D322" s="7">
        <v>856.71</v>
      </c>
      <c r="E322" s="7">
        <v>868.45</v>
      </c>
      <c r="F322" s="7">
        <v>855.21</v>
      </c>
      <c r="G322" s="7">
        <v>857.22</v>
      </c>
      <c r="H322" s="8">
        <v>1699369984</v>
      </c>
      <c r="I322" s="8">
        <v>83979651073</v>
      </c>
      <c r="K322" s="15">
        <f t="shared" si="4"/>
        <v>97967442.515340284</v>
      </c>
    </row>
    <row r="323" spans="3:11" x14ac:dyDescent="0.2">
      <c r="C323" s="6">
        <v>43161</v>
      </c>
      <c r="D323" s="7">
        <v>871.76</v>
      </c>
      <c r="E323" s="7">
        <v>876.38</v>
      </c>
      <c r="F323" s="7">
        <v>852.42</v>
      </c>
      <c r="G323" s="7">
        <v>856.85</v>
      </c>
      <c r="H323" s="8">
        <v>1894419968</v>
      </c>
      <c r="I323" s="8">
        <v>83925690001</v>
      </c>
      <c r="K323" s="15">
        <f t="shared" si="4"/>
        <v>97946770.147633776</v>
      </c>
    </row>
    <row r="324" spans="3:11" x14ac:dyDescent="0.2">
      <c r="C324" s="6">
        <v>43160</v>
      </c>
      <c r="D324" s="7">
        <v>856.01</v>
      </c>
      <c r="E324" s="7">
        <v>880.3</v>
      </c>
      <c r="F324" s="7">
        <v>851.92</v>
      </c>
      <c r="G324" s="7">
        <v>872.2</v>
      </c>
      <c r="H324" s="8">
        <v>1868519936</v>
      </c>
      <c r="I324" s="8">
        <v>85410827047</v>
      </c>
      <c r="K324" s="15">
        <f t="shared" si="4"/>
        <v>97925736.123595506</v>
      </c>
    </row>
    <row r="325" spans="3:11" x14ac:dyDescent="0.2">
      <c r="C325" s="6">
        <v>43159</v>
      </c>
      <c r="D325" s="7">
        <v>877.93</v>
      </c>
      <c r="E325" s="7">
        <v>890.11</v>
      </c>
      <c r="F325" s="7">
        <v>855.12</v>
      </c>
      <c r="G325" s="7">
        <v>855.2</v>
      </c>
      <c r="H325" s="8">
        <v>1963980032</v>
      </c>
      <c r="I325" s="8">
        <v>83728564149</v>
      </c>
      <c r="K325" s="15">
        <f t="shared" si="4"/>
        <v>97905243.392188951</v>
      </c>
    </row>
    <row r="326" spans="3:11" x14ac:dyDescent="0.2">
      <c r="C326" s="6">
        <v>43158</v>
      </c>
      <c r="D326" s="7">
        <v>870.36</v>
      </c>
      <c r="E326" s="7">
        <v>896.26</v>
      </c>
      <c r="F326" s="7">
        <v>867.1</v>
      </c>
      <c r="G326" s="7">
        <v>878.27</v>
      </c>
      <c r="H326" s="8">
        <v>2053980032</v>
      </c>
      <c r="I326" s="8">
        <v>85968788108</v>
      </c>
      <c r="K326" s="15">
        <f t="shared" ref="K326:K389" si="5">I326/G326</f>
        <v>97884236.177940726</v>
      </c>
    </row>
    <row r="327" spans="3:11" x14ac:dyDescent="0.2">
      <c r="C327" s="6">
        <v>43157</v>
      </c>
      <c r="D327" s="7">
        <v>845.28</v>
      </c>
      <c r="E327" s="7">
        <v>880.39</v>
      </c>
      <c r="F327" s="7">
        <v>842.32</v>
      </c>
      <c r="G327" s="7">
        <v>869.32</v>
      </c>
      <c r="H327" s="8">
        <v>2044480000</v>
      </c>
      <c r="I327" s="8">
        <v>85074973200</v>
      </c>
      <c r="K327" s="15">
        <f t="shared" si="5"/>
        <v>97863816.776330918</v>
      </c>
    </row>
    <row r="328" spans="3:11" x14ac:dyDescent="0.2">
      <c r="C328" s="6">
        <v>43156</v>
      </c>
      <c r="D328" s="7">
        <v>839.46</v>
      </c>
      <c r="E328" s="7">
        <v>853.15</v>
      </c>
      <c r="F328" s="7">
        <v>822.38</v>
      </c>
      <c r="G328" s="7">
        <v>844.81</v>
      </c>
      <c r="H328" s="8">
        <v>1646960000</v>
      </c>
      <c r="I328" s="8">
        <v>82659602549</v>
      </c>
      <c r="K328" s="15">
        <f t="shared" si="5"/>
        <v>97844015.280358911</v>
      </c>
    </row>
    <row r="329" spans="3:11" x14ac:dyDescent="0.2">
      <c r="C329" s="6">
        <v>43155</v>
      </c>
      <c r="D329" s="7">
        <v>861.59</v>
      </c>
      <c r="E329" s="7">
        <v>879.53</v>
      </c>
      <c r="F329" s="7">
        <v>818.55</v>
      </c>
      <c r="G329" s="7">
        <v>840.52</v>
      </c>
      <c r="H329" s="8">
        <v>1926579968</v>
      </c>
      <c r="I329" s="8">
        <v>82222377928</v>
      </c>
      <c r="K329" s="15">
        <f t="shared" si="5"/>
        <v>97823226.012468472</v>
      </c>
    </row>
    <row r="330" spans="3:11" x14ac:dyDescent="0.2">
      <c r="C330" s="6">
        <v>43154</v>
      </c>
      <c r="D330" s="7">
        <v>811.59</v>
      </c>
      <c r="E330" s="7">
        <v>886.32</v>
      </c>
      <c r="F330" s="7">
        <v>794.79</v>
      </c>
      <c r="G330" s="7">
        <v>864.19</v>
      </c>
      <c r="H330" s="8">
        <v>2334820096</v>
      </c>
      <c r="I330" s="8">
        <v>84520567485</v>
      </c>
      <c r="K330" s="15">
        <f t="shared" si="5"/>
        <v>97803223.232159585</v>
      </c>
    </row>
    <row r="331" spans="3:11" x14ac:dyDescent="0.2">
      <c r="C331" s="6">
        <v>43153</v>
      </c>
      <c r="D331" s="7">
        <v>849.26</v>
      </c>
      <c r="E331" s="7">
        <v>875.93</v>
      </c>
      <c r="F331" s="7">
        <v>802.67</v>
      </c>
      <c r="G331" s="7">
        <v>812.84</v>
      </c>
      <c r="H331" s="8">
        <v>2150370048</v>
      </c>
      <c r="I331" s="8">
        <v>79482140044</v>
      </c>
      <c r="K331" s="15">
        <f t="shared" si="5"/>
        <v>97783253.831012249</v>
      </c>
    </row>
    <row r="332" spans="3:11" x14ac:dyDescent="0.2">
      <c r="C332" s="6">
        <v>43152</v>
      </c>
      <c r="D332" s="7">
        <v>894.14</v>
      </c>
      <c r="E332" s="7">
        <v>912.38</v>
      </c>
      <c r="F332" s="7">
        <v>830.56</v>
      </c>
      <c r="G332" s="7">
        <v>849.97</v>
      </c>
      <c r="H332" s="8">
        <v>2531729920</v>
      </c>
      <c r="I332" s="8">
        <v>83095081059</v>
      </c>
      <c r="K332" s="15">
        <f t="shared" si="5"/>
        <v>97762369.329505742</v>
      </c>
    </row>
    <row r="333" spans="3:11" x14ac:dyDescent="0.2">
      <c r="C333" s="6">
        <v>43151</v>
      </c>
      <c r="D333" s="7">
        <v>943.57</v>
      </c>
      <c r="E333" s="7">
        <v>965.27</v>
      </c>
      <c r="F333" s="7">
        <v>892.95</v>
      </c>
      <c r="G333" s="7">
        <v>895.37</v>
      </c>
      <c r="H333" s="8">
        <v>2545260032</v>
      </c>
      <c r="I333" s="8">
        <v>87514997546</v>
      </c>
      <c r="K333" s="15">
        <f t="shared" si="5"/>
        <v>97741712.974524498</v>
      </c>
    </row>
    <row r="334" spans="3:11" x14ac:dyDescent="0.2">
      <c r="C334" s="6">
        <v>43150</v>
      </c>
      <c r="D334" s="7">
        <v>921.67</v>
      </c>
      <c r="E334" s="7">
        <v>957.78</v>
      </c>
      <c r="F334" s="7">
        <v>921.55</v>
      </c>
      <c r="G334" s="7">
        <v>943.86</v>
      </c>
      <c r="H334" s="8">
        <v>2169019904</v>
      </c>
      <c r="I334" s="8">
        <v>92235641556</v>
      </c>
      <c r="K334" s="15">
        <f t="shared" si="5"/>
        <v>97721740.041955367</v>
      </c>
    </row>
    <row r="335" spans="3:11" x14ac:dyDescent="0.2">
      <c r="C335" s="6">
        <v>43149</v>
      </c>
      <c r="D335" s="7">
        <v>973.35</v>
      </c>
      <c r="E335" s="7">
        <v>982.93</v>
      </c>
      <c r="F335" s="7">
        <v>915.45</v>
      </c>
      <c r="G335" s="7">
        <v>923.92</v>
      </c>
      <c r="H335" s="8">
        <v>2567290112</v>
      </c>
      <c r="I335" s="8">
        <v>90267805476</v>
      </c>
      <c r="K335" s="15">
        <f t="shared" si="5"/>
        <v>97700889.120270163</v>
      </c>
    </row>
    <row r="336" spans="3:11" x14ac:dyDescent="0.2">
      <c r="C336" s="6">
        <v>43148</v>
      </c>
      <c r="D336" s="7">
        <v>944.75</v>
      </c>
      <c r="E336" s="7">
        <v>976.59</v>
      </c>
      <c r="F336" s="7">
        <v>940.75</v>
      </c>
      <c r="G336" s="7">
        <v>974.11</v>
      </c>
      <c r="H336" s="8">
        <v>2525720064</v>
      </c>
      <c r="I336" s="8">
        <v>95151956513</v>
      </c>
      <c r="K336" s="15">
        <f t="shared" si="5"/>
        <v>97680915.413043693</v>
      </c>
    </row>
    <row r="337" spans="3:11" x14ac:dyDescent="0.2">
      <c r="C337" s="6">
        <v>43147</v>
      </c>
      <c r="D337" s="7">
        <v>934.79</v>
      </c>
      <c r="E337" s="7">
        <v>950.01</v>
      </c>
      <c r="F337" s="7">
        <v>917.85</v>
      </c>
      <c r="G337" s="7">
        <v>944.21</v>
      </c>
      <c r="H337" s="8">
        <v>2369449984</v>
      </c>
      <c r="I337" s="8">
        <v>92211437654</v>
      </c>
      <c r="K337" s="15">
        <f t="shared" si="5"/>
        <v>97659882.498596713</v>
      </c>
    </row>
    <row r="338" spans="3:11" x14ac:dyDescent="0.2">
      <c r="C338" s="6">
        <v>43146</v>
      </c>
      <c r="D338" s="7">
        <v>923.73</v>
      </c>
      <c r="E338" s="7">
        <v>951.95</v>
      </c>
      <c r="F338" s="7">
        <v>911.11</v>
      </c>
      <c r="G338" s="7">
        <v>936.98</v>
      </c>
      <c r="H338" s="8">
        <v>2900100096</v>
      </c>
      <c r="I338" s="8">
        <v>91485862822</v>
      </c>
      <c r="K338" s="15">
        <f t="shared" si="5"/>
        <v>97639077.485111743</v>
      </c>
    </row>
    <row r="339" spans="3:11" x14ac:dyDescent="0.2">
      <c r="C339" s="6">
        <v>43145</v>
      </c>
      <c r="D339" s="7">
        <v>844.28</v>
      </c>
      <c r="E339" s="7">
        <v>926.43</v>
      </c>
      <c r="F339" s="7">
        <v>844.28</v>
      </c>
      <c r="G339" s="7">
        <v>923.56</v>
      </c>
      <c r="H339" s="8">
        <v>2818370048</v>
      </c>
      <c r="I339" s="8">
        <v>90157005929</v>
      </c>
      <c r="K339" s="15">
        <f t="shared" si="5"/>
        <v>97619002.478452951</v>
      </c>
    </row>
    <row r="340" spans="3:11" x14ac:dyDescent="0.2">
      <c r="C340" s="6">
        <v>43144</v>
      </c>
      <c r="D340" s="7">
        <v>869.29</v>
      </c>
      <c r="E340" s="7">
        <v>870.71</v>
      </c>
      <c r="F340" s="7">
        <v>828.84</v>
      </c>
      <c r="G340" s="7">
        <v>845.26</v>
      </c>
      <c r="H340" s="8">
        <v>2081170048</v>
      </c>
      <c r="I340" s="8">
        <v>82496189206</v>
      </c>
      <c r="K340" s="15">
        <f t="shared" si="5"/>
        <v>97598595.942076996</v>
      </c>
    </row>
    <row r="341" spans="3:11" x14ac:dyDescent="0.2">
      <c r="C341" s="6">
        <v>43143</v>
      </c>
      <c r="D341" s="7">
        <v>817.51</v>
      </c>
      <c r="E341" s="7">
        <v>875.94</v>
      </c>
      <c r="F341" s="7">
        <v>817.51</v>
      </c>
      <c r="G341" s="7">
        <v>868.71</v>
      </c>
      <c r="H341" s="8">
        <v>2243450112</v>
      </c>
      <c r="I341" s="8">
        <v>84767037716</v>
      </c>
      <c r="K341" s="15">
        <f t="shared" si="5"/>
        <v>97578061.396783739</v>
      </c>
    </row>
    <row r="342" spans="3:11" x14ac:dyDescent="0.2">
      <c r="C342" s="6">
        <v>43142</v>
      </c>
      <c r="D342" s="7">
        <v>859.29</v>
      </c>
      <c r="E342" s="7">
        <v>859.29</v>
      </c>
      <c r="F342" s="7">
        <v>788.22</v>
      </c>
      <c r="G342" s="7">
        <v>814.66</v>
      </c>
      <c r="H342" s="8">
        <v>2486650112</v>
      </c>
      <c r="I342" s="8">
        <v>79476512347</v>
      </c>
      <c r="K342" s="15">
        <f t="shared" si="5"/>
        <v>97557892.061719</v>
      </c>
    </row>
    <row r="343" spans="3:11" x14ac:dyDescent="0.2">
      <c r="C343" s="6">
        <v>43141</v>
      </c>
      <c r="D343" s="7">
        <v>882.47</v>
      </c>
      <c r="E343" s="7">
        <v>917.4</v>
      </c>
      <c r="F343" s="7">
        <v>825.58</v>
      </c>
      <c r="G343" s="7">
        <v>860.41</v>
      </c>
      <c r="H343" s="8">
        <v>2930530048</v>
      </c>
      <c r="I343" s="8">
        <v>83922989198</v>
      </c>
      <c r="K343" s="15">
        <f t="shared" si="5"/>
        <v>97538370.309503615</v>
      </c>
    </row>
    <row r="344" spans="3:11" x14ac:dyDescent="0.2">
      <c r="C344" s="6">
        <v>43140</v>
      </c>
      <c r="D344" s="7">
        <v>818.48</v>
      </c>
      <c r="E344" s="7">
        <v>884</v>
      </c>
      <c r="F344" s="7">
        <v>788.83</v>
      </c>
      <c r="G344" s="7">
        <v>883.86</v>
      </c>
      <c r="H344" s="8">
        <v>2495820032</v>
      </c>
      <c r="I344" s="8">
        <v>86191922699</v>
      </c>
      <c r="K344" s="15">
        <f t="shared" si="5"/>
        <v>97517618.965673298</v>
      </c>
    </row>
    <row r="345" spans="3:11" x14ac:dyDescent="0.2">
      <c r="C345" s="6">
        <v>43139</v>
      </c>
      <c r="D345" s="7">
        <v>755.84</v>
      </c>
      <c r="E345" s="7">
        <v>845.09</v>
      </c>
      <c r="F345" s="7">
        <v>755.84</v>
      </c>
      <c r="G345" s="7">
        <v>817.81</v>
      </c>
      <c r="H345" s="8">
        <v>3708189952</v>
      </c>
      <c r="I345" s="8">
        <v>79733609806</v>
      </c>
      <c r="K345" s="15">
        <f t="shared" si="5"/>
        <v>97496496.504077971</v>
      </c>
    </row>
    <row r="346" spans="3:11" x14ac:dyDescent="0.2">
      <c r="C346" s="6">
        <v>43138</v>
      </c>
      <c r="D346" s="7">
        <v>790.43</v>
      </c>
      <c r="E346" s="7">
        <v>851.2</v>
      </c>
      <c r="F346" s="7">
        <v>723.43</v>
      </c>
      <c r="G346" s="7">
        <v>757.07</v>
      </c>
      <c r="H346" s="8">
        <v>3896179968</v>
      </c>
      <c r="I346" s="8">
        <v>73796288509</v>
      </c>
      <c r="K346" s="15">
        <f t="shared" si="5"/>
        <v>97476175.926928818</v>
      </c>
    </row>
    <row r="347" spans="3:11" x14ac:dyDescent="0.2">
      <c r="C347" s="6">
        <v>43137</v>
      </c>
      <c r="D347" s="7">
        <v>707.74</v>
      </c>
      <c r="E347" s="7">
        <v>796.44</v>
      </c>
      <c r="F347" s="7">
        <v>574.41999999999996</v>
      </c>
      <c r="G347" s="7">
        <v>793.12</v>
      </c>
      <c r="H347" s="8">
        <v>6518269952</v>
      </c>
      <c r="I347" s="8">
        <v>77294507868</v>
      </c>
      <c r="K347" s="15">
        <f t="shared" si="5"/>
        <v>97456258.659471452</v>
      </c>
    </row>
    <row r="348" spans="3:11" x14ac:dyDescent="0.2">
      <c r="C348" s="6">
        <v>43136</v>
      </c>
      <c r="D348" s="7">
        <v>834.96</v>
      </c>
      <c r="E348" s="7">
        <v>856.65</v>
      </c>
      <c r="F348" s="7">
        <v>644.6</v>
      </c>
      <c r="G348" s="7">
        <v>697.95</v>
      </c>
      <c r="H348" s="8">
        <v>4269530112</v>
      </c>
      <c r="I348" s="8">
        <v>68005284183</v>
      </c>
      <c r="K348" s="15">
        <f t="shared" si="5"/>
        <v>97435753.539651826</v>
      </c>
    </row>
    <row r="349" spans="3:11" x14ac:dyDescent="0.2">
      <c r="C349" s="6">
        <v>43135</v>
      </c>
      <c r="D349" s="7">
        <v>964.67</v>
      </c>
      <c r="E349" s="7">
        <v>969.03</v>
      </c>
      <c r="F349" s="7">
        <v>805.06</v>
      </c>
      <c r="G349" s="7">
        <v>834.68</v>
      </c>
      <c r="H349" s="8">
        <v>2997090048</v>
      </c>
      <c r="I349" s="8">
        <v>81310521832</v>
      </c>
      <c r="K349" s="15">
        <f t="shared" si="5"/>
        <v>97415203.229980364</v>
      </c>
    </row>
    <row r="350" spans="3:11" x14ac:dyDescent="0.2">
      <c r="C350" s="6">
        <v>43134</v>
      </c>
      <c r="D350" s="7">
        <v>919.21</v>
      </c>
      <c r="E350" s="7">
        <v>991.94</v>
      </c>
      <c r="F350" s="7">
        <v>847.69</v>
      </c>
      <c r="G350" s="7">
        <v>964.02</v>
      </c>
      <c r="H350" s="8">
        <v>3243480064</v>
      </c>
      <c r="I350" s="8">
        <v>93890299032</v>
      </c>
      <c r="K350" s="15">
        <f t="shared" si="5"/>
        <v>97394555.125412345</v>
      </c>
    </row>
    <row r="351" spans="3:11" x14ac:dyDescent="0.2">
      <c r="C351" s="6">
        <v>43133</v>
      </c>
      <c r="D351" s="9">
        <v>1035.77</v>
      </c>
      <c r="E351" s="9">
        <v>1035.77</v>
      </c>
      <c r="F351" s="7">
        <v>757.98</v>
      </c>
      <c r="G351" s="7">
        <v>915.78</v>
      </c>
      <c r="H351" s="8">
        <v>6713290240</v>
      </c>
      <c r="I351" s="8">
        <v>89173962074</v>
      </c>
      <c r="K351" s="15">
        <f t="shared" si="5"/>
        <v>97374873.958811074</v>
      </c>
    </row>
    <row r="352" spans="3:11" x14ac:dyDescent="0.2">
      <c r="C352" s="6">
        <v>43132</v>
      </c>
      <c r="D352" s="9">
        <v>1119.3699999999999</v>
      </c>
      <c r="E352" s="9">
        <v>1161.3499999999999</v>
      </c>
      <c r="F352" s="7">
        <v>984.82</v>
      </c>
      <c r="G352" s="9">
        <v>1036.79</v>
      </c>
      <c r="H352" s="8">
        <v>5261680128</v>
      </c>
      <c r="I352" s="8">
        <v>100935354837</v>
      </c>
      <c r="K352" s="15">
        <f t="shared" si="5"/>
        <v>97353711.780592024</v>
      </c>
    </row>
    <row r="353" spans="3:11" x14ac:dyDescent="0.2">
      <c r="C353" s="6">
        <v>43131</v>
      </c>
      <c r="D353" s="9">
        <v>1071.0899999999999</v>
      </c>
      <c r="E353" s="9">
        <v>1128.6600000000001</v>
      </c>
      <c r="F353" s="9">
        <v>1034.5</v>
      </c>
      <c r="G353" s="9">
        <v>1118.31</v>
      </c>
      <c r="H353" s="8">
        <v>3757560064</v>
      </c>
      <c r="I353" s="8">
        <v>108848638400</v>
      </c>
      <c r="K353" s="15">
        <f t="shared" si="5"/>
        <v>97333153.061315745</v>
      </c>
    </row>
    <row r="354" spans="3:11" x14ac:dyDescent="0.2">
      <c r="C354" s="6">
        <v>43130</v>
      </c>
      <c r="D354" s="9">
        <v>1184.1300000000001</v>
      </c>
      <c r="E354" s="9">
        <v>1184.6300000000001</v>
      </c>
      <c r="F354" s="9">
        <v>1058.97</v>
      </c>
      <c r="G354" s="9">
        <v>1071.1300000000001</v>
      </c>
      <c r="H354" s="8">
        <v>4107859968</v>
      </c>
      <c r="I354" s="8">
        <v>104234481555</v>
      </c>
      <c r="K354" s="15">
        <f t="shared" si="5"/>
        <v>97312633.905314937</v>
      </c>
    </row>
    <row r="355" spans="3:11" x14ac:dyDescent="0.2">
      <c r="C355" s="6">
        <v>43129</v>
      </c>
      <c r="D355" s="9">
        <v>1246.7</v>
      </c>
      <c r="E355" s="9">
        <v>1256.7</v>
      </c>
      <c r="F355" s="9">
        <v>1169.08</v>
      </c>
      <c r="G355" s="9">
        <v>1182.3599999999999</v>
      </c>
      <c r="H355" s="8">
        <v>3715079936</v>
      </c>
      <c r="I355" s="8">
        <v>115034583684</v>
      </c>
      <c r="K355" s="15">
        <f t="shared" si="5"/>
        <v>97292350.624175385</v>
      </c>
    </row>
    <row r="356" spans="3:11" x14ac:dyDescent="0.2">
      <c r="C356" s="6">
        <v>43128</v>
      </c>
      <c r="D356" s="9">
        <v>1111.78</v>
      </c>
      <c r="E356" s="9">
        <v>1257.77</v>
      </c>
      <c r="F356" s="9">
        <v>1111.78</v>
      </c>
      <c r="G356" s="9">
        <v>1246.01</v>
      </c>
      <c r="H356" s="8">
        <v>5372329984</v>
      </c>
      <c r="I356" s="8">
        <v>121201618306</v>
      </c>
      <c r="K356" s="15">
        <f t="shared" si="5"/>
        <v>97271786.186306685</v>
      </c>
    </row>
    <row r="357" spans="3:11" x14ac:dyDescent="0.2">
      <c r="C357" s="6">
        <v>43127</v>
      </c>
      <c r="D357" s="9">
        <v>1055.75</v>
      </c>
      <c r="E357" s="9">
        <v>1121.98</v>
      </c>
      <c r="F357" s="9">
        <v>1042.1199999999999</v>
      </c>
      <c r="G357" s="9">
        <v>1107.07</v>
      </c>
      <c r="H357" s="8">
        <v>3002870016</v>
      </c>
      <c r="I357" s="8">
        <v>107663911307</v>
      </c>
      <c r="K357" s="15">
        <f t="shared" si="5"/>
        <v>97251222.873892352</v>
      </c>
    </row>
    <row r="358" spans="3:11" x14ac:dyDescent="0.2">
      <c r="C358" s="6">
        <v>43126</v>
      </c>
      <c r="D358" s="9">
        <v>1052.7</v>
      </c>
      <c r="E358" s="9">
        <v>1080.5999999999999</v>
      </c>
      <c r="F358" s="7">
        <v>996.78</v>
      </c>
      <c r="G358" s="9">
        <v>1055.17</v>
      </c>
      <c r="H358" s="8">
        <v>3617690112</v>
      </c>
      <c r="I358" s="8">
        <v>102595008990</v>
      </c>
      <c r="K358" s="15">
        <f t="shared" si="5"/>
        <v>97230786.49885799</v>
      </c>
    </row>
    <row r="359" spans="3:11" x14ac:dyDescent="0.2">
      <c r="C359" s="6">
        <v>43125</v>
      </c>
      <c r="D359" s="9">
        <v>1063.22</v>
      </c>
      <c r="E359" s="9">
        <v>1104.6600000000001</v>
      </c>
      <c r="F359" s="9">
        <v>1034.74</v>
      </c>
      <c r="G359" s="9">
        <v>1056.03</v>
      </c>
      <c r="H359" s="8">
        <v>4050190080</v>
      </c>
      <c r="I359" s="8">
        <v>102657059605</v>
      </c>
      <c r="K359" s="15">
        <f t="shared" si="5"/>
        <v>97210362.967908114</v>
      </c>
    </row>
    <row r="360" spans="3:11" x14ac:dyDescent="0.2">
      <c r="C360" s="6">
        <v>43124</v>
      </c>
      <c r="D360" s="7">
        <v>987.48</v>
      </c>
      <c r="E360" s="9">
        <v>1062.44</v>
      </c>
      <c r="F360" s="7">
        <v>965.81</v>
      </c>
      <c r="G360" s="9">
        <v>1058.78</v>
      </c>
      <c r="H360" s="8">
        <v>3944039936</v>
      </c>
      <c r="I360" s="8">
        <v>102902843882</v>
      </c>
      <c r="K360" s="15">
        <f t="shared" si="5"/>
        <v>97190014.81138669</v>
      </c>
    </row>
    <row r="361" spans="3:11" x14ac:dyDescent="0.2">
      <c r="C361" s="6">
        <v>43123</v>
      </c>
      <c r="D361" s="9">
        <v>1004.17</v>
      </c>
      <c r="E361" s="9">
        <v>1023.23</v>
      </c>
      <c r="F361" s="7">
        <v>920.54</v>
      </c>
      <c r="G361" s="7">
        <v>986.23</v>
      </c>
      <c r="H361" s="8">
        <v>3556699904</v>
      </c>
      <c r="I361" s="8">
        <v>95831359552</v>
      </c>
      <c r="K361" s="15">
        <f t="shared" si="5"/>
        <v>97169381.941332147</v>
      </c>
    </row>
    <row r="362" spans="3:11" x14ac:dyDescent="0.2">
      <c r="C362" s="6">
        <v>43122</v>
      </c>
      <c r="D362" s="9">
        <v>1055.3499999999999</v>
      </c>
      <c r="E362" s="9">
        <v>1089.0999999999999</v>
      </c>
      <c r="F362" s="7">
        <v>930.74</v>
      </c>
      <c r="G362" s="9">
        <v>1003.26</v>
      </c>
      <c r="H362" s="8">
        <v>3810099968</v>
      </c>
      <c r="I362" s="8">
        <v>97465684890</v>
      </c>
      <c r="K362" s="15">
        <f t="shared" si="5"/>
        <v>97148979.217750132</v>
      </c>
    </row>
    <row r="363" spans="3:11" x14ac:dyDescent="0.2">
      <c r="C363" s="6">
        <v>43121</v>
      </c>
      <c r="D363" s="9">
        <v>1155.68</v>
      </c>
      <c r="E363" s="9">
        <v>1155.68</v>
      </c>
      <c r="F363" s="9">
        <v>1021.5</v>
      </c>
      <c r="G363" s="9">
        <v>1049.58</v>
      </c>
      <c r="H363" s="8">
        <v>3378089984</v>
      </c>
      <c r="I363" s="8">
        <v>101943726022</v>
      </c>
      <c r="K363" s="15">
        <f t="shared" si="5"/>
        <v>97128114.123744741</v>
      </c>
    </row>
    <row r="364" spans="3:11" x14ac:dyDescent="0.2">
      <c r="C364" s="6">
        <v>43120</v>
      </c>
      <c r="D364" s="9">
        <v>1044.95</v>
      </c>
      <c r="E364" s="9">
        <v>1167.1099999999999</v>
      </c>
      <c r="F364" s="9">
        <v>1044.95</v>
      </c>
      <c r="G364" s="9">
        <v>1155.1500000000001</v>
      </c>
      <c r="H364" s="8">
        <v>3975190016</v>
      </c>
      <c r="I364" s="8">
        <v>112174461242</v>
      </c>
      <c r="K364" s="15">
        <f t="shared" si="5"/>
        <v>97108134.218066916</v>
      </c>
    </row>
    <row r="365" spans="3:11" x14ac:dyDescent="0.2">
      <c r="C365" s="6">
        <v>43119</v>
      </c>
      <c r="D365" s="9">
        <v>1028.82</v>
      </c>
      <c r="E365" s="9">
        <v>1093.22</v>
      </c>
      <c r="F365" s="9">
        <v>1003.71</v>
      </c>
      <c r="G365" s="9">
        <v>1039.0999999999999</v>
      </c>
      <c r="H365" s="8">
        <v>4084450048</v>
      </c>
      <c r="I365" s="8">
        <v>100883462786</v>
      </c>
      <c r="K365" s="15">
        <f t="shared" si="5"/>
        <v>97087347.498797044</v>
      </c>
    </row>
    <row r="366" spans="3:11" x14ac:dyDescent="0.2">
      <c r="C366" s="6">
        <v>43118</v>
      </c>
      <c r="D366" s="9">
        <v>1016.44</v>
      </c>
      <c r="E366" s="9">
        <v>1100.31</v>
      </c>
      <c r="F366" s="7">
        <v>967.76</v>
      </c>
      <c r="G366" s="9">
        <v>1036.28</v>
      </c>
      <c r="H366" s="8">
        <v>5938319872</v>
      </c>
      <c r="I366" s="8">
        <v>100588318055</v>
      </c>
      <c r="K366" s="15">
        <f t="shared" si="5"/>
        <v>97066736.842359215</v>
      </c>
    </row>
    <row r="367" spans="3:11" x14ac:dyDescent="0.2">
      <c r="C367" s="6">
        <v>43117</v>
      </c>
      <c r="D367" s="9">
        <v>1061.3399999999999</v>
      </c>
      <c r="E367" s="9">
        <v>1090.23</v>
      </c>
      <c r="F367" s="7">
        <v>780.92</v>
      </c>
      <c r="G367" s="9">
        <v>1014.25</v>
      </c>
      <c r="H367" s="8">
        <v>8545160192</v>
      </c>
      <c r="I367" s="8">
        <v>98429091487</v>
      </c>
      <c r="K367" s="15">
        <f t="shared" si="5"/>
        <v>97046183.373921618</v>
      </c>
    </row>
    <row r="368" spans="3:11" x14ac:dyDescent="0.2">
      <c r="C368" s="6">
        <v>43116</v>
      </c>
      <c r="D368" s="9">
        <v>1292.6300000000001</v>
      </c>
      <c r="E368" s="9">
        <v>1292.6300000000001</v>
      </c>
      <c r="F368" s="7">
        <v>875.54</v>
      </c>
      <c r="G368" s="9">
        <v>1053.69</v>
      </c>
      <c r="H368" s="8">
        <v>8405139968</v>
      </c>
      <c r="I368" s="8">
        <v>102231295311</v>
      </c>
      <c r="K368" s="15">
        <f t="shared" si="5"/>
        <v>97022174.748740137</v>
      </c>
    </row>
    <row r="369" spans="3:11" x14ac:dyDescent="0.2">
      <c r="C369" s="6">
        <v>43115</v>
      </c>
      <c r="D369" s="9">
        <v>1365.21</v>
      </c>
      <c r="E369" s="9">
        <v>1390.59</v>
      </c>
      <c r="F369" s="9">
        <v>1290.5999999999999</v>
      </c>
      <c r="G369" s="9">
        <v>1291.92</v>
      </c>
      <c r="H369" s="8">
        <v>4781100032</v>
      </c>
      <c r="I369" s="8">
        <v>125319766537</v>
      </c>
      <c r="K369" s="15">
        <f t="shared" si="5"/>
        <v>97002729.686822712</v>
      </c>
    </row>
    <row r="370" spans="3:11" x14ac:dyDescent="0.2">
      <c r="C370" s="6">
        <v>43114</v>
      </c>
      <c r="D370" s="9">
        <v>1397.48</v>
      </c>
      <c r="E370" s="9">
        <v>1400.56</v>
      </c>
      <c r="F370" s="9">
        <v>1286.21</v>
      </c>
      <c r="G370" s="9">
        <v>1366.77</v>
      </c>
      <c r="H370" s="8">
        <v>4841630208</v>
      </c>
      <c r="I370" s="8">
        <v>132554906162</v>
      </c>
      <c r="K370" s="15">
        <f t="shared" si="5"/>
        <v>96984061.811424017</v>
      </c>
    </row>
    <row r="371" spans="3:11" x14ac:dyDescent="0.2">
      <c r="C371" s="6">
        <v>43113</v>
      </c>
      <c r="D371" s="9">
        <v>1270.47</v>
      </c>
      <c r="E371" s="9">
        <v>1432.88</v>
      </c>
      <c r="F371" s="9">
        <v>1270.47</v>
      </c>
      <c r="G371" s="9">
        <v>1396.42</v>
      </c>
      <c r="H371" s="8">
        <v>5746760192</v>
      </c>
      <c r="I371" s="8">
        <v>135400735922</v>
      </c>
      <c r="K371" s="15">
        <f t="shared" si="5"/>
        <v>96962758.99944143</v>
      </c>
    </row>
    <row r="372" spans="3:11" x14ac:dyDescent="0.2">
      <c r="C372" s="6">
        <v>43112</v>
      </c>
      <c r="D372" s="9">
        <v>1158.29</v>
      </c>
      <c r="E372" s="9">
        <v>1296.04</v>
      </c>
      <c r="F372" s="9">
        <v>1120.0899999999999</v>
      </c>
      <c r="G372" s="9">
        <v>1273.2</v>
      </c>
      <c r="H372" s="8">
        <v>5222300160</v>
      </c>
      <c r="I372" s="8">
        <v>123426938667</v>
      </c>
      <c r="K372" s="15">
        <f t="shared" si="5"/>
        <v>96942301.811969832</v>
      </c>
    </row>
    <row r="373" spans="3:11" x14ac:dyDescent="0.2">
      <c r="C373" s="6">
        <v>43111</v>
      </c>
      <c r="D373" s="9">
        <v>1268.0899999999999</v>
      </c>
      <c r="E373" s="9">
        <v>1337.3</v>
      </c>
      <c r="F373" s="9">
        <v>1135.17</v>
      </c>
      <c r="G373" s="9">
        <v>1154.93</v>
      </c>
      <c r="H373" s="8">
        <v>7235899904</v>
      </c>
      <c r="I373" s="8">
        <v>111937424561</v>
      </c>
      <c r="K373" s="15">
        <f t="shared" si="5"/>
        <v>96921393.124258608</v>
      </c>
    </row>
    <row r="374" spans="3:11" x14ac:dyDescent="0.2">
      <c r="C374" s="6">
        <v>43110</v>
      </c>
      <c r="D374" s="9">
        <v>1300.3399999999999</v>
      </c>
      <c r="E374" s="9">
        <v>1417.38</v>
      </c>
      <c r="F374" s="9">
        <v>1226.5999999999999</v>
      </c>
      <c r="G374" s="9">
        <v>1255.82</v>
      </c>
      <c r="H374" s="8">
        <v>9214950400</v>
      </c>
      <c r="I374" s="8">
        <v>121689425203</v>
      </c>
      <c r="K374" s="15">
        <f t="shared" si="5"/>
        <v>96900372.030227274</v>
      </c>
    </row>
    <row r="375" spans="3:11" x14ac:dyDescent="0.2">
      <c r="C375" s="6">
        <v>43109</v>
      </c>
      <c r="D375" s="9">
        <v>1146</v>
      </c>
      <c r="E375" s="9">
        <v>1320.98</v>
      </c>
      <c r="F375" s="9">
        <v>1145.49</v>
      </c>
      <c r="G375" s="9">
        <v>1299.74</v>
      </c>
      <c r="H375" s="8">
        <v>7965459968</v>
      </c>
      <c r="I375" s="8">
        <v>125917925182</v>
      </c>
      <c r="K375" s="15">
        <f t="shared" si="5"/>
        <v>96879318.311354578</v>
      </c>
    </row>
    <row r="376" spans="3:11" x14ac:dyDescent="0.2">
      <c r="C376" s="6">
        <v>43108</v>
      </c>
      <c r="D376" s="9">
        <v>1158.26</v>
      </c>
      <c r="E376" s="9">
        <v>1266.93</v>
      </c>
      <c r="F376" s="9">
        <v>1016.05</v>
      </c>
      <c r="G376" s="9">
        <v>1148.53</v>
      </c>
      <c r="H376" s="8">
        <v>8450970112</v>
      </c>
      <c r="I376" s="8">
        <v>111244629093</v>
      </c>
      <c r="K376" s="15">
        <f t="shared" si="5"/>
        <v>96858270.217582479</v>
      </c>
    </row>
    <row r="377" spans="3:11" x14ac:dyDescent="0.2">
      <c r="C377" s="6">
        <v>43107</v>
      </c>
      <c r="D377" s="9">
        <v>1043.01</v>
      </c>
      <c r="E377" s="9">
        <v>1153.17</v>
      </c>
      <c r="F377" s="9">
        <v>1043.01</v>
      </c>
      <c r="G377" s="9">
        <v>1153.17</v>
      </c>
      <c r="H377" s="8">
        <v>5569880064</v>
      </c>
      <c r="I377" s="8">
        <v>111670667774</v>
      </c>
      <c r="K377" s="15">
        <f t="shared" si="5"/>
        <v>96837992.467719406</v>
      </c>
    </row>
    <row r="378" spans="3:11" x14ac:dyDescent="0.2">
      <c r="C378" s="6">
        <v>43106</v>
      </c>
      <c r="D378" s="7">
        <v>995.15</v>
      </c>
      <c r="E378" s="9">
        <v>1060.71</v>
      </c>
      <c r="F378" s="7">
        <v>994.62</v>
      </c>
      <c r="G378" s="9">
        <v>1041.68</v>
      </c>
      <c r="H378" s="8">
        <v>4662219776</v>
      </c>
      <c r="I378" s="8">
        <v>100852102738</v>
      </c>
      <c r="K378" s="15">
        <f t="shared" si="5"/>
        <v>96816779.373704016</v>
      </c>
    </row>
    <row r="379" spans="3:11" x14ac:dyDescent="0.2">
      <c r="C379" s="6">
        <v>43105</v>
      </c>
      <c r="D379" s="7">
        <v>975.75</v>
      </c>
      <c r="E379" s="9">
        <v>1075.3900000000001</v>
      </c>
      <c r="F379" s="7">
        <v>956.33</v>
      </c>
      <c r="G379" s="7">
        <v>997.72</v>
      </c>
      <c r="H379" s="8">
        <v>6683149824</v>
      </c>
      <c r="I379" s="8">
        <v>96574936368</v>
      </c>
      <c r="K379" s="15">
        <f t="shared" si="5"/>
        <v>96795630.405324131</v>
      </c>
    </row>
    <row r="380" spans="3:11" x14ac:dyDescent="0.2">
      <c r="C380" s="6">
        <v>43104</v>
      </c>
      <c r="D380" s="7">
        <v>961.71</v>
      </c>
      <c r="E380" s="9">
        <v>1045.08</v>
      </c>
      <c r="F380" s="7">
        <v>946.09</v>
      </c>
      <c r="G380" s="7">
        <v>980.92</v>
      </c>
      <c r="H380" s="8">
        <v>6502859776</v>
      </c>
      <c r="I380" s="8">
        <v>94924308783</v>
      </c>
      <c r="K380" s="15">
        <f t="shared" si="5"/>
        <v>96770693.617216498</v>
      </c>
    </row>
    <row r="381" spans="3:11" x14ac:dyDescent="0.2">
      <c r="C381" s="6">
        <v>43103</v>
      </c>
      <c r="D381" s="7">
        <v>886</v>
      </c>
      <c r="E381" s="7">
        <v>974.47</v>
      </c>
      <c r="F381" s="7">
        <v>868.45</v>
      </c>
      <c r="G381" s="7">
        <v>962.72</v>
      </c>
      <c r="H381" s="8">
        <v>5093159936</v>
      </c>
      <c r="I381" s="8">
        <v>93146829617</v>
      </c>
      <c r="K381" s="15">
        <f t="shared" si="5"/>
        <v>96753811.717841119</v>
      </c>
    </row>
    <row r="382" spans="3:11" x14ac:dyDescent="0.2">
      <c r="C382" s="6">
        <v>43102</v>
      </c>
      <c r="D382" s="7">
        <v>772.35</v>
      </c>
      <c r="E382" s="7">
        <v>914.83</v>
      </c>
      <c r="F382" s="7">
        <v>772.35</v>
      </c>
      <c r="G382" s="7">
        <v>884.44</v>
      </c>
      <c r="H382" s="8">
        <v>5783349760</v>
      </c>
      <c r="I382" s="8">
        <v>85552984077</v>
      </c>
      <c r="K382" s="15">
        <f t="shared" si="5"/>
        <v>96731246.977748632</v>
      </c>
    </row>
    <row r="383" spans="3:11" x14ac:dyDescent="0.2">
      <c r="C383" s="6">
        <v>43101</v>
      </c>
      <c r="D383" s="7">
        <v>755.76</v>
      </c>
      <c r="E383" s="7">
        <v>782.53</v>
      </c>
      <c r="F383" s="7">
        <v>742</v>
      </c>
      <c r="G383" s="7">
        <v>772.64</v>
      </c>
      <c r="H383" s="8">
        <v>2595760128</v>
      </c>
      <c r="I383" s="8">
        <v>74724233458</v>
      </c>
      <c r="K383" s="15">
        <f t="shared" si="5"/>
        <v>96712872.046489954</v>
      </c>
    </row>
    <row r="384" spans="3:11" x14ac:dyDescent="0.2">
      <c r="C384" s="6">
        <v>43100</v>
      </c>
      <c r="D384" s="7">
        <v>712.21</v>
      </c>
      <c r="E384" s="7">
        <v>760.35</v>
      </c>
      <c r="F384" s="7">
        <v>710.12</v>
      </c>
      <c r="G384" s="7">
        <v>756.73</v>
      </c>
      <c r="H384" s="8">
        <v>2554269952</v>
      </c>
      <c r="I384" s="8">
        <v>73170170967</v>
      </c>
      <c r="K384" s="15">
        <f t="shared" si="5"/>
        <v>96692573.265233308</v>
      </c>
    </row>
    <row r="385" spans="3:11" x14ac:dyDescent="0.2">
      <c r="C385" s="6">
        <v>43099</v>
      </c>
      <c r="D385" s="7">
        <v>753.82</v>
      </c>
      <c r="E385" s="7">
        <v>753.82</v>
      </c>
      <c r="F385" s="7">
        <v>685.23</v>
      </c>
      <c r="G385" s="7">
        <v>717.26</v>
      </c>
      <c r="H385" s="8">
        <v>3187780096</v>
      </c>
      <c r="I385" s="8">
        <v>69338470696</v>
      </c>
      <c r="K385" s="15">
        <f t="shared" si="5"/>
        <v>96671319.599587321</v>
      </c>
    </row>
    <row r="386" spans="3:11" x14ac:dyDescent="0.2">
      <c r="C386" s="6">
        <v>43098</v>
      </c>
      <c r="D386" s="7">
        <v>740.39</v>
      </c>
      <c r="E386" s="7">
        <v>770.12</v>
      </c>
      <c r="F386" s="7">
        <v>729.61</v>
      </c>
      <c r="G386" s="7">
        <v>753.59</v>
      </c>
      <c r="H386" s="8">
        <v>2648969984</v>
      </c>
      <c r="I386" s="8">
        <v>72835328712</v>
      </c>
      <c r="K386" s="15">
        <f t="shared" si="5"/>
        <v>96651134.85051553</v>
      </c>
    </row>
    <row r="387" spans="3:11" x14ac:dyDescent="0.2">
      <c r="C387" s="6">
        <v>43097</v>
      </c>
      <c r="D387" s="7">
        <v>762.21</v>
      </c>
      <c r="E387" s="7">
        <v>763.32</v>
      </c>
      <c r="F387" s="7">
        <v>701.19</v>
      </c>
      <c r="G387" s="7">
        <v>737.02</v>
      </c>
      <c r="H387" s="8">
        <v>2389149952</v>
      </c>
      <c r="I387" s="8">
        <v>71219054808</v>
      </c>
      <c r="K387" s="15">
        <f t="shared" si="5"/>
        <v>96631102.016227514</v>
      </c>
    </row>
    <row r="388" spans="3:11" x14ac:dyDescent="0.2">
      <c r="C388" s="6">
        <v>43096</v>
      </c>
      <c r="D388" s="7">
        <v>774.97</v>
      </c>
      <c r="E388" s="7">
        <v>789.25</v>
      </c>
      <c r="F388" s="7">
        <v>738.41</v>
      </c>
      <c r="G388" s="7">
        <v>762.84</v>
      </c>
      <c r="H388" s="8">
        <v>2100029952</v>
      </c>
      <c r="I388" s="8">
        <v>73698377070</v>
      </c>
      <c r="K388" s="15">
        <f t="shared" si="5"/>
        <v>96610530.478212982</v>
      </c>
    </row>
    <row r="389" spans="3:11" x14ac:dyDescent="0.2">
      <c r="C389" s="6">
        <v>43095</v>
      </c>
      <c r="D389" s="7">
        <v>763.37</v>
      </c>
      <c r="E389" s="7">
        <v>786.79</v>
      </c>
      <c r="F389" s="7">
        <v>760.93</v>
      </c>
      <c r="G389" s="7">
        <v>773.84</v>
      </c>
      <c r="H389" s="8">
        <v>2201159936</v>
      </c>
      <c r="I389" s="8">
        <v>74744613931</v>
      </c>
      <c r="K389" s="15">
        <f t="shared" si="5"/>
        <v>96589235.411713019</v>
      </c>
    </row>
    <row r="390" spans="3:11" x14ac:dyDescent="0.2">
      <c r="C390" s="6">
        <v>43094</v>
      </c>
      <c r="D390" s="7">
        <v>698.87</v>
      </c>
      <c r="E390" s="7">
        <v>782.52</v>
      </c>
      <c r="F390" s="7">
        <v>698.87</v>
      </c>
      <c r="G390" s="7">
        <v>765.83</v>
      </c>
      <c r="H390" s="8">
        <v>2491760128</v>
      </c>
      <c r="I390" s="8">
        <v>73955757349</v>
      </c>
      <c r="K390" s="15">
        <f t="shared" ref="K390:K397" si="6">I390/G390</f>
        <v>96569417.950458974</v>
      </c>
    </row>
    <row r="391" spans="3:11" x14ac:dyDescent="0.2">
      <c r="C391" s="6">
        <v>43093</v>
      </c>
      <c r="D391" s="7">
        <v>721.77</v>
      </c>
      <c r="E391" s="7">
        <v>721.77</v>
      </c>
      <c r="F391" s="7">
        <v>614.91999999999996</v>
      </c>
      <c r="G391" s="7">
        <v>694.15</v>
      </c>
      <c r="H391" s="8">
        <v>2300549888</v>
      </c>
      <c r="I391" s="8">
        <v>67019237420</v>
      </c>
      <c r="K391" s="15">
        <f t="shared" si="6"/>
        <v>96548638.507527187</v>
      </c>
    </row>
    <row r="392" spans="3:11" x14ac:dyDescent="0.2">
      <c r="C392" s="6">
        <v>43092</v>
      </c>
      <c r="D392" s="7">
        <v>681.32</v>
      </c>
      <c r="E392" s="7">
        <v>763.9</v>
      </c>
      <c r="F392" s="7">
        <v>679.73</v>
      </c>
      <c r="G392" s="7">
        <v>719.39</v>
      </c>
      <c r="H392" s="8">
        <v>2480339968</v>
      </c>
      <c r="I392" s="8">
        <v>69441297649</v>
      </c>
      <c r="K392" s="15">
        <f t="shared" si="6"/>
        <v>96528027.424623638</v>
      </c>
    </row>
    <row r="393" spans="3:11" x14ac:dyDescent="0.2">
      <c r="C393" s="6">
        <v>43091</v>
      </c>
      <c r="D393" s="7">
        <v>822.64</v>
      </c>
      <c r="E393" s="7">
        <v>827.68</v>
      </c>
      <c r="F393" s="7">
        <v>543.76</v>
      </c>
      <c r="G393" s="7">
        <v>674.86</v>
      </c>
      <c r="H393" s="8">
        <v>4977710080</v>
      </c>
      <c r="I393" s="8">
        <v>65129109277</v>
      </c>
      <c r="K393" s="15">
        <f t="shared" si="6"/>
        <v>96507585.687401831</v>
      </c>
    </row>
    <row r="394" spans="3:11" x14ac:dyDescent="0.2">
      <c r="C394" s="6">
        <v>43090</v>
      </c>
      <c r="D394" s="7">
        <v>820.24</v>
      </c>
      <c r="E394" s="7">
        <v>880.54</v>
      </c>
      <c r="F394" s="7">
        <v>792.69</v>
      </c>
      <c r="G394" s="7">
        <v>821.06</v>
      </c>
      <c r="H394" s="8">
        <v>3569060096</v>
      </c>
      <c r="I394" s="8">
        <v>79221896341</v>
      </c>
      <c r="K394" s="15">
        <f t="shared" si="6"/>
        <v>96487341.169951051</v>
      </c>
    </row>
    <row r="395" spans="3:11" x14ac:dyDescent="0.2">
      <c r="C395" s="6">
        <v>43089</v>
      </c>
      <c r="D395" s="7">
        <v>827.52</v>
      </c>
      <c r="E395" s="7">
        <v>845.06</v>
      </c>
      <c r="F395" s="7">
        <v>756</v>
      </c>
      <c r="G395" s="7">
        <v>819.09</v>
      </c>
      <c r="H395" s="8">
        <v>3969939968</v>
      </c>
      <c r="I395" s="8">
        <v>79014430828</v>
      </c>
      <c r="K395" s="15">
        <f t="shared" si="6"/>
        <v>96466115.845633566</v>
      </c>
    </row>
    <row r="396" spans="3:11" x14ac:dyDescent="0.2">
      <c r="C396" s="6">
        <v>43088</v>
      </c>
      <c r="D396" s="7">
        <v>793.9</v>
      </c>
      <c r="E396" s="7">
        <v>881.94</v>
      </c>
      <c r="F396" s="7">
        <v>785.34</v>
      </c>
      <c r="G396" s="7">
        <v>826.82</v>
      </c>
      <c r="H396" s="8">
        <v>4096549888</v>
      </c>
      <c r="I396" s="8">
        <v>79743740362</v>
      </c>
      <c r="K396" s="15">
        <f t="shared" si="6"/>
        <v>96446312.815364882</v>
      </c>
    </row>
    <row r="397" spans="3:11" x14ac:dyDescent="0.2">
      <c r="C397" s="6">
        <v>43087</v>
      </c>
      <c r="D397" s="7">
        <v>721.73</v>
      </c>
      <c r="E397" s="7">
        <v>803.93</v>
      </c>
      <c r="F397" s="7">
        <v>689.23</v>
      </c>
      <c r="G397" s="7">
        <v>794.65</v>
      </c>
      <c r="H397" s="8">
        <v>3249230080</v>
      </c>
      <c r="I397" s="8">
        <v>76623897492</v>
      </c>
      <c r="K397" s="15">
        <f t="shared" si="6"/>
        <v>96424712.127351671</v>
      </c>
    </row>
    <row r="398" spans="3:11" x14ac:dyDescent="0.2">
      <c r="K398" s="15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D8" sqref="D8"/>
    </sheetView>
  </sheetViews>
  <sheetFormatPr baseColWidth="10" defaultRowHeight="16" x14ac:dyDescent="0.2"/>
  <sheetData>
    <row r="3" spans="3:4" ht="17" x14ac:dyDescent="0.25">
      <c r="C3" s="13"/>
    </row>
    <row r="8" spans="3:4" ht="17" x14ac:dyDescent="0.25">
      <c r="D8" s="13" t="s">
        <v>21</v>
      </c>
    </row>
    <row r="9" spans="3:4" ht="17" x14ac:dyDescent="0.25">
      <c r="C9" s="13"/>
      <c r="D9" s="13" t="s">
        <v>20</v>
      </c>
    </row>
    <row r="10" spans="3:4" ht="17" x14ac:dyDescent="0.25">
      <c r="D10" s="13" t="s">
        <v>19</v>
      </c>
    </row>
    <row r="11" spans="3:4" ht="17" x14ac:dyDescent="0.25">
      <c r="D11" s="13" t="s">
        <v>18</v>
      </c>
    </row>
    <row r="12" spans="3:4" ht="17" x14ac:dyDescent="0.25">
      <c r="D12" s="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zoomScale="112" workbookViewId="0">
      <selection activeCell="E10" sqref="E10"/>
    </sheetView>
  </sheetViews>
  <sheetFormatPr baseColWidth="10" defaultRowHeight="16" x14ac:dyDescent="0.2"/>
  <cols>
    <col min="3" max="4" width="27.6640625" customWidth="1"/>
  </cols>
  <sheetData>
    <row r="2" spans="2:10" x14ac:dyDescent="0.2">
      <c r="C2" s="31" t="s">
        <v>52</v>
      </c>
    </row>
    <row r="3" spans="2:10" x14ac:dyDescent="0.2">
      <c r="J3" s="31" t="s">
        <v>53</v>
      </c>
    </row>
    <row r="4" spans="2:10" x14ac:dyDescent="0.2">
      <c r="C4" s="10" t="s">
        <v>61</v>
      </c>
      <c r="D4" s="10" t="s">
        <v>62</v>
      </c>
    </row>
    <row r="5" spans="2:10" x14ac:dyDescent="0.2">
      <c r="B5" s="35"/>
      <c r="C5" s="36" t="s">
        <v>58</v>
      </c>
      <c r="D5" s="36" t="s">
        <v>59</v>
      </c>
      <c r="J5" t="s">
        <v>60</v>
      </c>
    </row>
    <row r="6" spans="2:10" x14ac:dyDescent="0.2">
      <c r="B6" s="1" t="s">
        <v>76</v>
      </c>
      <c r="C6" s="40" t="s">
        <v>68</v>
      </c>
      <c r="D6" t="s">
        <v>63</v>
      </c>
      <c r="E6" s="10" t="s">
        <v>72</v>
      </c>
      <c r="J6" s="1" t="s">
        <v>99</v>
      </c>
    </row>
    <row r="7" spans="2:10" x14ac:dyDescent="0.2">
      <c r="B7" s="1" t="s">
        <v>77</v>
      </c>
      <c r="C7" t="s">
        <v>67</v>
      </c>
      <c r="D7" s="34" t="s">
        <v>54</v>
      </c>
      <c r="E7" s="10" t="s">
        <v>73</v>
      </c>
      <c r="J7" t="s">
        <v>100</v>
      </c>
    </row>
    <row r="8" spans="2:10" x14ac:dyDescent="0.2">
      <c r="B8" s="1" t="s">
        <v>78</v>
      </c>
      <c r="C8" t="s">
        <v>64</v>
      </c>
      <c r="D8" t="s">
        <v>68</v>
      </c>
      <c r="E8" s="10" t="s">
        <v>101</v>
      </c>
      <c r="J8" s="1" t="s">
        <v>56</v>
      </c>
    </row>
    <row r="9" spans="2:10" x14ac:dyDescent="0.2">
      <c r="B9" s="1" t="s">
        <v>79</v>
      </c>
      <c r="C9" s="40" t="s">
        <v>68</v>
      </c>
      <c r="D9" t="s">
        <v>64</v>
      </c>
      <c r="E9" s="10" t="s">
        <v>102</v>
      </c>
      <c r="J9" s="1"/>
    </row>
    <row r="10" spans="2:10" x14ac:dyDescent="0.2">
      <c r="B10" s="1" t="s">
        <v>80</v>
      </c>
      <c r="C10" t="s">
        <v>66</v>
      </c>
      <c r="D10" t="s">
        <v>67</v>
      </c>
      <c r="E10" s="10" t="s">
        <v>74</v>
      </c>
    </row>
    <row r="11" spans="2:10" x14ac:dyDescent="0.2">
      <c r="B11" s="1" t="s">
        <v>81</v>
      </c>
      <c r="C11" t="s">
        <v>67</v>
      </c>
      <c r="D11" t="s">
        <v>66</v>
      </c>
      <c r="E11" s="10" t="s">
        <v>90</v>
      </c>
      <c r="J11" s="17"/>
    </row>
    <row r="12" spans="2:10" x14ac:dyDescent="0.2">
      <c r="B12" s="1" t="s">
        <v>82</v>
      </c>
      <c r="C12" s="34" t="s">
        <v>63</v>
      </c>
      <c r="D12" t="s">
        <v>69</v>
      </c>
      <c r="E12" s="10" t="s">
        <v>71</v>
      </c>
      <c r="J12" s="17"/>
    </row>
    <row r="13" spans="2:10" x14ac:dyDescent="0.2">
      <c r="B13" s="1" t="s">
        <v>83</v>
      </c>
      <c r="C13" t="s">
        <v>64</v>
      </c>
      <c r="D13" s="34" t="s">
        <v>63</v>
      </c>
      <c r="E13" s="10" t="s">
        <v>91</v>
      </c>
      <c r="J13" s="17"/>
    </row>
    <row r="14" spans="2:10" x14ac:dyDescent="0.2">
      <c r="B14" s="1" t="s">
        <v>84</v>
      </c>
      <c r="C14" s="40" t="s">
        <v>68</v>
      </c>
      <c r="D14" t="s">
        <v>69</v>
      </c>
      <c r="E14" s="10" t="s">
        <v>70</v>
      </c>
      <c r="J14" s="17"/>
    </row>
    <row r="15" spans="2:10" x14ac:dyDescent="0.2">
      <c r="B15" s="1" t="s">
        <v>85</v>
      </c>
      <c r="C15" s="34" t="s">
        <v>63</v>
      </c>
      <c r="D15" t="s">
        <v>68</v>
      </c>
      <c r="E15" s="10" t="s">
        <v>75</v>
      </c>
      <c r="J15" s="17"/>
    </row>
    <row r="16" spans="2:10" x14ac:dyDescent="0.2">
      <c r="B16" s="1" t="s">
        <v>94</v>
      </c>
      <c r="C16" s="34" t="s">
        <v>65</v>
      </c>
      <c r="D16" t="s">
        <v>63</v>
      </c>
      <c r="E16" s="10" t="s">
        <v>95</v>
      </c>
      <c r="J16" s="17"/>
    </row>
    <row r="17" spans="2:10" x14ac:dyDescent="0.2">
      <c r="B17" s="1" t="s">
        <v>97</v>
      </c>
      <c r="C17" s="34" t="s">
        <v>96</v>
      </c>
      <c r="D17" t="s">
        <v>64</v>
      </c>
      <c r="E17" s="10" t="s">
        <v>98</v>
      </c>
      <c r="J17" s="17"/>
    </row>
    <row r="18" spans="2:10" x14ac:dyDescent="0.2">
      <c r="B18" s="1" t="s">
        <v>97</v>
      </c>
      <c r="C18" t="s">
        <v>67</v>
      </c>
      <c r="J18" s="17"/>
    </row>
    <row r="19" spans="2:10" x14ac:dyDescent="0.2">
      <c r="C19" s="34"/>
      <c r="J19" s="17"/>
    </row>
    <row r="20" spans="2:10" x14ac:dyDescent="0.2">
      <c r="C20" s="34"/>
    </row>
    <row r="21" spans="2:10" x14ac:dyDescent="0.2">
      <c r="C21" s="34"/>
    </row>
    <row r="22" spans="2:10" x14ac:dyDescent="0.2">
      <c r="C22" s="34"/>
    </row>
    <row r="23" spans="2:10" x14ac:dyDescent="0.2">
      <c r="C23" s="34"/>
    </row>
    <row r="24" spans="2:10" x14ac:dyDescent="0.2">
      <c r="C24" s="34"/>
    </row>
    <row r="25" spans="2:10" x14ac:dyDescent="0.2">
      <c r="C25" s="3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0.77622987705935953</v>
      </c>
    </row>
    <row r="5" spans="1:9" x14ac:dyDescent="0.2">
      <c r="A5" s="25" t="s">
        <v>30</v>
      </c>
      <c r="B5" s="33">
        <v>0.60253282203958836</v>
      </c>
    </row>
    <row r="6" spans="1:9" x14ac:dyDescent="0.2">
      <c r="A6" s="25" t="s">
        <v>31</v>
      </c>
      <c r="B6" s="25">
        <v>0.60146722638821992</v>
      </c>
    </row>
    <row r="7" spans="1:9" x14ac:dyDescent="0.2">
      <c r="A7" s="25" t="s">
        <v>32</v>
      </c>
      <c r="B7" s="25">
        <v>326365.69227484864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60227837277692.117</v>
      </c>
      <c r="D12" s="25">
        <v>60227837277692.117</v>
      </c>
      <c r="E12" s="25">
        <v>565.44226814912349</v>
      </c>
      <c r="F12" s="25">
        <v>9.8794018975405893E-77</v>
      </c>
    </row>
    <row r="13" spans="1:9" x14ac:dyDescent="0.2">
      <c r="A13" s="25" t="s">
        <v>36</v>
      </c>
      <c r="B13" s="25">
        <v>373</v>
      </c>
      <c r="C13" s="25">
        <v>39729932780077.367</v>
      </c>
      <c r="D13" s="25">
        <v>106514565094.0412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99957770057769.484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-306654.47548100038</v>
      </c>
      <c r="C17" s="25">
        <v>38192.422020195125</v>
      </c>
      <c r="D17" s="25">
        <v>-8.0291968736324115</v>
      </c>
      <c r="E17" s="25">
        <v>1.2952325667602568E-14</v>
      </c>
      <c r="F17" s="25">
        <v>-381753.92671969562</v>
      </c>
      <c r="G17" s="25">
        <v>-231555.02424230514</v>
      </c>
      <c r="H17" s="25">
        <v>-381753.92671969562</v>
      </c>
      <c r="I17" s="25">
        <v>-231555.02424230514</v>
      </c>
    </row>
    <row r="18" spans="1:9" ht="17" thickBot="1" x14ac:dyDescent="0.25">
      <c r="A18" s="26" t="s">
        <v>51</v>
      </c>
      <c r="B18" s="38">
        <v>1.9939169968150663E-2</v>
      </c>
      <c r="C18" s="26">
        <v>8.3851906326511626E-4</v>
      </c>
      <c r="D18" s="26">
        <v>23.779030008583664</v>
      </c>
      <c r="E18" s="26">
        <v>9.879401897542556E-77</v>
      </c>
      <c r="F18" s="26">
        <v>1.8290352789939318E-2</v>
      </c>
      <c r="G18" s="26">
        <v>2.1587987146362009E-2</v>
      </c>
      <c r="H18" s="26">
        <v>1.8290352789939318E-2</v>
      </c>
      <c r="I18" s="26">
        <v>2.1587987146362009E-2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1081977.272212923</v>
      </c>
      <c r="C25" s="25">
        <v>772108.72778707696</v>
      </c>
    </row>
    <row r="26" spans="1:9" x14ac:dyDescent="0.2">
      <c r="A26" s="25">
        <v>2</v>
      </c>
      <c r="B26" s="25">
        <v>1072256.9663369544</v>
      </c>
      <c r="C26" s="25">
        <v>785452.03366304561</v>
      </c>
    </row>
    <row r="27" spans="1:9" x14ac:dyDescent="0.2">
      <c r="A27" s="25">
        <v>3</v>
      </c>
      <c r="B27" s="25">
        <v>1088045.472337319</v>
      </c>
      <c r="C27" s="25">
        <v>777524.52766268095</v>
      </c>
    </row>
    <row r="28" spans="1:9" x14ac:dyDescent="0.2">
      <c r="A28" s="25">
        <v>4</v>
      </c>
      <c r="B28" s="25">
        <v>1087246.8197422088</v>
      </c>
      <c r="C28" s="25">
        <v>780492.18025779119</v>
      </c>
    </row>
    <row r="29" spans="1:9" x14ac:dyDescent="0.2">
      <c r="A29" s="25">
        <v>5</v>
      </c>
      <c r="B29" s="25">
        <v>1082496.8948789937</v>
      </c>
      <c r="C29" s="25">
        <v>785083.10512100626</v>
      </c>
    </row>
    <row r="30" spans="1:9" x14ac:dyDescent="0.2">
      <c r="A30" s="25">
        <v>6</v>
      </c>
      <c r="B30" s="25">
        <v>1078886.7206096123</v>
      </c>
      <c r="C30" s="25">
        <v>788140.2793903877</v>
      </c>
    </row>
    <row r="31" spans="1:9" x14ac:dyDescent="0.2">
      <c r="A31" s="25">
        <v>7</v>
      </c>
      <c r="B31" s="25">
        <v>1066217.8458139077</v>
      </c>
      <c r="C31" s="25">
        <v>797278.15418609232</v>
      </c>
    </row>
    <row r="32" spans="1:9" x14ac:dyDescent="0.2">
      <c r="A32" s="25">
        <v>8</v>
      </c>
      <c r="B32" s="25">
        <v>1067428.7259417954</v>
      </c>
      <c r="C32" s="25">
        <v>781820.27405820461</v>
      </c>
    </row>
    <row r="33" spans="1:3" x14ac:dyDescent="0.2">
      <c r="A33" s="25">
        <v>9</v>
      </c>
      <c r="B33" s="25">
        <v>1041582.4090656844</v>
      </c>
      <c r="C33" s="25">
        <v>796820.59093431558</v>
      </c>
    </row>
    <row r="34" spans="1:3" x14ac:dyDescent="0.2">
      <c r="A34" s="25">
        <v>10</v>
      </c>
      <c r="B34" s="25">
        <v>1026991.4517039099</v>
      </c>
      <c r="C34" s="25">
        <v>804048.5482960901</v>
      </c>
    </row>
    <row r="35" spans="1:3" x14ac:dyDescent="0.2">
      <c r="A35" s="25">
        <v>11</v>
      </c>
      <c r="B35" s="25">
        <v>1043568.4706217846</v>
      </c>
      <c r="C35" s="25">
        <v>782319.52937821543</v>
      </c>
    </row>
    <row r="36" spans="1:3" x14ac:dyDescent="0.2">
      <c r="A36" s="25">
        <v>12</v>
      </c>
      <c r="B36" s="25">
        <v>1019980.6718195019</v>
      </c>
      <c r="C36" s="25">
        <v>790961.32818049809</v>
      </c>
    </row>
    <row r="37" spans="1:3" x14ac:dyDescent="0.2">
      <c r="A37" s="25">
        <v>13</v>
      </c>
      <c r="B37" s="25">
        <v>1011987.3505597891</v>
      </c>
      <c r="C37" s="25">
        <v>784949.64944021089</v>
      </c>
    </row>
    <row r="38" spans="1:3" x14ac:dyDescent="0.2">
      <c r="A38" s="25">
        <v>14</v>
      </c>
      <c r="B38" s="25">
        <v>974303.97724437539</v>
      </c>
      <c r="C38" s="25">
        <v>807565.02275562461</v>
      </c>
    </row>
    <row r="39" spans="1:3" x14ac:dyDescent="0.2">
      <c r="A39" s="25">
        <v>15</v>
      </c>
      <c r="B39" s="25">
        <v>898151.39156421612</v>
      </c>
      <c r="C39" s="25">
        <v>827013.60843578388</v>
      </c>
    </row>
    <row r="40" spans="1:3" x14ac:dyDescent="0.2">
      <c r="A40" s="25">
        <v>16</v>
      </c>
      <c r="B40" s="25">
        <v>866986.40967873938</v>
      </c>
      <c r="C40" s="25">
        <v>835304.59032126062</v>
      </c>
    </row>
    <row r="41" spans="1:3" x14ac:dyDescent="0.2">
      <c r="A41" s="25">
        <v>17</v>
      </c>
      <c r="B41" s="25">
        <v>847636.13618598471</v>
      </c>
      <c r="C41" s="25">
        <v>832465.86381401529</v>
      </c>
    </row>
    <row r="42" spans="1:3" x14ac:dyDescent="0.2">
      <c r="A42" s="25">
        <v>18</v>
      </c>
      <c r="B42" s="25">
        <v>821298.62476732151</v>
      </c>
      <c r="C42" s="25">
        <v>844944.37523267849</v>
      </c>
    </row>
    <row r="43" spans="1:3" x14ac:dyDescent="0.2">
      <c r="A43" s="25">
        <v>19</v>
      </c>
      <c r="B43" s="25">
        <v>792578.14563643502</v>
      </c>
      <c r="C43" s="25">
        <v>853839.85436356498</v>
      </c>
    </row>
    <row r="44" spans="1:3" x14ac:dyDescent="0.2">
      <c r="A44" s="25">
        <v>20</v>
      </c>
      <c r="B44" s="25">
        <v>788800.02380918374</v>
      </c>
      <c r="C44" s="25">
        <v>850657.97619081626</v>
      </c>
    </row>
    <row r="45" spans="1:3" x14ac:dyDescent="0.2">
      <c r="A45" s="25">
        <v>21</v>
      </c>
      <c r="B45" s="25">
        <v>780496.49294455431</v>
      </c>
      <c r="C45" s="25">
        <v>857743.50705544569</v>
      </c>
    </row>
    <row r="46" spans="1:3" x14ac:dyDescent="0.2">
      <c r="A46" s="25">
        <v>22</v>
      </c>
      <c r="B46" s="25">
        <v>774187.64182560227</v>
      </c>
      <c r="C46" s="25">
        <v>863042.35817439773</v>
      </c>
    </row>
    <row r="47" spans="1:3" x14ac:dyDescent="0.2">
      <c r="A47" s="25">
        <v>23</v>
      </c>
      <c r="B47" s="25">
        <v>767985.07430186274</v>
      </c>
      <c r="C47" s="25">
        <v>867077.92569813726</v>
      </c>
    </row>
    <row r="48" spans="1:3" x14ac:dyDescent="0.2">
      <c r="A48" s="25">
        <v>24</v>
      </c>
      <c r="B48" s="25">
        <v>772916.85205963196</v>
      </c>
      <c r="C48" s="25">
        <v>859453.14794036804</v>
      </c>
    </row>
    <row r="49" spans="1:3" x14ac:dyDescent="0.2">
      <c r="A49" s="25">
        <v>25</v>
      </c>
      <c r="B49" s="25">
        <v>787745.33339641162</v>
      </c>
      <c r="C49" s="25">
        <v>846142.66660358838</v>
      </c>
    </row>
    <row r="50" spans="1:3" x14ac:dyDescent="0.2">
      <c r="A50" s="25">
        <v>26</v>
      </c>
      <c r="B50" s="25">
        <v>791001.08495528682</v>
      </c>
      <c r="C50" s="25">
        <v>838154.91504471318</v>
      </c>
    </row>
    <row r="51" spans="1:3" x14ac:dyDescent="0.2">
      <c r="A51" s="25">
        <v>27</v>
      </c>
      <c r="B51" s="25">
        <v>789381.97144086531</v>
      </c>
      <c r="C51" s="25">
        <v>831046.02855913469</v>
      </c>
    </row>
    <row r="52" spans="1:3" x14ac:dyDescent="0.2">
      <c r="A52" s="25">
        <v>28</v>
      </c>
      <c r="B52" s="25">
        <v>785191.10636507405</v>
      </c>
      <c r="C52" s="25">
        <v>830213.89363492595</v>
      </c>
    </row>
    <row r="53" spans="1:3" x14ac:dyDescent="0.2">
      <c r="A53" s="25">
        <v>29</v>
      </c>
      <c r="B53" s="25">
        <v>774568.03928331437</v>
      </c>
      <c r="C53" s="25">
        <v>815987.96071668563</v>
      </c>
    </row>
    <row r="54" spans="1:3" x14ac:dyDescent="0.2">
      <c r="A54" s="25">
        <v>30</v>
      </c>
      <c r="B54" s="25">
        <v>772062.92778343719</v>
      </c>
      <c r="C54" s="25">
        <v>807653.07221656281</v>
      </c>
    </row>
    <row r="55" spans="1:3" x14ac:dyDescent="0.2">
      <c r="A55" s="25">
        <v>31</v>
      </c>
      <c r="B55" s="25">
        <v>904071.82505866431</v>
      </c>
      <c r="C55" s="25">
        <v>597927.17494133569</v>
      </c>
    </row>
    <row r="56" spans="1:3" x14ac:dyDescent="0.2">
      <c r="A56" s="25">
        <v>32</v>
      </c>
      <c r="B56" s="25">
        <v>959994.59617213916</v>
      </c>
      <c r="C56" s="25">
        <v>577997.40382786084</v>
      </c>
    </row>
    <row r="57" spans="1:3" x14ac:dyDescent="0.2">
      <c r="A57" s="25">
        <v>33</v>
      </c>
      <c r="B57" s="25">
        <v>950724.29781801684</v>
      </c>
      <c r="C57" s="25">
        <v>566735.70218198316</v>
      </c>
    </row>
    <row r="58" spans="1:3" x14ac:dyDescent="0.2">
      <c r="A58" s="25">
        <v>34</v>
      </c>
      <c r="B58" s="25">
        <v>941583.7368042263</v>
      </c>
      <c r="C58" s="25">
        <v>564763.2631957737</v>
      </c>
    </row>
    <row r="59" spans="1:3" x14ac:dyDescent="0.2">
      <c r="A59" s="25">
        <v>35</v>
      </c>
      <c r="B59" s="25">
        <v>940632.29865849519</v>
      </c>
      <c r="C59" s="25">
        <v>551626.70134150481</v>
      </c>
    </row>
    <row r="60" spans="1:3" x14ac:dyDescent="0.2">
      <c r="A60" s="25">
        <v>36</v>
      </c>
      <c r="B60" s="25">
        <v>920195.80227121187</v>
      </c>
      <c r="C60" s="25">
        <v>567234.19772878813</v>
      </c>
    </row>
    <row r="61" spans="1:3" x14ac:dyDescent="0.2">
      <c r="A61" s="25">
        <v>37</v>
      </c>
      <c r="B61" s="25">
        <v>920647.27621042973</v>
      </c>
      <c r="C61" s="25">
        <v>564775.72378957027</v>
      </c>
    </row>
    <row r="62" spans="1:3" x14ac:dyDescent="0.2">
      <c r="A62" s="25">
        <v>38</v>
      </c>
      <c r="B62" s="25">
        <v>916077.89638550847</v>
      </c>
      <c r="C62" s="25">
        <v>566806.10361449153</v>
      </c>
    </row>
    <row r="63" spans="1:3" x14ac:dyDescent="0.2">
      <c r="A63" s="25">
        <v>39</v>
      </c>
      <c r="B63" s="25">
        <v>910400.27755458758</v>
      </c>
      <c r="C63" s="25">
        <v>564696.72244541242</v>
      </c>
    </row>
    <row r="64" spans="1:3" x14ac:dyDescent="0.2">
      <c r="A64" s="25">
        <v>40</v>
      </c>
      <c r="B64" s="25">
        <v>893749.16103878093</v>
      </c>
      <c r="C64" s="25">
        <v>576115.83896121907</v>
      </c>
    </row>
    <row r="65" spans="1:3" x14ac:dyDescent="0.2">
      <c r="A65" s="25">
        <v>41</v>
      </c>
      <c r="B65" s="25">
        <v>860283.39376276301</v>
      </c>
      <c r="C65" s="25">
        <v>540077.60623723699</v>
      </c>
    </row>
    <row r="66" spans="1:3" x14ac:dyDescent="0.2">
      <c r="A66" s="25">
        <v>42</v>
      </c>
      <c r="B66" s="25">
        <v>855206.92057237669</v>
      </c>
      <c r="C66" s="25">
        <v>533877.07942762331</v>
      </c>
    </row>
    <row r="67" spans="1:3" x14ac:dyDescent="0.2">
      <c r="A67" s="25">
        <v>43</v>
      </c>
      <c r="B67" s="25">
        <v>999515.4392282156</v>
      </c>
      <c r="C67" s="25">
        <v>342929.5607717844</v>
      </c>
    </row>
    <row r="68" spans="1:3" x14ac:dyDescent="0.2">
      <c r="A68" s="25">
        <v>44</v>
      </c>
      <c r="B68" s="25">
        <v>1010579.7241270473</v>
      </c>
      <c r="C68" s="25">
        <v>327156.27587295265</v>
      </c>
    </row>
    <row r="69" spans="1:3" x14ac:dyDescent="0.2">
      <c r="A69" s="25">
        <v>45</v>
      </c>
      <c r="B69" s="25">
        <v>1035717.1432984459</v>
      </c>
      <c r="C69" s="25">
        <v>287250.85670155415</v>
      </c>
    </row>
    <row r="70" spans="1:3" x14ac:dyDescent="0.2">
      <c r="A70" s="25">
        <v>46</v>
      </c>
      <c r="B70" s="25">
        <v>1006919.7976802444</v>
      </c>
      <c r="C70" s="25">
        <v>306554.20231975557</v>
      </c>
    </row>
    <row r="71" spans="1:3" x14ac:dyDescent="0.2">
      <c r="A71" s="25">
        <v>47</v>
      </c>
      <c r="B71" s="25">
        <v>1007833.5279116122</v>
      </c>
      <c r="C71" s="25">
        <v>245835.47208838782</v>
      </c>
    </row>
    <row r="72" spans="1:3" x14ac:dyDescent="0.2">
      <c r="A72" s="25">
        <v>48</v>
      </c>
      <c r="B72" s="25">
        <v>1174910.1334331813</v>
      </c>
      <c r="C72" s="25">
        <v>15529.866566818673</v>
      </c>
    </row>
    <row r="73" spans="1:3" x14ac:dyDescent="0.2">
      <c r="A73" s="25">
        <v>49</v>
      </c>
      <c r="B73" s="25">
        <v>1224659.2811111612</v>
      </c>
      <c r="C73" s="25">
        <v>-92010.281111161225</v>
      </c>
    </row>
    <row r="74" spans="1:3" x14ac:dyDescent="0.2">
      <c r="A74" s="25">
        <v>50</v>
      </c>
      <c r="B74" s="25">
        <v>1225945.2269398435</v>
      </c>
      <c r="C74" s="25">
        <v>-94776.226939843502</v>
      </c>
    </row>
    <row r="75" spans="1:3" x14ac:dyDescent="0.2">
      <c r="A75" s="25">
        <v>51</v>
      </c>
      <c r="B75" s="25">
        <v>1219227.6412661909</v>
      </c>
      <c r="C75" s="25">
        <v>-105557.64126619091</v>
      </c>
    </row>
    <row r="76" spans="1:3" x14ac:dyDescent="0.2">
      <c r="A76" s="25">
        <v>52</v>
      </c>
      <c r="B76" s="25">
        <v>1160614.9702349794</v>
      </c>
      <c r="C76" s="25">
        <v>-89102.97023497941</v>
      </c>
    </row>
    <row r="77" spans="1:3" x14ac:dyDescent="0.2">
      <c r="A77" s="25">
        <v>53</v>
      </c>
      <c r="B77" s="25">
        <v>1127934.1011703424</v>
      </c>
      <c r="C77" s="25">
        <v>-113389.10117034242</v>
      </c>
    </row>
    <row r="78" spans="1:3" x14ac:dyDescent="0.2">
      <c r="A78" s="25">
        <v>54</v>
      </c>
      <c r="B78" s="25">
        <v>1111373.9655902642</v>
      </c>
      <c r="C78" s="25">
        <v>-110604.96559026418</v>
      </c>
    </row>
    <row r="79" spans="1:3" x14ac:dyDescent="0.2">
      <c r="A79" s="25">
        <v>55</v>
      </c>
      <c r="B79" s="25">
        <v>1110225.6718829391</v>
      </c>
      <c r="C79" s="25">
        <v>-116210.67188293906</v>
      </c>
    </row>
    <row r="80" spans="1:3" x14ac:dyDescent="0.2">
      <c r="A80" s="25">
        <v>56</v>
      </c>
      <c r="B80" s="25">
        <v>1110853.3990710089</v>
      </c>
      <c r="C80" s="25">
        <v>-119219.3990710089</v>
      </c>
    </row>
    <row r="81" spans="1:3" x14ac:dyDescent="0.2">
      <c r="A81" s="25">
        <v>57</v>
      </c>
      <c r="B81" s="25">
        <v>1112025.2639683769</v>
      </c>
      <c r="C81" s="25">
        <v>-121327.26396837691</v>
      </c>
    </row>
    <row r="82" spans="1:3" x14ac:dyDescent="0.2">
      <c r="A82" s="25">
        <v>58</v>
      </c>
      <c r="B82" s="25">
        <v>1093939.1158866081</v>
      </c>
      <c r="C82" s="25">
        <v>-105578.11588660814</v>
      </c>
    </row>
    <row r="83" spans="1:3" x14ac:dyDescent="0.2">
      <c r="A83" s="25">
        <v>59</v>
      </c>
      <c r="B83" s="25">
        <v>1097397.7385150436</v>
      </c>
      <c r="C83" s="25">
        <v>-114649.73851504363</v>
      </c>
    </row>
    <row r="84" spans="1:3" x14ac:dyDescent="0.2">
      <c r="A84" s="25">
        <v>60</v>
      </c>
      <c r="B84" s="25">
        <v>1083755.4737407723</v>
      </c>
      <c r="C84" s="25">
        <v>-109894.47374077234</v>
      </c>
    </row>
    <row r="85" spans="1:3" x14ac:dyDescent="0.2">
      <c r="A85" s="25">
        <v>61</v>
      </c>
      <c r="B85" s="25">
        <v>1074084.1724174907</v>
      </c>
      <c r="C85" s="25">
        <v>-119507.17241749074</v>
      </c>
    </row>
    <row r="86" spans="1:3" x14ac:dyDescent="0.2">
      <c r="A86" s="25">
        <v>62</v>
      </c>
      <c r="B86" s="25">
        <v>1059019.8662505476</v>
      </c>
      <c r="C86" s="25">
        <v>-112836.86625054758</v>
      </c>
    </row>
    <row r="87" spans="1:3" x14ac:dyDescent="0.2">
      <c r="A87" s="25">
        <v>63</v>
      </c>
      <c r="B87" s="25">
        <v>1051456.1219671033</v>
      </c>
      <c r="C87" s="25">
        <v>-106211.12196710333</v>
      </c>
    </row>
    <row r="88" spans="1:3" x14ac:dyDescent="0.2">
      <c r="A88" s="25">
        <v>64</v>
      </c>
      <c r="B88" s="25">
        <v>1048086.2279356582</v>
      </c>
      <c r="C88" s="25">
        <v>-104636.22793565819</v>
      </c>
    </row>
    <row r="89" spans="1:3" x14ac:dyDescent="0.2">
      <c r="A89" s="25">
        <v>65</v>
      </c>
      <c r="B89" s="25">
        <v>1046695.0421720227</v>
      </c>
      <c r="C89" s="25">
        <v>-103791.04217202275</v>
      </c>
    </row>
    <row r="90" spans="1:3" x14ac:dyDescent="0.2">
      <c r="A90" s="25">
        <v>66</v>
      </c>
      <c r="B90" s="25">
        <v>1036315.5744789868</v>
      </c>
      <c r="C90" s="25">
        <v>-95095.574478986789</v>
      </c>
    </row>
    <row r="91" spans="1:3" x14ac:dyDescent="0.2">
      <c r="A91" s="25">
        <v>67</v>
      </c>
      <c r="B91" s="25">
        <v>1037990.1600181378</v>
      </c>
      <c r="C91" s="25">
        <v>-98912.160018137773</v>
      </c>
    </row>
    <row r="92" spans="1:3" x14ac:dyDescent="0.2">
      <c r="A92" s="25">
        <v>68</v>
      </c>
      <c r="B92" s="25">
        <v>1036078.5008757786</v>
      </c>
      <c r="C92" s="25">
        <v>-98473.500875778613</v>
      </c>
    </row>
    <row r="93" spans="1:3" x14ac:dyDescent="0.2">
      <c r="A93" s="25">
        <v>69</v>
      </c>
      <c r="B93" s="25">
        <v>1035701.0125099415</v>
      </c>
      <c r="C93" s="25">
        <v>-100257.01250994147</v>
      </c>
    </row>
    <row r="94" spans="1:3" x14ac:dyDescent="0.2">
      <c r="A94" s="25">
        <v>70</v>
      </c>
      <c r="B94" s="25">
        <v>1021147.8000782063</v>
      </c>
      <c r="C94" s="25">
        <v>-92070.800078206346</v>
      </c>
    </row>
    <row r="95" spans="1:3" x14ac:dyDescent="0.2">
      <c r="A95" s="25">
        <v>71</v>
      </c>
      <c r="B95" s="25">
        <v>1018288.0098192099</v>
      </c>
      <c r="C95" s="25">
        <v>-91347.009819209925</v>
      </c>
    </row>
    <row r="96" spans="1:3" x14ac:dyDescent="0.2">
      <c r="A96" s="25">
        <v>72</v>
      </c>
      <c r="B96" s="25">
        <v>1014143.9790802452</v>
      </c>
      <c r="C96" s="25">
        <v>-89187.979080245248</v>
      </c>
    </row>
    <row r="97" spans="1:3" x14ac:dyDescent="0.2">
      <c r="A97" s="25">
        <v>73</v>
      </c>
      <c r="B97" s="25">
        <v>1008830.3679595051</v>
      </c>
      <c r="C97" s="25">
        <v>-87885.367959505063</v>
      </c>
    </row>
    <row r="98" spans="1:3" x14ac:dyDescent="0.2">
      <c r="A98" s="25">
        <v>74</v>
      </c>
      <c r="B98" s="25">
        <v>1001411.5160999197</v>
      </c>
      <c r="C98" s="25">
        <v>-84153.516099919681</v>
      </c>
    </row>
    <row r="99" spans="1:3" x14ac:dyDescent="0.2">
      <c r="A99" s="25">
        <v>75</v>
      </c>
      <c r="B99" s="25">
        <v>994744.92681394762</v>
      </c>
      <c r="C99" s="25">
        <v>-108006.92681394762</v>
      </c>
    </row>
    <row r="100" spans="1:3" x14ac:dyDescent="0.2">
      <c r="A100" s="25">
        <v>76</v>
      </c>
      <c r="B100" s="25">
        <v>946493.71889569692</v>
      </c>
      <c r="C100" s="25">
        <v>-65505.718895696918</v>
      </c>
    </row>
    <row r="101" spans="1:3" x14ac:dyDescent="0.2">
      <c r="A101" s="25">
        <v>77</v>
      </c>
      <c r="B101" s="25">
        <v>949692.05949961755</v>
      </c>
      <c r="C101" s="25">
        <v>-70835.05949961755</v>
      </c>
    </row>
    <row r="102" spans="1:3" x14ac:dyDescent="0.2">
      <c r="A102" s="25">
        <v>78</v>
      </c>
      <c r="B102" s="25">
        <v>955404.37756881665</v>
      </c>
      <c r="C102" s="25">
        <v>-76736.37756881665</v>
      </c>
    </row>
    <row r="103" spans="1:3" x14ac:dyDescent="0.2">
      <c r="A103" s="25">
        <v>79</v>
      </c>
      <c r="B103" s="25">
        <v>948768.30116832827</v>
      </c>
      <c r="C103" s="25">
        <v>-70355.301168328268</v>
      </c>
    </row>
    <row r="104" spans="1:3" x14ac:dyDescent="0.2">
      <c r="A104" s="25">
        <v>80</v>
      </c>
      <c r="B104" s="25">
        <v>948273.87794599391</v>
      </c>
      <c r="C104" s="25">
        <v>-71096.877945993911</v>
      </c>
    </row>
    <row r="105" spans="1:3" x14ac:dyDescent="0.2">
      <c r="A105" s="25">
        <v>81</v>
      </c>
      <c r="B105" s="25">
        <v>945298.17958813615</v>
      </c>
      <c r="C105" s="25">
        <v>-70691.179588136147</v>
      </c>
    </row>
    <row r="106" spans="1:3" x14ac:dyDescent="0.2">
      <c r="A106" s="25">
        <v>82</v>
      </c>
      <c r="B106" s="25">
        <v>940907.58546299988</v>
      </c>
      <c r="C106" s="25">
        <v>-68640.585462999879</v>
      </c>
    </row>
    <row r="107" spans="1:3" x14ac:dyDescent="0.2">
      <c r="A107" s="25">
        <v>83</v>
      </c>
      <c r="B107" s="25">
        <v>939593.29803581198</v>
      </c>
      <c r="C107" s="25">
        <v>-73474.298035811982</v>
      </c>
    </row>
    <row r="108" spans="1:3" x14ac:dyDescent="0.2">
      <c r="A108" s="25">
        <v>84</v>
      </c>
      <c r="B108" s="25">
        <v>907587.7699937647</v>
      </c>
      <c r="C108" s="25">
        <v>-47875.769993764698</v>
      </c>
    </row>
    <row r="109" spans="1:3" x14ac:dyDescent="0.2">
      <c r="A109" s="25">
        <v>85</v>
      </c>
      <c r="B109" s="25">
        <v>905163.1409063224</v>
      </c>
      <c r="C109" s="25">
        <v>-46703.140906322398</v>
      </c>
    </row>
    <row r="110" spans="1:3" x14ac:dyDescent="0.2">
      <c r="A110" s="25">
        <v>86</v>
      </c>
      <c r="B110" s="25">
        <v>902675.68778265698</v>
      </c>
      <c r="C110" s="25">
        <v>-46106.687782656983</v>
      </c>
    </row>
    <row r="111" spans="1:3" x14ac:dyDescent="0.2">
      <c r="A111" s="25">
        <v>87</v>
      </c>
      <c r="B111" s="25">
        <v>888951.13413996028</v>
      </c>
      <c r="C111" s="25">
        <v>-46435.134139960282</v>
      </c>
    </row>
    <row r="112" spans="1:3" x14ac:dyDescent="0.2">
      <c r="A112" s="25">
        <v>88</v>
      </c>
      <c r="B112" s="25">
        <v>888525.53339187324</v>
      </c>
      <c r="C112" s="25">
        <v>-61416.533391873236</v>
      </c>
    </row>
    <row r="113" spans="1:3" x14ac:dyDescent="0.2">
      <c r="A113" s="25">
        <v>89</v>
      </c>
      <c r="B113" s="25">
        <v>884928.09504114429</v>
      </c>
      <c r="C113" s="25">
        <v>-59187.09504114429</v>
      </c>
    </row>
    <row r="114" spans="1:3" x14ac:dyDescent="0.2">
      <c r="A114" s="25">
        <v>90</v>
      </c>
      <c r="B114" s="25">
        <v>880421.58760064084</v>
      </c>
      <c r="C114" s="25">
        <v>-56455.587600640836</v>
      </c>
    </row>
    <row r="115" spans="1:3" x14ac:dyDescent="0.2">
      <c r="A115" s="25">
        <v>91</v>
      </c>
      <c r="B115" s="25">
        <v>866895.63581124379</v>
      </c>
      <c r="C115" s="25">
        <v>-49319.635811243788</v>
      </c>
    </row>
    <row r="116" spans="1:3" x14ac:dyDescent="0.2">
      <c r="A116" s="25">
        <v>92</v>
      </c>
      <c r="B116" s="25">
        <v>859626.09645474155</v>
      </c>
      <c r="C116" s="25">
        <v>-44459.09645474155</v>
      </c>
    </row>
    <row r="117" spans="1:3" x14ac:dyDescent="0.2">
      <c r="A117" s="25">
        <v>93</v>
      </c>
      <c r="B117" s="25">
        <v>854399.44380875898</v>
      </c>
      <c r="C117" s="25">
        <v>-40445.443808758981</v>
      </c>
    </row>
    <row r="118" spans="1:3" x14ac:dyDescent="0.2">
      <c r="A118" s="25">
        <v>94</v>
      </c>
      <c r="B118" s="25">
        <v>840099.51846865762</v>
      </c>
      <c r="C118" s="25">
        <v>-30596.518468657625</v>
      </c>
    </row>
    <row r="119" spans="1:3" x14ac:dyDescent="0.2">
      <c r="A119" s="25">
        <v>95</v>
      </c>
      <c r="B119" s="25">
        <v>828225.45441131655</v>
      </c>
      <c r="C119" s="25">
        <v>-22515.454411316547</v>
      </c>
    </row>
    <row r="120" spans="1:3" x14ac:dyDescent="0.2">
      <c r="A120" s="25">
        <v>96</v>
      </c>
      <c r="B120" s="25">
        <v>818107.47943036596</v>
      </c>
      <c r="C120" s="25">
        <v>-15751.479430365958</v>
      </c>
    </row>
    <row r="121" spans="1:3" x14ac:dyDescent="0.2">
      <c r="A121" s="25">
        <v>97</v>
      </c>
      <c r="B121" s="25">
        <v>812122.84202500351</v>
      </c>
      <c r="C121" s="25">
        <v>-10528.842025003512</v>
      </c>
    </row>
    <row r="122" spans="1:3" x14ac:dyDescent="0.2">
      <c r="A122" s="25">
        <v>98</v>
      </c>
      <c r="B122" s="25">
        <v>807140.9507037712</v>
      </c>
      <c r="C122" s="25">
        <v>-5803.9507037712028</v>
      </c>
    </row>
    <row r="123" spans="1:3" x14ac:dyDescent="0.2">
      <c r="A123" s="25">
        <v>99</v>
      </c>
      <c r="B123" s="25">
        <v>803870.57629480015</v>
      </c>
      <c r="C123" s="25">
        <v>-1570.5762948001502</v>
      </c>
    </row>
    <row r="124" spans="1:3" x14ac:dyDescent="0.2">
      <c r="A124" s="25">
        <v>100</v>
      </c>
      <c r="B124" s="25">
        <v>803897.13526919775</v>
      </c>
      <c r="C124" s="25">
        <v>-1811.1352691977518</v>
      </c>
    </row>
    <row r="125" spans="1:3" x14ac:dyDescent="0.2">
      <c r="A125" s="25">
        <v>101</v>
      </c>
      <c r="B125" s="25">
        <v>802610.02612161997</v>
      </c>
      <c r="C125" s="25">
        <v>-919.0261216199724</v>
      </c>
    </row>
    <row r="126" spans="1:3" x14ac:dyDescent="0.2">
      <c r="A126" s="25">
        <v>102</v>
      </c>
      <c r="B126" s="25">
        <v>799800.21407667187</v>
      </c>
      <c r="C126" s="25">
        <v>1546.7859233281342</v>
      </c>
    </row>
    <row r="127" spans="1:3" x14ac:dyDescent="0.2">
      <c r="A127" s="25">
        <v>103</v>
      </c>
      <c r="B127" s="25">
        <v>797231.33117465524</v>
      </c>
      <c r="C127" s="25">
        <v>-1998.3311746552354</v>
      </c>
    </row>
    <row r="128" spans="1:3" x14ac:dyDescent="0.2">
      <c r="A128" s="25">
        <v>104</v>
      </c>
      <c r="B128" s="25">
        <v>793198.63404859661</v>
      </c>
      <c r="C128" s="25">
        <v>-16136.634048596607</v>
      </c>
    </row>
    <row r="129" spans="1:3" x14ac:dyDescent="0.2">
      <c r="A129" s="25">
        <v>105</v>
      </c>
      <c r="B129" s="25">
        <v>772604.58703570033</v>
      </c>
      <c r="C129" s="25">
        <v>3656.4129642996704</v>
      </c>
    </row>
    <row r="130" spans="1:3" x14ac:dyDescent="0.2">
      <c r="A130" s="25">
        <v>106</v>
      </c>
      <c r="B130" s="25">
        <v>769378.84821489349</v>
      </c>
      <c r="C130" s="25">
        <v>5678.1517851065146</v>
      </c>
    </row>
    <row r="131" spans="1:3" x14ac:dyDescent="0.2">
      <c r="A131" s="25">
        <v>107</v>
      </c>
      <c r="B131" s="25">
        <v>758207.9961940028</v>
      </c>
      <c r="C131" s="25">
        <v>16540.003805997199</v>
      </c>
    </row>
    <row r="132" spans="1:3" x14ac:dyDescent="0.2">
      <c r="A132" s="25">
        <v>108</v>
      </c>
      <c r="B132" s="25">
        <v>749210.51215513994</v>
      </c>
      <c r="C132" s="25">
        <v>22696.487844860065</v>
      </c>
    </row>
    <row r="133" spans="1:3" x14ac:dyDescent="0.2">
      <c r="A133" s="25">
        <v>109</v>
      </c>
      <c r="B133" s="25">
        <v>745233.6447049923</v>
      </c>
      <c r="C133" s="25">
        <v>26321.355295007699</v>
      </c>
    </row>
    <row r="134" spans="1:3" x14ac:dyDescent="0.2">
      <c r="A134" s="25">
        <v>110</v>
      </c>
      <c r="B134" s="25">
        <v>744114.1201287905</v>
      </c>
      <c r="C134" s="25">
        <v>26032.879871209501</v>
      </c>
    </row>
    <row r="135" spans="1:3" x14ac:dyDescent="0.2">
      <c r="A135" s="25">
        <v>111</v>
      </c>
      <c r="B135" s="25">
        <v>734061.70783266751</v>
      </c>
      <c r="C135" s="25">
        <v>23858.292167332489</v>
      </c>
    </row>
    <row r="136" spans="1:3" x14ac:dyDescent="0.2">
      <c r="A136" s="25">
        <v>112</v>
      </c>
      <c r="B136" s="25">
        <v>735913.77757432917</v>
      </c>
      <c r="C136" s="25">
        <v>13925.222425670829</v>
      </c>
    </row>
    <row r="137" spans="1:3" x14ac:dyDescent="0.2">
      <c r="A137" s="25">
        <v>113</v>
      </c>
      <c r="B137" s="25">
        <v>698948.21140448516</v>
      </c>
      <c r="C137" s="25">
        <v>47481.788595514838</v>
      </c>
    </row>
    <row r="138" spans="1:3" x14ac:dyDescent="0.2">
      <c r="A138" s="25">
        <v>114</v>
      </c>
      <c r="B138" s="25">
        <v>686460.85159882356</v>
      </c>
      <c r="C138" s="25">
        <v>57804.148401176441</v>
      </c>
    </row>
    <row r="139" spans="1:3" x14ac:dyDescent="0.2">
      <c r="A139" s="25">
        <v>115</v>
      </c>
      <c r="B139" s="25">
        <v>672466.37563685013</v>
      </c>
      <c r="C139" s="25">
        <v>65963.624363149866</v>
      </c>
    </row>
    <row r="140" spans="1:3" x14ac:dyDescent="0.2">
      <c r="A140" s="25">
        <v>116</v>
      </c>
      <c r="B140" s="25">
        <v>639698.40954736643</v>
      </c>
      <c r="C140" s="25">
        <v>96584.590452633565</v>
      </c>
    </row>
    <row r="141" spans="1:3" x14ac:dyDescent="0.2">
      <c r="A141" s="25">
        <v>117</v>
      </c>
      <c r="B141" s="25">
        <v>623317.10531165265</v>
      </c>
      <c r="C141" s="25">
        <v>80649.894688347355</v>
      </c>
    </row>
    <row r="142" spans="1:3" x14ac:dyDescent="0.2">
      <c r="A142" s="25">
        <v>118</v>
      </c>
      <c r="B142" s="25">
        <v>606700.68233202503</v>
      </c>
      <c r="C142" s="25">
        <v>49249.317667974974</v>
      </c>
    </row>
    <row r="143" spans="1:3" x14ac:dyDescent="0.2">
      <c r="A143" s="25">
        <v>119</v>
      </c>
      <c r="B143" s="25">
        <v>544920.02817769942</v>
      </c>
      <c r="C143" s="25">
        <v>82730.971822300577</v>
      </c>
    </row>
    <row r="144" spans="1:3" x14ac:dyDescent="0.2">
      <c r="A144" s="25">
        <v>120</v>
      </c>
      <c r="B144" s="25">
        <v>548421.80512953107</v>
      </c>
      <c r="C144" s="25">
        <v>5310.1948704689275</v>
      </c>
    </row>
    <row r="145" spans="1:3" x14ac:dyDescent="0.2">
      <c r="A145" s="25">
        <v>121</v>
      </c>
      <c r="B145" s="25">
        <v>546205.37884092296</v>
      </c>
      <c r="C145" s="25">
        <v>-43627.37884092296</v>
      </c>
    </row>
    <row r="146" spans="1:3" x14ac:dyDescent="0.2">
      <c r="A146" s="25">
        <v>122</v>
      </c>
      <c r="B146" s="25">
        <v>507407.05095555994</v>
      </c>
      <c r="C146" s="25">
        <v>-16679.050955559942</v>
      </c>
    </row>
    <row r="147" spans="1:3" x14ac:dyDescent="0.2">
      <c r="A147" s="25">
        <v>123</v>
      </c>
      <c r="B147" s="25">
        <v>617122.52172199881</v>
      </c>
      <c r="C147" s="25">
        <v>-109617.52172199881</v>
      </c>
    </row>
    <row r="148" spans="1:3" x14ac:dyDescent="0.2">
      <c r="A148" s="25">
        <v>124</v>
      </c>
      <c r="B148" s="25">
        <v>677521.99796335166</v>
      </c>
      <c r="C148" s="25">
        <v>-174093.99796335166</v>
      </c>
    </row>
    <row r="149" spans="1:3" x14ac:dyDescent="0.2">
      <c r="A149" s="25">
        <v>125</v>
      </c>
      <c r="B149" s="25">
        <v>671404.84538442153</v>
      </c>
      <c r="C149" s="25">
        <v>-169860.84538442153</v>
      </c>
    </row>
    <row r="150" spans="1:3" x14ac:dyDescent="0.2">
      <c r="A150" s="25">
        <v>126</v>
      </c>
      <c r="B150" s="25">
        <v>670266.68534755311</v>
      </c>
      <c r="C150" s="25">
        <v>-168942.68534755311</v>
      </c>
    </row>
    <row r="151" spans="1:3" x14ac:dyDescent="0.2">
      <c r="A151" s="25">
        <v>127</v>
      </c>
      <c r="B151" s="25">
        <v>672627.13124379853</v>
      </c>
      <c r="C151" s="25">
        <v>-172416.13124379853</v>
      </c>
    </row>
    <row r="152" spans="1:3" x14ac:dyDescent="0.2">
      <c r="A152" s="25">
        <v>128</v>
      </c>
      <c r="B152" s="25">
        <v>663722.89611112152</v>
      </c>
      <c r="C152" s="25">
        <v>-164012.89611112152</v>
      </c>
    </row>
    <row r="153" spans="1:3" x14ac:dyDescent="0.2">
      <c r="A153" s="25">
        <v>129</v>
      </c>
      <c r="B153" s="25">
        <v>663694.7459295711</v>
      </c>
      <c r="C153" s="25">
        <v>-163813.7459295711</v>
      </c>
    </row>
    <row r="154" spans="1:3" x14ac:dyDescent="0.2">
      <c r="A154" s="25">
        <v>130</v>
      </c>
      <c r="B154" s="25">
        <v>660096.21990828938</v>
      </c>
      <c r="C154" s="25">
        <v>-160373.21990828938</v>
      </c>
    </row>
    <row r="155" spans="1:3" x14ac:dyDescent="0.2">
      <c r="A155" s="25">
        <v>131</v>
      </c>
      <c r="B155" s="25">
        <v>665370.33015140006</v>
      </c>
      <c r="C155" s="25">
        <v>-166226.33015140006</v>
      </c>
    </row>
    <row r="156" spans="1:3" x14ac:dyDescent="0.2">
      <c r="A156" s="25">
        <v>132</v>
      </c>
      <c r="B156" s="25">
        <v>656581.99055578397</v>
      </c>
      <c r="C156" s="25">
        <v>-157890.99055578397</v>
      </c>
    </row>
    <row r="157" spans="1:3" x14ac:dyDescent="0.2">
      <c r="A157" s="25">
        <v>133</v>
      </c>
      <c r="B157" s="25">
        <v>656141.33489948779</v>
      </c>
      <c r="C157" s="25">
        <v>-159235.33489948779</v>
      </c>
    </row>
    <row r="158" spans="1:3" x14ac:dyDescent="0.2">
      <c r="A158" s="25">
        <v>134</v>
      </c>
      <c r="B158" s="25">
        <v>654944.83604600292</v>
      </c>
      <c r="C158" s="25">
        <v>-158419.83604600292</v>
      </c>
    </row>
    <row r="159" spans="1:3" x14ac:dyDescent="0.2">
      <c r="A159" s="25">
        <v>135</v>
      </c>
      <c r="B159" s="25">
        <v>648125.09374002391</v>
      </c>
      <c r="C159" s="25">
        <v>-152464.09374002391</v>
      </c>
    </row>
    <row r="160" spans="1:3" x14ac:dyDescent="0.2">
      <c r="A160" s="25">
        <v>136</v>
      </c>
      <c r="B160" s="25">
        <v>649328.65354868665</v>
      </c>
      <c r="C160" s="25">
        <v>-159852.65354868665</v>
      </c>
    </row>
    <row r="161" spans="1:3" x14ac:dyDescent="0.2">
      <c r="A161" s="25">
        <v>137</v>
      </c>
      <c r="B161" s="25">
        <v>638559.82371692767</v>
      </c>
      <c r="C161" s="25">
        <v>-152563.82371692767</v>
      </c>
    </row>
    <row r="162" spans="1:3" x14ac:dyDescent="0.2">
      <c r="A162" s="25">
        <v>138</v>
      </c>
      <c r="B162" s="25">
        <v>632357.32045065693</v>
      </c>
      <c r="C162" s="25">
        <v>-150663.32045065693</v>
      </c>
    </row>
    <row r="163" spans="1:3" x14ac:dyDescent="0.2">
      <c r="A163" s="25">
        <v>139</v>
      </c>
      <c r="B163" s="25">
        <v>635542.37582291581</v>
      </c>
      <c r="C163" s="25">
        <v>-158158.37582291581</v>
      </c>
    </row>
    <row r="164" spans="1:3" x14ac:dyDescent="0.2">
      <c r="A164" s="25">
        <v>140</v>
      </c>
      <c r="B164" s="25">
        <v>632932.11140851548</v>
      </c>
      <c r="C164" s="25">
        <v>-156842.11140851548</v>
      </c>
    </row>
    <row r="165" spans="1:3" x14ac:dyDescent="0.2">
      <c r="A165" s="25">
        <v>141</v>
      </c>
      <c r="B165" s="25">
        <v>632641.09985049919</v>
      </c>
      <c r="C165" s="25">
        <v>-158230.09985049919</v>
      </c>
    </row>
    <row r="166" spans="1:3" x14ac:dyDescent="0.2">
      <c r="A166" s="25">
        <v>142</v>
      </c>
      <c r="B166" s="25">
        <v>627393.9377857194</v>
      </c>
      <c r="C166" s="25">
        <v>-153148.9377857194</v>
      </c>
    </row>
    <row r="167" spans="1:3" x14ac:dyDescent="0.2">
      <c r="A167" s="25">
        <v>143</v>
      </c>
      <c r="B167" s="25">
        <v>619051.20162782201</v>
      </c>
      <c r="C167" s="25">
        <v>-144932.20162782201</v>
      </c>
    </row>
    <row r="168" spans="1:3" x14ac:dyDescent="0.2">
      <c r="A168" s="25">
        <v>144</v>
      </c>
      <c r="B168" s="25">
        <v>619965.560634005</v>
      </c>
      <c r="C168" s="25">
        <v>-146254.560634005</v>
      </c>
    </row>
    <row r="169" spans="1:3" x14ac:dyDescent="0.2">
      <c r="A169" s="25">
        <v>145</v>
      </c>
      <c r="B169" s="25">
        <v>615708.90319734882</v>
      </c>
      <c r="C169" s="25">
        <v>-144301.90319734882</v>
      </c>
    </row>
    <row r="170" spans="1:3" x14ac:dyDescent="0.2">
      <c r="A170" s="25">
        <v>146</v>
      </c>
      <c r="B170" s="25">
        <v>694901.4822356248</v>
      </c>
      <c r="C170" s="25">
        <v>-247378.4822356248</v>
      </c>
    </row>
    <row r="171" spans="1:3" x14ac:dyDescent="0.2">
      <c r="A171" s="25">
        <v>147</v>
      </c>
      <c r="B171" s="25">
        <v>751916.07806728838</v>
      </c>
      <c r="C171" s="25">
        <v>-316254.07806728838</v>
      </c>
    </row>
    <row r="172" spans="1:3" x14ac:dyDescent="0.2">
      <c r="A172" s="25">
        <v>148</v>
      </c>
      <c r="B172" s="25">
        <v>739584.86600796378</v>
      </c>
      <c r="C172" s="25">
        <v>-313448.86600796378</v>
      </c>
    </row>
    <row r="173" spans="1:3" x14ac:dyDescent="0.2">
      <c r="A173" s="25">
        <v>149</v>
      </c>
      <c r="B173" s="25">
        <v>770473.38379996631</v>
      </c>
      <c r="C173" s="25">
        <v>-366644.38379996631</v>
      </c>
    </row>
    <row r="174" spans="1:3" x14ac:dyDescent="0.2">
      <c r="A174" s="25">
        <v>150</v>
      </c>
      <c r="B174" s="25">
        <v>802492.24391306064</v>
      </c>
      <c r="C174" s="25">
        <v>-403683.24391306064</v>
      </c>
    </row>
    <row r="175" spans="1:3" x14ac:dyDescent="0.2">
      <c r="A175" s="25">
        <v>151</v>
      </c>
      <c r="B175" s="25">
        <v>789883.33644761622</v>
      </c>
      <c r="C175" s="25">
        <v>-413031.33644761622</v>
      </c>
    </row>
    <row r="176" spans="1:3" x14ac:dyDescent="0.2">
      <c r="A176" s="25">
        <v>152</v>
      </c>
      <c r="B176" s="25">
        <v>792933.48800265358</v>
      </c>
      <c r="C176" s="25">
        <v>-435140.48800265358</v>
      </c>
    </row>
    <row r="177" spans="1:3" x14ac:dyDescent="0.2">
      <c r="A177" s="25">
        <v>153</v>
      </c>
      <c r="B177" s="25">
        <v>805147.73737779038</v>
      </c>
      <c r="C177" s="25">
        <v>-447429.73737779038</v>
      </c>
    </row>
    <row r="178" spans="1:3" x14ac:dyDescent="0.2">
      <c r="A178" s="25">
        <v>154</v>
      </c>
      <c r="B178" s="25">
        <v>802501.74388669443</v>
      </c>
      <c r="C178" s="25">
        <v>-446576.74388669443</v>
      </c>
    </row>
    <row r="179" spans="1:3" x14ac:dyDescent="0.2">
      <c r="A179" s="25">
        <v>155</v>
      </c>
      <c r="B179" s="25">
        <v>802369.99424133694</v>
      </c>
      <c r="C179" s="25">
        <v>-446988.99424133694</v>
      </c>
    </row>
    <row r="180" spans="1:3" x14ac:dyDescent="0.2">
      <c r="A180" s="25">
        <v>156</v>
      </c>
      <c r="B180" s="25">
        <v>801821.50755385321</v>
      </c>
      <c r="C180" s="25">
        <v>-447092.50755385321</v>
      </c>
    </row>
    <row r="181" spans="1:3" x14ac:dyDescent="0.2">
      <c r="A181" s="25">
        <v>157</v>
      </c>
      <c r="B181" s="25">
        <v>797010.22159892006</v>
      </c>
      <c r="C181" s="25">
        <v>-444755.22159892006</v>
      </c>
    </row>
    <row r="182" spans="1:3" x14ac:dyDescent="0.2">
      <c r="A182" s="25">
        <v>158</v>
      </c>
      <c r="B182" s="25">
        <v>795981.78327109094</v>
      </c>
      <c r="C182" s="25">
        <v>-444565.78327109094</v>
      </c>
    </row>
    <row r="183" spans="1:3" x14ac:dyDescent="0.2">
      <c r="A183" s="25">
        <v>159</v>
      </c>
      <c r="B183" s="25">
        <v>795682.23817785771</v>
      </c>
      <c r="C183" s="25">
        <v>-446007.23817785771</v>
      </c>
    </row>
    <row r="184" spans="1:3" x14ac:dyDescent="0.2">
      <c r="A184" s="25">
        <v>160</v>
      </c>
      <c r="B184" s="25">
        <v>793198.08860830765</v>
      </c>
      <c r="C184" s="25">
        <v>-445527.08860830765</v>
      </c>
    </row>
    <row r="185" spans="1:3" x14ac:dyDescent="0.2">
      <c r="A185" s="25">
        <v>161</v>
      </c>
      <c r="B185" s="25">
        <v>791697.97601649363</v>
      </c>
      <c r="C185" s="25">
        <v>-443970.97601649363</v>
      </c>
    </row>
    <row r="186" spans="1:3" x14ac:dyDescent="0.2">
      <c r="A186" s="25">
        <v>162</v>
      </c>
      <c r="B186" s="25">
        <v>790603.1228463595</v>
      </c>
      <c r="C186" s="25">
        <v>-442892.1228463595</v>
      </c>
    </row>
    <row r="187" spans="1:3" x14ac:dyDescent="0.2">
      <c r="A187" s="25">
        <v>163</v>
      </c>
      <c r="B187" s="25">
        <v>789841.84678644512</v>
      </c>
      <c r="C187" s="25">
        <v>-442407.84678644512</v>
      </c>
    </row>
    <row r="188" spans="1:3" x14ac:dyDescent="0.2">
      <c r="A188" s="25">
        <v>164</v>
      </c>
      <c r="B188" s="25">
        <v>788407.2728787231</v>
      </c>
      <c r="C188" s="25">
        <v>-441738.2728787231</v>
      </c>
    </row>
    <row r="189" spans="1:3" x14ac:dyDescent="0.2">
      <c r="A189" s="25">
        <v>165</v>
      </c>
      <c r="B189" s="25">
        <v>787664.06867192232</v>
      </c>
      <c r="C189" s="25">
        <v>-441213.06867192232</v>
      </c>
    </row>
    <row r="190" spans="1:3" x14ac:dyDescent="0.2">
      <c r="A190" s="25">
        <v>166</v>
      </c>
      <c r="B190" s="25">
        <v>786366.85328051855</v>
      </c>
      <c r="C190" s="25">
        <v>-440194.85328051855</v>
      </c>
    </row>
    <row r="191" spans="1:3" x14ac:dyDescent="0.2">
      <c r="A191" s="25">
        <v>167</v>
      </c>
      <c r="B191" s="25">
        <v>782205.27658224141</v>
      </c>
      <c r="C191" s="25">
        <v>-436377.27658224141</v>
      </c>
    </row>
    <row r="192" spans="1:3" x14ac:dyDescent="0.2">
      <c r="A192" s="25">
        <v>168</v>
      </c>
      <c r="B192" s="25">
        <v>774772.9209151828</v>
      </c>
      <c r="C192" s="25">
        <v>-429404.9209151828</v>
      </c>
    </row>
    <row r="193" spans="1:3" x14ac:dyDescent="0.2">
      <c r="A193" s="25">
        <v>169</v>
      </c>
      <c r="B193" s="25">
        <v>777772.09122876369</v>
      </c>
      <c r="C193" s="25">
        <v>-432708.09122876369</v>
      </c>
    </row>
    <row r="194" spans="1:3" x14ac:dyDescent="0.2">
      <c r="A194" s="25">
        <v>170</v>
      </c>
      <c r="B194" s="25">
        <v>778540.53566030331</v>
      </c>
      <c r="C194" s="25">
        <v>-434000.53566030331</v>
      </c>
    </row>
    <row r="195" spans="1:3" x14ac:dyDescent="0.2">
      <c r="A195" s="25">
        <v>171</v>
      </c>
      <c r="B195" s="25">
        <v>773758.42365088139</v>
      </c>
      <c r="C195" s="25">
        <v>-430496.42365088139</v>
      </c>
    </row>
    <row r="196" spans="1:3" x14ac:dyDescent="0.2">
      <c r="A196" s="25">
        <v>172</v>
      </c>
      <c r="B196" s="25">
        <v>768335.40317906265</v>
      </c>
      <c r="C196" s="25">
        <v>-426725.40317906265</v>
      </c>
    </row>
    <row r="197" spans="1:3" x14ac:dyDescent="0.2">
      <c r="A197" s="25">
        <v>173</v>
      </c>
      <c r="B197" s="25">
        <v>761742.96794597933</v>
      </c>
      <c r="C197" s="25">
        <v>-421672.96794597933</v>
      </c>
    </row>
    <row r="198" spans="1:3" x14ac:dyDescent="0.2">
      <c r="A198" s="25">
        <v>174</v>
      </c>
      <c r="B198" s="25">
        <v>759194.03232771775</v>
      </c>
      <c r="C198" s="25">
        <v>-419701.03232771775</v>
      </c>
    </row>
    <row r="199" spans="1:3" x14ac:dyDescent="0.2">
      <c r="A199" s="25">
        <v>175</v>
      </c>
      <c r="B199" s="25">
        <v>756081.50935174024</v>
      </c>
      <c r="C199" s="25">
        <v>-417540.50935174024</v>
      </c>
    </row>
    <row r="200" spans="1:3" x14ac:dyDescent="0.2">
      <c r="A200" s="25">
        <v>176</v>
      </c>
      <c r="B200" s="25">
        <v>754421.55821443035</v>
      </c>
      <c r="C200" s="25">
        <v>-417207.55821443035</v>
      </c>
    </row>
    <row r="201" spans="1:3" x14ac:dyDescent="0.2">
      <c r="A201" s="25">
        <v>177</v>
      </c>
      <c r="B201" s="25">
        <v>751190.43406113226</v>
      </c>
      <c r="C201" s="25">
        <v>-414852.43406113226</v>
      </c>
    </row>
    <row r="202" spans="1:3" x14ac:dyDescent="0.2">
      <c r="A202" s="25">
        <v>178</v>
      </c>
      <c r="B202" s="25">
        <v>749300.51195104804</v>
      </c>
      <c r="C202" s="25">
        <v>-413548.51195104804</v>
      </c>
    </row>
    <row r="203" spans="1:3" x14ac:dyDescent="0.2">
      <c r="A203" s="25">
        <v>179</v>
      </c>
      <c r="B203" s="25">
        <v>747689.68744767585</v>
      </c>
      <c r="C203" s="25">
        <v>-412710.68744767585</v>
      </c>
    </row>
    <row r="204" spans="1:3" x14ac:dyDescent="0.2">
      <c r="A204" s="25">
        <v>180</v>
      </c>
      <c r="B204" s="25">
        <v>743961.9978964309</v>
      </c>
      <c r="C204" s="25">
        <v>-411010.9978964309</v>
      </c>
    </row>
    <row r="205" spans="1:3" x14ac:dyDescent="0.2">
      <c r="A205" s="25">
        <v>181</v>
      </c>
      <c r="B205" s="25">
        <v>736881.61500338779</v>
      </c>
      <c r="C205" s="25">
        <v>-406136.61500338779</v>
      </c>
    </row>
    <row r="206" spans="1:3" x14ac:dyDescent="0.2">
      <c r="A206" s="25">
        <v>182</v>
      </c>
      <c r="B206" s="25">
        <v>732244.39627444919</v>
      </c>
      <c r="C206" s="25">
        <v>-402930.39627444919</v>
      </c>
    </row>
    <row r="207" spans="1:3" x14ac:dyDescent="0.2">
      <c r="A207" s="25">
        <v>183</v>
      </c>
      <c r="B207" s="25">
        <v>728981.74844621716</v>
      </c>
      <c r="C207" s="25">
        <v>-400592.74844621716</v>
      </c>
    </row>
    <row r="208" spans="1:3" x14ac:dyDescent="0.2">
      <c r="A208" s="25">
        <v>184</v>
      </c>
      <c r="B208" s="25">
        <v>720559.32286694821</v>
      </c>
      <c r="C208" s="25">
        <v>-393138.32286694821</v>
      </c>
    </row>
    <row r="209" spans="1:3" x14ac:dyDescent="0.2">
      <c r="A209" s="25">
        <v>185</v>
      </c>
      <c r="B209" s="25">
        <v>725088.263841031</v>
      </c>
      <c r="C209" s="25">
        <v>-396990.263841031</v>
      </c>
    </row>
    <row r="210" spans="1:3" x14ac:dyDescent="0.2">
      <c r="A210" s="25">
        <v>186</v>
      </c>
      <c r="B210" s="25">
        <v>718528.90400704707</v>
      </c>
      <c r="C210" s="25">
        <v>-391067.90400704707</v>
      </c>
    </row>
    <row r="211" spans="1:3" x14ac:dyDescent="0.2">
      <c r="A211" s="25">
        <v>187</v>
      </c>
      <c r="B211" s="25">
        <v>710945.57692135696</v>
      </c>
      <c r="C211" s="25">
        <v>-383752.57692135696</v>
      </c>
    </row>
    <row r="212" spans="1:3" x14ac:dyDescent="0.2">
      <c r="A212" s="25">
        <v>188</v>
      </c>
      <c r="B212" s="25">
        <v>707419.93147936044</v>
      </c>
      <c r="C212" s="25">
        <v>-381856.93147936044</v>
      </c>
    </row>
    <row r="213" spans="1:3" x14ac:dyDescent="0.2">
      <c r="A213" s="25">
        <v>189</v>
      </c>
      <c r="B213" s="25">
        <v>697369.95575362409</v>
      </c>
      <c r="C213" s="25">
        <v>-373275.95575362409</v>
      </c>
    </row>
    <row r="214" spans="1:3" x14ac:dyDescent="0.2">
      <c r="A214" s="25">
        <v>190</v>
      </c>
      <c r="B214" s="25">
        <v>689088.9180636222</v>
      </c>
      <c r="C214" s="25">
        <v>-366116.9180636222</v>
      </c>
    </row>
    <row r="215" spans="1:3" x14ac:dyDescent="0.2">
      <c r="A215" s="25">
        <v>191</v>
      </c>
      <c r="B215" s="25">
        <v>690302.52087009524</v>
      </c>
      <c r="C215" s="25">
        <v>-394249.52087009524</v>
      </c>
    </row>
    <row r="216" spans="1:3" x14ac:dyDescent="0.2">
      <c r="A216" s="25">
        <v>192</v>
      </c>
      <c r="B216" s="25">
        <v>599227.20279756491</v>
      </c>
      <c r="C216" s="25">
        <v>-343478.20279756491</v>
      </c>
    </row>
    <row r="217" spans="1:3" x14ac:dyDescent="0.2">
      <c r="A217" s="25">
        <v>193</v>
      </c>
      <c r="B217" s="25">
        <v>567172.33069782413</v>
      </c>
      <c r="C217" s="25">
        <v>-316905.33069782413</v>
      </c>
    </row>
    <row r="218" spans="1:3" x14ac:dyDescent="0.2">
      <c r="A218" s="25">
        <v>194</v>
      </c>
      <c r="B218" s="25">
        <v>565648.778334931</v>
      </c>
      <c r="C218" s="25">
        <v>-316534.778334931</v>
      </c>
    </row>
    <row r="219" spans="1:3" x14ac:dyDescent="0.2">
      <c r="A219" s="25">
        <v>195</v>
      </c>
      <c r="B219" s="25">
        <v>567132.69530051702</v>
      </c>
      <c r="C219" s="25">
        <v>-319133.69530051702</v>
      </c>
    </row>
    <row r="220" spans="1:3" x14ac:dyDescent="0.2">
      <c r="A220" s="25">
        <v>196</v>
      </c>
      <c r="B220" s="25">
        <v>566624.89586344454</v>
      </c>
      <c r="C220" s="25">
        <v>-332500.89586344454</v>
      </c>
    </row>
    <row r="221" spans="1:3" x14ac:dyDescent="0.2">
      <c r="A221" s="25">
        <v>197</v>
      </c>
      <c r="B221" s="25">
        <v>550862.41504842706</v>
      </c>
      <c r="C221" s="25">
        <v>-320106.41504842706</v>
      </c>
    </row>
    <row r="222" spans="1:3" x14ac:dyDescent="0.2">
      <c r="A222" s="25">
        <v>198</v>
      </c>
      <c r="B222" s="25">
        <v>557064.88629258901</v>
      </c>
      <c r="C222" s="25">
        <v>-326548.88629258901</v>
      </c>
    </row>
    <row r="223" spans="1:3" x14ac:dyDescent="0.2">
      <c r="A223" s="25">
        <v>199</v>
      </c>
      <c r="B223" s="25">
        <v>553004.29191114276</v>
      </c>
      <c r="C223" s="25">
        <v>-323341.29191114276</v>
      </c>
    </row>
    <row r="224" spans="1:3" x14ac:dyDescent="0.2">
      <c r="A224" s="25">
        <v>200</v>
      </c>
      <c r="B224" s="25">
        <v>549975.92437126942</v>
      </c>
      <c r="C224" s="25">
        <v>-321675.92437126942</v>
      </c>
    </row>
    <row r="225" spans="1:3" x14ac:dyDescent="0.2">
      <c r="A225" s="25">
        <v>201</v>
      </c>
      <c r="B225" s="25">
        <v>551404.95350542979</v>
      </c>
      <c r="C225" s="25">
        <v>-324361.95350542979</v>
      </c>
    </row>
    <row r="226" spans="1:3" x14ac:dyDescent="0.2">
      <c r="A226" s="25">
        <v>202</v>
      </c>
      <c r="B226" s="25">
        <v>542664.88466420898</v>
      </c>
      <c r="C226" s="25">
        <v>-316093.88466420898</v>
      </c>
    </row>
    <row r="227" spans="1:3" x14ac:dyDescent="0.2">
      <c r="A227" s="25">
        <v>203</v>
      </c>
      <c r="B227" s="25">
        <v>542105.28475394438</v>
      </c>
      <c r="C227" s="25">
        <v>-315817.28475394438</v>
      </c>
    </row>
    <row r="228" spans="1:3" x14ac:dyDescent="0.2">
      <c r="A228" s="25">
        <v>204</v>
      </c>
      <c r="B228" s="25">
        <v>542555.37098646932</v>
      </c>
      <c r="C228" s="25">
        <v>-315885.37098646932</v>
      </c>
    </row>
    <row r="229" spans="1:3" x14ac:dyDescent="0.2">
      <c r="A229" s="25">
        <v>205</v>
      </c>
      <c r="B229" s="25">
        <v>541810.29201884242</v>
      </c>
      <c r="C229" s="25">
        <v>-315597.29201884242</v>
      </c>
    </row>
    <row r="230" spans="1:3" x14ac:dyDescent="0.2">
      <c r="A230" s="25">
        <v>206</v>
      </c>
      <c r="B230" s="25">
        <v>537736.97062302427</v>
      </c>
      <c r="C230" s="25">
        <v>-312358.97062302427</v>
      </c>
    </row>
    <row r="231" spans="1:3" x14ac:dyDescent="0.2">
      <c r="A231" s="25">
        <v>207</v>
      </c>
      <c r="B231" s="25">
        <v>530666.04500318191</v>
      </c>
      <c r="C231" s="25">
        <v>-306308.04500318191</v>
      </c>
    </row>
    <row r="232" spans="1:3" x14ac:dyDescent="0.2">
      <c r="A232" s="25">
        <v>208</v>
      </c>
      <c r="B232" s="25">
        <v>537260.84486898268</v>
      </c>
      <c r="C232" s="25">
        <v>-319049.84486898268</v>
      </c>
    </row>
    <row r="233" spans="1:3" x14ac:dyDescent="0.2">
      <c r="A233" s="25">
        <v>209</v>
      </c>
      <c r="B233" s="25">
        <v>536442.4492334713</v>
      </c>
      <c r="C233" s="25">
        <v>-319524.4492334713</v>
      </c>
    </row>
    <row r="234" spans="1:3" x14ac:dyDescent="0.2">
      <c r="A234" s="25">
        <v>210</v>
      </c>
      <c r="B234" s="25">
        <v>536188.07685668604</v>
      </c>
      <c r="C234" s="25">
        <v>-320505.07685668604</v>
      </c>
    </row>
    <row r="235" spans="1:3" x14ac:dyDescent="0.2">
      <c r="A235" s="25">
        <v>211</v>
      </c>
      <c r="B235" s="25">
        <v>536970.54386400501</v>
      </c>
      <c r="C235" s="25">
        <v>-320974.54386400501</v>
      </c>
    </row>
    <row r="236" spans="1:3" x14ac:dyDescent="0.2">
      <c r="A236" s="25">
        <v>212</v>
      </c>
      <c r="B236" s="25">
        <v>536719.57537135703</v>
      </c>
      <c r="C236" s="25">
        <v>-320743.57537135703</v>
      </c>
    </row>
    <row r="237" spans="1:3" x14ac:dyDescent="0.2">
      <c r="A237" s="25">
        <v>213</v>
      </c>
      <c r="B237" s="25">
        <v>535342.22658047068</v>
      </c>
      <c r="C237" s="25">
        <v>-319723.22658047068</v>
      </c>
    </row>
    <row r="238" spans="1:3" x14ac:dyDescent="0.2">
      <c r="A238" s="25">
        <v>214</v>
      </c>
      <c r="B238" s="25">
        <v>531882.38406758453</v>
      </c>
      <c r="C238" s="25">
        <v>-317120.38406758453</v>
      </c>
    </row>
    <row r="239" spans="1:3" x14ac:dyDescent="0.2">
      <c r="A239" s="25">
        <v>215</v>
      </c>
      <c r="B239" s="25">
        <v>520459.38955073094</v>
      </c>
      <c r="C239" s="25">
        <v>-306884.38955073094</v>
      </c>
    </row>
    <row r="240" spans="1:3" x14ac:dyDescent="0.2">
      <c r="A240" s="25">
        <v>216</v>
      </c>
      <c r="B240" s="25">
        <v>520571.70319993107</v>
      </c>
      <c r="C240" s="25">
        <v>-307054.70319993107</v>
      </c>
    </row>
    <row r="241" spans="1:3" x14ac:dyDescent="0.2">
      <c r="A241" s="25">
        <v>217</v>
      </c>
      <c r="B241" s="25">
        <v>519573.44445400499</v>
      </c>
      <c r="C241" s="25">
        <v>-306639.44445400499</v>
      </c>
    </row>
    <row r="242" spans="1:3" x14ac:dyDescent="0.2">
      <c r="A242" s="25">
        <v>218</v>
      </c>
      <c r="B242" s="25">
        <v>515127.95477796916</v>
      </c>
      <c r="C242" s="25">
        <v>-302363.95477796916</v>
      </c>
    </row>
    <row r="243" spans="1:3" x14ac:dyDescent="0.2">
      <c r="A243" s="25">
        <v>219</v>
      </c>
      <c r="B243" s="25">
        <v>510199.12345015886</v>
      </c>
      <c r="C243" s="25">
        <v>-298281.12345015886</v>
      </c>
    </row>
    <row r="244" spans="1:3" x14ac:dyDescent="0.2">
      <c r="A244" s="25">
        <v>220</v>
      </c>
      <c r="B244" s="25">
        <v>512097.89072788588</v>
      </c>
      <c r="C244" s="25">
        <v>-300766.89072788588</v>
      </c>
    </row>
    <row r="245" spans="1:3" x14ac:dyDescent="0.2">
      <c r="A245" s="25">
        <v>221</v>
      </c>
      <c r="B245" s="25">
        <v>501979.5794750182</v>
      </c>
      <c r="C245" s="25">
        <v>-292227.5794750182</v>
      </c>
    </row>
    <row r="246" spans="1:3" x14ac:dyDescent="0.2">
      <c r="A246" s="25">
        <v>222</v>
      </c>
      <c r="B246" s="25">
        <v>497598.40127493721</v>
      </c>
      <c r="C246" s="25">
        <v>-292272.40127493721</v>
      </c>
    </row>
    <row r="247" spans="1:3" x14ac:dyDescent="0.2">
      <c r="A247" s="25">
        <v>223</v>
      </c>
      <c r="B247" s="25">
        <v>448298.12926871865</v>
      </c>
      <c r="C247" s="25">
        <v>-251532.12926871865</v>
      </c>
    </row>
    <row r="248" spans="1:3" x14ac:dyDescent="0.2">
      <c r="A248" s="25">
        <v>224</v>
      </c>
      <c r="B248" s="25">
        <v>435599.48641318071</v>
      </c>
      <c r="C248" s="25">
        <v>-245381.48641318071</v>
      </c>
    </row>
    <row r="249" spans="1:3" x14ac:dyDescent="0.2">
      <c r="A249" s="25">
        <v>225</v>
      </c>
      <c r="B249" s="25">
        <v>432541.28098365292</v>
      </c>
      <c r="C249" s="25">
        <v>-243970.28098365292</v>
      </c>
    </row>
    <row r="250" spans="1:3" x14ac:dyDescent="0.2">
      <c r="A250" s="25">
        <v>226</v>
      </c>
      <c r="B250" s="25">
        <v>432327.67215887492</v>
      </c>
      <c r="C250" s="25">
        <v>-244772.67215887492</v>
      </c>
    </row>
    <row r="251" spans="1:3" x14ac:dyDescent="0.2">
      <c r="A251" s="25">
        <v>227</v>
      </c>
      <c r="B251" s="25">
        <v>421204.60994307487</v>
      </c>
      <c r="C251" s="25">
        <v>-234913.60994307487</v>
      </c>
    </row>
    <row r="252" spans="1:3" x14ac:dyDescent="0.2">
      <c r="A252" s="25">
        <v>228</v>
      </c>
      <c r="B252" s="25">
        <v>419136.14277394523</v>
      </c>
      <c r="C252" s="25">
        <v>-229318.14277394523</v>
      </c>
    </row>
    <row r="253" spans="1:3" x14ac:dyDescent="0.2">
      <c r="A253" s="25">
        <v>229</v>
      </c>
      <c r="B253" s="25">
        <v>449894.93393158249</v>
      </c>
      <c r="C253" s="25">
        <v>-260703.93393158249</v>
      </c>
    </row>
    <row r="254" spans="1:3" x14ac:dyDescent="0.2">
      <c r="A254" s="25">
        <v>230</v>
      </c>
      <c r="B254" s="25">
        <v>441897.99246675917</v>
      </c>
      <c r="C254" s="25">
        <v>-254311.99246675917</v>
      </c>
    </row>
    <row r="255" spans="1:3" x14ac:dyDescent="0.2">
      <c r="A255" s="25">
        <v>231</v>
      </c>
      <c r="B255" s="25">
        <v>443181.41839432158</v>
      </c>
      <c r="C255" s="25">
        <v>-255864.41839432158</v>
      </c>
    </row>
    <row r="256" spans="1:3" x14ac:dyDescent="0.2">
      <c r="A256" s="25">
        <v>232</v>
      </c>
      <c r="B256" s="25">
        <v>442957.30348640587</v>
      </c>
      <c r="C256" s="25">
        <v>-255673.30348640587</v>
      </c>
    </row>
    <row r="257" spans="1:3" x14ac:dyDescent="0.2">
      <c r="A257" s="25">
        <v>233</v>
      </c>
      <c r="B257" s="25">
        <v>435848.60623396491</v>
      </c>
      <c r="C257" s="25">
        <v>-249242.60623396491</v>
      </c>
    </row>
    <row r="258" spans="1:3" x14ac:dyDescent="0.2">
      <c r="A258" s="25">
        <v>234</v>
      </c>
      <c r="B258" s="25">
        <v>434562.17518052564</v>
      </c>
      <c r="C258" s="25">
        <v>-248887.17518052564</v>
      </c>
    </row>
    <row r="259" spans="1:3" x14ac:dyDescent="0.2">
      <c r="A259" s="25">
        <v>235</v>
      </c>
      <c r="B259" s="25">
        <v>410727.71992840909</v>
      </c>
      <c r="C259" s="25">
        <v>-225465.71992840909</v>
      </c>
    </row>
    <row r="260" spans="1:3" x14ac:dyDescent="0.2">
      <c r="A260" s="25">
        <v>236</v>
      </c>
      <c r="B260" s="25">
        <v>407834.27613497886</v>
      </c>
      <c r="C260" s="25">
        <v>-223163.27613497886</v>
      </c>
    </row>
    <row r="261" spans="1:3" x14ac:dyDescent="0.2">
      <c r="A261" s="25">
        <v>237</v>
      </c>
      <c r="B261" s="25">
        <v>403514.97573634482</v>
      </c>
      <c r="C261" s="25">
        <v>-219291.97573634482</v>
      </c>
    </row>
    <row r="262" spans="1:3" x14ac:dyDescent="0.2">
      <c r="A262" s="25">
        <v>238</v>
      </c>
      <c r="B262" s="25">
        <v>405378.38578697247</v>
      </c>
      <c r="C262" s="25">
        <v>-221349.38578697247</v>
      </c>
    </row>
    <row r="263" spans="1:3" x14ac:dyDescent="0.2">
      <c r="A263" s="25">
        <v>239</v>
      </c>
      <c r="B263" s="25">
        <v>402911.35488735233</v>
      </c>
      <c r="C263" s="25">
        <v>-219695.35488735233</v>
      </c>
    </row>
    <row r="264" spans="1:3" x14ac:dyDescent="0.2">
      <c r="A264" s="25">
        <v>240</v>
      </c>
      <c r="B264" s="25">
        <v>390406.82581433083</v>
      </c>
      <c r="C264" s="25">
        <v>-208828.82581433083</v>
      </c>
    </row>
    <row r="265" spans="1:3" x14ac:dyDescent="0.2">
      <c r="A265" s="25">
        <v>241</v>
      </c>
      <c r="B265" s="25">
        <v>381128.10079159145</v>
      </c>
      <c r="C265" s="25">
        <v>-201637.10079159145</v>
      </c>
    </row>
    <row r="266" spans="1:3" x14ac:dyDescent="0.2">
      <c r="A266" s="25">
        <v>242</v>
      </c>
      <c r="B266" s="25">
        <v>368580.32301600964</v>
      </c>
      <c r="C266" s="25">
        <v>-190126.32301600964</v>
      </c>
    </row>
    <row r="267" spans="1:3" x14ac:dyDescent="0.2">
      <c r="A267" s="25">
        <v>243</v>
      </c>
      <c r="B267" s="25">
        <v>356114.07882988988</v>
      </c>
      <c r="C267" s="25">
        <v>-179731.07882988988</v>
      </c>
    </row>
    <row r="268" spans="1:3" x14ac:dyDescent="0.2">
      <c r="A268" s="25">
        <v>244</v>
      </c>
      <c r="B268" s="25">
        <v>348343.17044290539</v>
      </c>
      <c r="C268" s="25">
        <v>-173866.17044290539</v>
      </c>
    </row>
    <row r="269" spans="1:3" x14ac:dyDescent="0.2">
      <c r="A269" s="25">
        <v>245</v>
      </c>
      <c r="B269" s="25">
        <v>336830.87193922431</v>
      </c>
      <c r="C269" s="25">
        <v>-163848.87193922431</v>
      </c>
    </row>
    <row r="270" spans="1:3" x14ac:dyDescent="0.2">
      <c r="A270" s="25">
        <v>246</v>
      </c>
      <c r="B270" s="25">
        <v>329402.95387724671</v>
      </c>
      <c r="C270" s="25">
        <v>-156709.95387724671</v>
      </c>
    </row>
    <row r="271" spans="1:3" x14ac:dyDescent="0.2">
      <c r="A271" s="25">
        <v>247</v>
      </c>
      <c r="B271" s="25">
        <v>324552.71492333058</v>
      </c>
      <c r="C271" s="25">
        <v>-151495.71492333058</v>
      </c>
    </row>
    <row r="272" spans="1:3" x14ac:dyDescent="0.2">
      <c r="A272" s="25">
        <v>248</v>
      </c>
      <c r="B272" s="25">
        <v>314888.59301690327</v>
      </c>
      <c r="C272" s="25">
        <v>-140383.59301690327</v>
      </c>
    </row>
    <row r="273" spans="1:3" x14ac:dyDescent="0.2">
      <c r="A273" s="25">
        <v>249</v>
      </c>
      <c r="B273" s="25">
        <v>302530.72710234392</v>
      </c>
      <c r="C273" s="25">
        <v>-128824.72710234392</v>
      </c>
    </row>
    <row r="274" spans="1:3" x14ac:dyDescent="0.2">
      <c r="A274" s="25">
        <v>250</v>
      </c>
      <c r="B274" s="25">
        <v>298956.75239781395</v>
      </c>
      <c r="C274" s="25">
        <v>-125030.75239781395</v>
      </c>
    </row>
    <row r="275" spans="1:3" x14ac:dyDescent="0.2">
      <c r="A275" s="25">
        <v>251</v>
      </c>
      <c r="B275" s="25">
        <v>296545.11494296382</v>
      </c>
      <c r="C275" s="25">
        <v>-119332.11494296382</v>
      </c>
    </row>
    <row r="276" spans="1:3" x14ac:dyDescent="0.2">
      <c r="A276" s="25">
        <v>252</v>
      </c>
      <c r="B276" s="25">
        <v>298214.46213103726</v>
      </c>
      <c r="C276" s="25">
        <v>-121199.46213103726</v>
      </c>
    </row>
    <row r="277" spans="1:3" x14ac:dyDescent="0.2">
      <c r="A277" s="25">
        <v>253</v>
      </c>
      <c r="B277" s="25">
        <v>294083.29230681993</v>
      </c>
      <c r="C277" s="25">
        <v>-117303.29230681993</v>
      </c>
    </row>
    <row r="278" spans="1:3" x14ac:dyDescent="0.2">
      <c r="A278" s="25">
        <v>254</v>
      </c>
      <c r="B278" s="25">
        <v>290200.52510227414</v>
      </c>
      <c r="C278" s="25">
        <v>-116867.52510227414</v>
      </c>
    </row>
    <row r="279" spans="1:3" x14ac:dyDescent="0.2">
      <c r="A279" s="25">
        <v>255</v>
      </c>
      <c r="B279" s="25">
        <v>272053.01293597172</v>
      </c>
      <c r="C279" s="25">
        <v>-105387.01293597172</v>
      </c>
    </row>
    <row r="280" spans="1:3" x14ac:dyDescent="0.2">
      <c r="A280" s="25">
        <v>256</v>
      </c>
      <c r="B280" s="25">
        <v>254887.16234568565</v>
      </c>
      <c r="C280" s="25">
        <v>-90513.162345685647</v>
      </c>
    </row>
    <row r="281" spans="1:3" x14ac:dyDescent="0.2">
      <c r="A281" s="25">
        <v>257</v>
      </c>
      <c r="B281" s="25">
        <v>243284.74065672792</v>
      </c>
      <c r="C281" s="25">
        <v>-81711.740656727925</v>
      </c>
    </row>
    <row r="282" spans="1:3" x14ac:dyDescent="0.2">
      <c r="A282" s="25">
        <v>258</v>
      </c>
      <c r="B282" s="25">
        <v>234034.55274051125</v>
      </c>
      <c r="C282" s="25">
        <v>-72026.552740511252</v>
      </c>
    </row>
    <row r="283" spans="1:3" x14ac:dyDescent="0.2">
      <c r="A283" s="25">
        <v>259</v>
      </c>
      <c r="B283" s="25">
        <v>235099.04742624972</v>
      </c>
      <c r="C283" s="25">
        <v>-71446.047426249715</v>
      </c>
    </row>
    <row r="284" spans="1:3" x14ac:dyDescent="0.2">
      <c r="A284" s="25">
        <v>260</v>
      </c>
      <c r="B284" s="25">
        <v>230070.97620676621</v>
      </c>
      <c r="C284" s="25">
        <v>-66511.976206766209</v>
      </c>
    </row>
    <row r="285" spans="1:3" x14ac:dyDescent="0.2">
      <c r="A285" s="25">
        <v>261</v>
      </c>
      <c r="B285" s="25">
        <v>223494.37829026172</v>
      </c>
      <c r="C285" s="25">
        <v>-60441.378290261724</v>
      </c>
    </row>
    <row r="286" spans="1:3" x14ac:dyDescent="0.2">
      <c r="A286" s="25">
        <v>262</v>
      </c>
      <c r="B286" s="25">
        <v>211018.27028654079</v>
      </c>
      <c r="C286" s="25">
        <v>-48726.270286540792</v>
      </c>
    </row>
    <row r="287" spans="1:3" x14ac:dyDescent="0.2">
      <c r="A287" s="25">
        <v>263</v>
      </c>
      <c r="B287" s="25">
        <v>205556.18340772565</v>
      </c>
      <c r="C287" s="25">
        <v>-44044.18340772565</v>
      </c>
    </row>
    <row r="288" spans="1:3" x14ac:dyDescent="0.2">
      <c r="A288" s="25">
        <v>264</v>
      </c>
      <c r="B288" s="25">
        <v>195972.94344611163</v>
      </c>
      <c r="C288" s="25">
        <v>-37330.943446111633</v>
      </c>
    </row>
    <row r="289" spans="1:3" x14ac:dyDescent="0.2">
      <c r="A289" s="25">
        <v>265</v>
      </c>
      <c r="B289" s="25">
        <v>193937.06957168219</v>
      </c>
      <c r="C289" s="25">
        <v>-36639.069571682194</v>
      </c>
    </row>
    <row r="290" spans="1:3" x14ac:dyDescent="0.2">
      <c r="A290" s="25">
        <v>266</v>
      </c>
      <c r="B290" s="25">
        <v>186676.5347062606</v>
      </c>
      <c r="C290" s="25">
        <v>-30583.534706260602</v>
      </c>
    </row>
    <row r="291" spans="1:3" x14ac:dyDescent="0.2">
      <c r="A291" s="25">
        <v>267</v>
      </c>
      <c r="B291" s="25">
        <v>181407.51449456596</v>
      </c>
      <c r="C291" s="25">
        <v>-25310.514494565956</v>
      </c>
    </row>
    <row r="292" spans="1:3" x14ac:dyDescent="0.2">
      <c r="A292" s="25">
        <v>268</v>
      </c>
      <c r="B292" s="25">
        <v>176261.63826271589</v>
      </c>
      <c r="C292" s="25">
        <v>-21013.638262715889</v>
      </c>
    </row>
    <row r="293" spans="1:3" x14ac:dyDescent="0.2">
      <c r="A293" s="25">
        <v>269</v>
      </c>
      <c r="B293" s="25">
        <v>158425.78947481298</v>
      </c>
      <c r="C293" s="25">
        <v>-7081.7894748129766</v>
      </c>
    </row>
    <row r="294" spans="1:3" x14ac:dyDescent="0.2">
      <c r="A294" s="25">
        <v>270</v>
      </c>
      <c r="B294" s="25">
        <v>125722.25981151732</v>
      </c>
      <c r="C294" s="25">
        <v>19724.740188482683</v>
      </c>
    </row>
    <row r="295" spans="1:3" x14ac:dyDescent="0.2">
      <c r="A295" s="25">
        <v>271</v>
      </c>
      <c r="B295" s="25">
        <v>113659.02309421398</v>
      </c>
      <c r="C295" s="25">
        <v>29402.976905786025</v>
      </c>
    </row>
    <row r="296" spans="1:3" x14ac:dyDescent="0.2">
      <c r="A296" s="25">
        <v>272</v>
      </c>
      <c r="B296" s="25">
        <v>102913.1522806781</v>
      </c>
      <c r="C296" s="25">
        <v>38739.847719321901</v>
      </c>
    </row>
    <row r="297" spans="1:3" x14ac:dyDescent="0.2">
      <c r="A297" s="25">
        <v>273</v>
      </c>
      <c r="B297" s="25">
        <v>99397.947685601888</v>
      </c>
      <c r="C297" s="25">
        <v>39996.052314398112</v>
      </c>
    </row>
    <row r="298" spans="1:3" x14ac:dyDescent="0.2">
      <c r="A298" s="25">
        <v>274</v>
      </c>
      <c r="B298" s="25">
        <v>94010.762804436963</v>
      </c>
      <c r="C298" s="25">
        <v>44602.237195563037</v>
      </c>
    </row>
    <row r="299" spans="1:3" x14ac:dyDescent="0.2">
      <c r="A299" s="25">
        <v>275</v>
      </c>
      <c r="B299" s="25">
        <v>93063.636634965369</v>
      </c>
      <c r="C299" s="25">
        <v>45635.363365034631</v>
      </c>
    </row>
    <row r="300" spans="1:3" x14ac:dyDescent="0.2">
      <c r="A300" s="25">
        <v>276</v>
      </c>
      <c r="B300" s="25">
        <v>92315.163626577356</v>
      </c>
      <c r="C300" s="25">
        <v>45393.836373422644</v>
      </c>
    </row>
    <row r="301" spans="1:3" x14ac:dyDescent="0.2">
      <c r="A301" s="25">
        <v>277</v>
      </c>
      <c r="B301" s="25">
        <v>85767.461211996735</v>
      </c>
      <c r="C301" s="25">
        <v>50361.538788003265</v>
      </c>
    </row>
    <row r="302" spans="1:3" x14ac:dyDescent="0.2">
      <c r="A302" s="25">
        <v>278</v>
      </c>
      <c r="B302" s="25">
        <v>86372.390387002204</v>
      </c>
      <c r="C302" s="25">
        <v>48602.609612997796</v>
      </c>
    </row>
    <row r="303" spans="1:3" x14ac:dyDescent="0.2">
      <c r="A303" s="25">
        <v>279</v>
      </c>
      <c r="B303" s="25">
        <v>82380.071432010736</v>
      </c>
      <c r="C303" s="25">
        <v>49808.928567989264</v>
      </c>
    </row>
    <row r="304" spans="1:3" x14ac:dyDescent="0.2">
      <c r="A304" s="25">
        <v>280</v>
      </c>
      <c r="B304" s="25">
        <v>77204.503253818781</v>
      </c>
      <c r="C304" s="25">
        <v>52480.496746181219</v>
      </c>
    </row>
    <row r="305" spans="1:3" x14ac:dyDescent="0.2">
      <c r="A305" s="25">
        <v>281</v>
      </c>
      <c r="B305" s="25">
        <v>70860.8816155651</v>
      </c>
      <c r="C305" s="25">
        <v>55271.1183844349</v>
      </c>
    </row>
    <row r="306" spans="1:3" x14ac:dyDescent="0.2">
      <c r="A306" s="25">
        <v>282</v>
      </c>
      <c r="B306" s="25">
        <v>68706.301163746451</v>
      </c>
      <c r="C306" s="25">
        <v>58626.698836253549</v>
      </c>
    </row>
    <row r="307" spans="1:3" x14ac:dyDescent="0.2">
      <c r="A307" s="25">
        <v>283</v>
      </c>
      <c r="B307" s="25">
        <v>71192.295028163004</v>
      </c>
      <c r="C307" s="25">
        <v>41631.704971836996</v>
      </c>
    </row>
    <row r="308" spans="1:3" x14ac:dyDescent="0.2">
      <c r="A308" s="25">
        <v>284</v>
      </c>
      <c r="B308" s="25">
        <v>72715.410251732566</v>
      </c>
      <c r="C308" s="25">
        <v>33153.589748267434</v>
      </c>
    </row>
    <row r="309" spans="1:3" x14ac:dyDescent="0.2">
      <c r="A309" s="25">
        <v>285</v>
      </c>
      <c r="B309" s="25">
        <v>66054.761951834196</v>
      </c>
      <c r="C309" s="25">
        <v>36993.238048165804</v>
      </c>
    </row>
    <row r="310" spans="1:3" x14ac:dyDescent="0.2">
      <c r="A310" s="25">
        <v>286</v>
      </c>
      <c r="B310" s="25">
        <v>65135.422498945671</v>
      </c>
      <c r="C310" s="25">
        <v>35394.577501054329</v>
      </c>
    </row>
    <row r="311" spans="1:3" x14ac:dyDescent="0.2">
      <c r="A311" s="25">
        <v>287</v>
      </c>
      <c r="B311" s="25">
        <v>61549.072549185832</v>
      </c>
      <c r="C311" s="25">
        <v>37638.927450814168</v>
      </c>
    </row>
    <row r="312" spans="1:3" x14ac:dyDescent="0.2">
      <c r="A312" s="25">
        <v>288</v>
      </c>
      <c r="B312" s="25">
        <v>60683.980511415517</v>
      </c>
      <c r="C312" s="25">
        <v>38393.019488584483</v>
      </c>
    </row>
    <row r="313" spans="1:3" x14ac:dyDescent="0.2">
      <c r="A313" s="25">
        <v>289</v>
      </c>
      <c r="B313" s="25">
        <v>59864.07927417825</v>
      </c>
      <c r="C313" s="25">
        <v>39019.92072582175</v>
      </c>
    </row>
    <row r="314" spans="1:3" x14ac:dyDescent="0.2">
      <c r="A314" s="25">
        <v>290</v>
      </c>
      <c r="B314" s="25">
        <v>57578.469735391205</v>
      </c>
      <c r="C314" s="25">
        <v>41006.530264608795</v>
      </c>
    </row>
    <row r="315" spans="1:3" x14ac:dyDescent="0.2">
      <c r="A315" s="25">
        <v>291</v>
      </c>
      <c r="B315" s="25">
        <v>55293.175215118041</v>
      </c>
      <c r="C315" s="25">
        <v>42494.824784881959</v>
      </c>
    </row>
    <row r="316" spans="1:3" x14ac:dyDescent="0.2">
      <c r="A316" s="25">
        <v>292</v>
      </c>
      <c r="B316" s="25">
        <v>50854.895420351182</v>
      </c>
      <c r="C316" s="25">
        <v>46107.104579648818</v>
      </c>
    </row>
    <row r="317" spans="1:3" x14ac:dyDescent="0.2">
      <c r="A317" s="25">
        <v>293</v>
      </c>
      <c r="B317" s="25">
        <v>45603.055619375722</v>
      </c>
      <c r="C317" s="25">
        <v>50524.944380624278</v>
      </c>
    </row>
    <row r="318" spans="1:3" x14ac:dyDescent="0.2">
      <c r="A318" s="25">
        <v>294</v>
      </c>
      <c r="B318" s="25">
        <v>31643.15565734118</v>
      </c>
      <c r="C318" s="25">
        <v>60242.84434265882</v>
      </c>
    </row>
    <row r="319" spans="1:3" x14ac:dyDescent="0.2">
      <c r="A319" s="25">
        <v>295</v>
      </c>
      <c r="B319" s="25">
        <v>145562.40429000085</v>
      </c>
      <c r="C319" s="25">
        <v>-50730.40429000085</v>
      </c>
    </row>
    <row r="320" spans="1:3" x14ac:dyDescent="0.2">
      <c r="A320" s="25">
        <v>296</v>
      </c>
      <c r="B320" s="25">
        <v>139128.72531957488</v>
      </c>
      <c r="C320" s="25">
        <v>-45653.725319574878</v>
      </c>
    </row>
    <row r="321" spans="1:3" x14ac:dyDescent="0.2">
      <c r="A321" s="25">
        <v>297</v>
      </c>
      <c r="B321" s="25">
        <v>132859.36424690316</v>
      </c>
      <c r="C321" s="25">
        <v>-41770.364246903162</v>
      </c>
    </row>
    <row r="322" spans="1:3" x14ac:dyDescent="0.2">
      <c r="A322" s="25">
        <v>298</v>
      </c>
      <c r="B322" s="25">
        <v>123231.83769780665</v>
      </c>
      <c r="C322" s="25">
        <v>-37656.837697806652</v>
      </c>
    </row>
    <row r="323" spans="1:3" x14ac:dyDescent="0.2">
      <c r="A323" s="25">
        <v>299</v>
      </c>
      <c r="B323" s="25">
        <v>127032.18170205102</v>
      </c>
      <c r="C323" s="25">
        <v>-43266.181702051021</v>
      </c>
    </row>
    <row r="324" spans="1:3" x14ac:dyDescent="0.2">
      <c r="A324" s="25">
        <v>300</v>
      </c>
      <c r="B324" s="25">
        <v>124682.71831015253</v>
      </c>
      <c r="C324" s="25">
        <v>-41081.71831015253</v>
      </c>
    </row>
    <row r="325" spans="1:3" x14ac:dyDescent="0.2">
      <c r="A325" s="25">
        <v>301</v>
      </c>
      <c r="B325" s="25">
        <v>120510.77273323236</v>
      </c>
      <c r="C325" s="25">
        <v>-37418.772733232356</v>
      </c>
    </row>
    <row r="326" spans="1:3" x14ac:dyDescent="0.2">
      <c r="A326" s="25">
        <v>302</v>
      </c>
      <c r="B326" s="25">
        <v>114410.13690957101</v>
      </c>
      <c r="C326" s="25">
        <v>-32544.136909571011</v>
      </c>
    </row>
    <row r="327" spans="1:3" x14ac:dyDescent="0.2">
      <c r="A327" s="25">
        <v>303</v>
      </c>
      <c r="B327" s="25">
        <v>114397.87728130352</v>
      </c>
      <c r="C327" s="25">
        <v>-32986.877281303518</v>
      </c>
    </row>
    <row r="328" spans="1:3" x14ac:dyDescent="0.2">
      <c r="A328" s="25">
        <v>304</v>
      </c>
      <c r="B328" s="25">
        <v>100796.55925999139</v>
      </c>
      <c r="C328" s="25">
        <v>-17896.559259991394</v>
      </c>
    </row>
    <row r="329" spans="1:3" x14ac:dyDescent="0.2">
      <c r="A329" s="25">
        <v>305</v>
      </c>
      <c r="B329" s="25">
        <v>112658.33315956075</v>
      </c>
      <c r="C329" s="25">
        <v>-30462.333159560745</v>
      </c>
    </row>
    <row r="330" spans="1:3" x14ac:dyDescent="0.2">
      <c r="A330" s="25">
        <v>306</v>
      </c>
      <c r="B330" s="25">
        <v>105523.57972653728</v>
      </c>
      <c r="C330" s="25">
        <v>-25127.579726537282</v>
      </c>
    </row>
    <row r="331" spans="1:3" x14ac:dyDescent="0.2">
      <c r="A331" s="25">
        <v>307</v>
      </c>
      <c r="B331" s="25">
        <v>103486.36217435525</v>
      </c>
      <c r="C331" s="25">
        <v>-23226.36217435525</v>
      </c>
    </row>
    <row r="332" spans="1:3" x14ac:dyDescent="0.2">
      <c r="A332" s="25">
        <v>308</v>
      </c>
      <c r="B332" s="25">
        <v>113308.72479898384</v>
      </c>
      <c r="C332" s="25">
        <v>-32907.724798983836</v>
      </c>
    </row>
    <row r="333" spans="1:3" x14ac:dyDescent="0.2">
      <c r="A333" s="25">
        <v>309</v>
      </c>
      <c r="B333" s="25">
        <v>110301.2441209458</v>
      </c>
      <c r="C333" s="25">
        <v>-30099.244120945805</v>
      </c>
    </row>
    <row r="334" spans="1:3" x14ac:dyDescent="0.2">
      <c r="A334" s="25">
        <v>310</v>
      </c>
      <c r="B334" s="25">
        <v>108021.91251584323</v>
      </c>
      <c r="C334" s="25">
        <v>-27956.912515843229</v>
      </c>
    </row>
    <row r="335" spans="1:3" x14ac:dyDescent="0.2">
      <c r="A335" s="25">
        <v>311</v>
      </c>
      <c r="B335" s="25">
        <v>101117.61842222686</v>
      </c>
      <c r="C335" s="25">
        <v>-21837.618422226864</v>
      </c>
    </row>
    <row r="336" spans="1:3" x14ac:dyDescent="0.2">
      <c r="A336" s="25">
        <v>312</v>
      </c>
      <c r="B336" s="25">
        <v>97311.812027684122</v>
      </c>
      <c r="C336" s="25">
        <v>-17872.812027684122</v>
      </c>
    </row>
    <row r="337" spans="1:3" x14ac:dyDescent="0.2">
      <c r="A337" s="25">
        <v>313</v>
      </c>
      <c r="B337" s="25">
        <v>90087.990322412923</v>
      </c>
      <c r="C337" s="25">
        <v>-11712.990322412923</v>
      </c>
    </row>
    <row r="338" spans="1:3" x14ac:dyDescent="0.2">
      <c r="A338" s="25">
        <v>314</v>
      </c>
      <c r="B338" s="25">
        <v>80476.173865076096</v>
      </c>
      <c r="C338" s="25">
        <v>-4816.1738650760963</v>
      </c>
    </row>
    <row r="339" spans="1:3" x14ac:dyDescent="0.2">
      <c r="A339" s="25">
        <v>315</v>
      </c>
      <c r="B339" s="25">
        <v>73090.681758130726</v>
      </c>
      <c r="C339" s="25">
        <v>1211.3182418692741</v>
      </c>
    </row>
    <row r="340" spans="1:3" x14ac:dyDescent="0.2">
      <c r="A340" s="25">
        <v>316</v>
      </c>
      <c r="B340" s="25">
        <v>62818.663055550889</v>
      </c>
      <c r="C340" s="25">
        <v>10219.336944449111</v>
      </c>
    </row>
    <row r="341" spans="1:3" x14ac:dyDescent="0.2">
      <c r="A341" s="25">
        <v>317</v>
      </c>
      <c r="B341" s="25">
        <v>59587.586499665282</v>
      </c>
      <c r="C341" s="25">
        <v>12870.413500334718</v>
      </c>
    </row>
    <row r="342" spans="1:3" x14ac:dyDescent="0.2">
      <c r="A342" s="25">
        <v>318</v>
      </c>
      <c r="B342" s="25">
        <v>45390.951179908647</v>
      </c>
      <c r="C342" s="25">
        <v>26246.048820091353</v>
      </c>
    </row>
    <row r="343" spans="1:3" x14ac:dyDescent="0.2">
      <c r="A343" s="25">
        <v>319</v>
      </c>
      <c r="B343" s="25">
        <v>51847.135208963533</v>
      </c>
      <c r="C343" s="25">
        <v>19666.864791036467</v>
      </c>
    </row>
    <row r="344" spans="1:3" x14ac:dyDescent="0.2">
      <c r="A344" s="25">
        <v>320</v>
      </c>
      <c r="B344" s="25">
        <v>47954.530262713728</v>
      </c>
      <c r="C344" s="25">
        <v>23497.469737286272</v>
      </c>
    </row>
    <row r="345" spans="1:3" x14ac:dyDescent="0.2">
      <c r="A345" s="25">
        <v>321</v>
      </c>
      <c r="B345" s="25">
        <v>46494.045880056627</v>
      </c>
      <c r="C345" s="25">
        <v>24781.954119943373</v>
      </c>
    </row>
    <row r="346" spans="1:3" x14ac:dyDescent="0.2">
      <c r="A346" s="25">
        <v>322</v>
      </c>
      <c r="B346" s="25">
        <v>47372.725222213077</v>
      </c>
      <c r="C346" s="25">
        <v>24395.274777786923</v>
      </c>
    </row>
    <row r="347" spans="1:3" x14ac:dyDescent="0.2">
      <c r="A347" s="25">
        <v>323</v>
      </c>
      <c r="B347" s="25">
        <v>40825.953528624435</v>
      </c>
      <c r="C347" s="25">
        <v>30624.046471375565</v>
      </c>
    </row>
    <row r="348" spans="1:3" x14ac:dyDescent="0.2">
      <c r="A348" s="25">
        <v>324</v>
      </c>
      <c r="B348" s="25">
        <v>41731.973916563205</v>
      </c>
      <c r="C348" s="25">
        <v>30311.026083436795</v>
      </c>
    </row>
    <row r="349" spans="1:3" x14ac:dyDescent="0.2">
      <c r="A349" s="25">
        <v>325</v>
      </c>
      <c r="B349" s="25">
        <v>41175.371986902261</v>
      </c>
      <c r="C349" s="25">
        <v>30633.628013097739</v>
      </c>
    </row>
    <row r="350" spans="1:3" x14ac:dyDescent="0.2">
      <c r="A350" s="25">
        <v>326</v>
      </c>
      <c r="B350" s="25">
        <v>-5785.9237620308413</v>
      </c>
      <c r="C350" s="25">
        <v>70907.923762030841</v>
      </c>
    </row>
    <row r="351" spans="1:3" x14ac:dyDescent="0.2">
      <c r="A351" s="25">
        <v>327</v>
      </c>
      <c r="B351" s="25">
        <v>-15240.564875364304</v>
      </c>
      <c r="C351" s="25">
        <v>79513.564875364304</v>
      </c>
    </row>
    <row r="352" spans="1:3" x14ac:dyDescent="0.2">
      <c r="A352" s="25">
        <v>328</v>
      </c>
      <c r="B352" s="25">
        <v>-16781.574089481612</v>
      </c>
      <c r="C352" s="25">
        <v>79773.574089481612</v>
      </c>
    </row>
    <row r="353" spans="1:3" x14ac:dyDescent="0.2">
      <c r="A353" s="25">
        <v>329</v>
      </c>
      <c r="B353" s="25">
        <v>-21160.49725111312</v>
      </c>
      <c r="C353" s="25">
        <v>83363.49725111312</v>
      </c>
    </row>
    <row r="354" spans="1:3" x14ac:dyDescent="0.2">
      <c r="A354" s="25">
        <v>330</v>
      </c>
      <c r="B354" s="25">
        <v>-26697.315812777029</v>
      </c>
      <c r="C354" s="25">
        <v>87955.315812777029</v>
      </c>
    </row>
    <row r="355" spans="1:3" x14ac:dyDescent="0.2">
      <c r="A355" s="25">
        <v>331</v>
      </c>
      <c r="B355" s="25">
        <v>-28112.545781472407</v>
      </c>
      <c r="C355" s="25">
        <v>89043.545781472407</v>
      </c>
    </row>
    <row r="356" spans="1:3" x14ac:dyDescent="0.2">
      <c r="A356" s="25">
        <v>332</v>
      </c>
      <c r="B356" s="25">
        <v>-81867.952801770414</v>
      </c>
      <c r="C356" s="25">
        <v>135250.95280177041</v>
      </c>
    </row>
    <row r="357" spans="1:3" x14ac:dyDescent="0.2">
      <c r="A357" s="25">
        <v>333</v>
      </c>
      <c r="B357" s="25">
        <v>-84090.190272627893</v>
      </c>
      <c r="C357" s="25">
        <v>137013.19027262789</v>
      </c>
    </row>
    <row r="358" spans="1:3" x14ac:dyDescent="0.2">
      <c r="A358" s="25">
        <v>334</v>
      </c>
      <c r="B358" s="25">
        <v>-97705.266994760168</v>
      </c>
      <c r="C358" s="25">
        <v>150182.26699476017</v>
      </c>
    </row>
    <row r="359" spans="1:3" x14ac:dyDescent="0.2">
      <c r="A359" s="25">
        <v>335</v>
      </c>
      <c r="B359" s="25">
        <v>-91674.311124194763</v>
      </c>
      <c r="C359" s="25">
        <v>137970.31112419476</v>
      </c>
    </row>
    <row r="360" spans="1:3" x14ac:dyDescent="0.2">
      <c r="A360" s="25">
        <v>336</v>
      </c>
      <c r="B360" s="25">
        <v>-85946.8554994234</v>
      </c>
      <c r="C360" s="25">
        <v>128139.8554994234</v>
      </c>
    </row>
    <row r="361" spans="1:3" x14ac:dyDescent="0.2">
      <c r="A361" s="25">
        <v>337</v>
      </c>
      <c r="B361" s="25">
        <v>-91336.742631662812</v>
      </c>
      <c r="C361" s="25">
        <v>132847.74263166281</v>
      </c>
    </row>
    <row r="362" spans="1:3" x14ac:dyDescent="0.2">
      <c r="A362" s="25">
        <v>338</v>
      </c>
      <c r="B362" s="25">
        <v>-101071.64378263053</v>
      </c>
      <c r="C362" s="25">
        <v>141541.64378263053</v>
      </c>
    </row>
    <row r="363" spans="1:3" x14ac:dyDescent="0.2">
      <c r="A363" s="25">
        <v>339</v>
      </c>
      <c r="B363" s="25">
        <v>-98720.736676375789</v>
      </c>
      <c r="C363" s="25">
        <v>137150.73667637579</v>
      </c>
    </row>
    <row r="364" spans="1:3" x14ac:dyDescent="0.2">
      <c r="A364" s="25">
        <v>340</v>
      </c>
      <c r="B364" s="25">
        <v>-100506.77301995855</v>
      </c>
      <c r="C364" s="25">
        <v>138707.77301995855</v>
      </c>
    </row>
    <row r="365" spans="1:3" x14ac:dyDescent="0.2">
      <c r="A365" s="25">
        <v>341</v>
      </c>
      <c r="B365" s="25">
        <v>-108209.80740597111</v>
      </c>
      <c r="C365" s="25">
        <v>146342.80740597111</v>
      </c>
    </row>
    <row r="366" spans="1:3" x14ac:dyDescent="0.2">
      <c r="A366" s="25">
        <v>342</v>
      </c>
      <c r="B366" s="25">
        <v>-115767.83862028463</v>
      </c>
      <c r="C366" s="25">
        <v>153137.83862028463</v>
      </c>
    </row>
    <row r="367" spans="1:3" x14ac:dyDescent="0.2">
      <c r="A367" s="25">
        <v>343</v>
      </c>
      <c r="B367" s="25">
        <v>-119006.75701387765</v>
      </c>
      <c r="C367" s="25">
        <v>156125.75701387765</v>
      </c>
    </row>
    <row r="368" spans="1:3" x14ac:dyDescent="0.2">
      <c r="A368" s="25">
        <v>344</v>
      </c>
      <c r="B368" s="25">
        <v>-119898.50996637641</v>
      </c>
      <c r="C368" s="25">
        <v>157039.50996637641</v>
      </c>
    </row>
    <row r="369" spans="1:3" x14ac:dyDescent="0.2">
      <c r="A369" s="25">
        <v>345</v>
      </c>
      <c r="B369" s="25">
        <v>-119742.76035781161</v>
      </c>
      <c r="C369" s="25">
        <v>156871.76035781161</v>
      </c>
    </row>
    <row r="370" spans="1:3" x14ac:dyDescent="0.2">
      <c r="A370" s="25">
        <v>346</v>
      </c>
      <c r="B370" s="25">
        <v>-119947.66522090833</v>
      </c>
      <c r="C370" s="25">
        <v>157527.66522090833</v>
      </c>
    </row>
    <row r="371" spans="1:3" x14ac:dyDescent="0.2">
      <c r="A371" s="25">
        <v>347</v>
      </c>
      <c r="B371" s="25">
        <v>-111050.87299242368</v>
      </c>
      <c r="C371" s="25">
        <v>148658.87299242368</v>
      </c>
    </row>
    <row r="372" spans="1:3" x14ac:dyDescent="0.2">
      <c r="A372" s="25">
        <v>348</v>
      </c>
      <c r="B372" s="25">
        <v>-111604.22329576017</v>
      </c>
      <c r="C372" s="25">
        <v>149046.22329576017</v>
      </c>
    </row>
    <row r="373" spans="1:3" x14ac:dyDescent="0.2">
      <c r="A373" s="25">
        <v>349</v>
      </c>
      <c r="B373" s="25">
        <v>-112923.04755254244</v>
      </c>
      <c r="C373" s="25">
        <v>149949.04755254244</v>
      </c>
    </row>
    <row r="374" spans="1:3" x14ac:dyDescent="0.2">
      <c r="A374" s="25">
        <v>350</v>
      </c>
      <c r="B374" s="25">
        <v>-106684.71932294709</v>
      </c>
      <c r="C374" s="25">
        <v>143354.71932294709</v>
      </c>
    </row>
    <row r="375" spans="1:3" x14ac:dyDescent="0.2">
      <c r="A375" s="25">
        <v>351</v>
      </c>
      <c r="B375" s="25">
        <v>-115246.16673774217</v>
      </c>
      <c r="C375" s="25">
        <v>151611.16673774217</v>
      </c>
    </row>
    <row r="376" spans="1:3" x14ac:dyDescent="0.2">
      <c r="A376" s="25">
        <v>352</v>
      </c>
      <c r="B376" s="25">
        <v>-117811.27464442435</v>
      </c>
      <c r="C376" s="25">
        <v>154070.27464442435</v>
      </c>
    </row>
    <row r="377" spans="1:3" x14ac:dyDescent="0.2">
      <c r="A377" s="25">
        <v>353</v>
      </c>
      <c r="B377" s="25">
        <v>-118011.94245098383</v>
      </c>
      <c r="C377" s="25">
        <v>154643.94245098383</v>
      </c>
    </row>
    <row r="378" spans="1:3" x14ac:dyDescent="0.2">
      <c r="A378" s="25">
        <v>354</v>
      </c>
      <c r="B378" s="25">
        <v>-127534.10485717276</v>
      </c>
      <c r="C378" s="25">
        <v>162231.10485717276</v>
      </c>
    </row>
    <row r="379" spans="1:3" x14ac:dyDescent="0.2">
      <c r="A379" s="25">
        <v>355</v>
      </c>
      <c r="B379" s="25">
        <v>-121945.15717468705</v>
      </c>
      <c r="C379" s="25">
        <v>154102.15717468705</v>
      </c>
    </row>
    <row r="380" spans="1:3" x14ac:dyDescent="0.2">
      <c r="A380" s="25">
        <v>356</v>
      </c>
      <c r="B380" s="25">
        <v>-121945.15564010668</v>
      </c>
      <c r="C380" s="25">
        <v>154349.15564010668</v>
      </c>
    </row>
    <row r="381" spans="1:3" x14ac:dyDescent="0.2">
      <c r="A381" s="25">
        <v>357</v>
      </c>
      <c r="B381" s="25">
        <v>-121945.14958559748</v>
      </c>
      <c r="C381" s="25">
        <v>154342.14958559748</v>
      </c>
    </row>
    <row r="382" spans="1:3" x14ac:dyDescent="0.2">
      <c r="A382" s="25">
        <v>358</v>
      </c>
      <c r="B382" s="25">
        <v>-238093.60044910264</v>
      </c>
      <c r="C382" s="25">
        <v>270411.60044910264</v>
      </c>
    </row>
    <row r="383" spans="1:3" x14ac:dyDescent="0.2">
      <c r="A383" s="25">
        <v>359</v>
      </c>
      <c r="B383" s="25">
        <v>-237964.98114809688</v>
      </c>
      <c r="C383" s="25">
        <v>270205.98114809685</v>
      </c>
    </row>
    <row r="384" spans="1:3" x14ac:dyDescent="0.2">
      <c r="A384" s="25">
        <v>360</v>
      </c>
      <c r="B384" s="25">
        <v>-237639.3853752999</v>
      </c>
      <c r="C384" s="25">
        <v>271095.3853752999</v>
      </c>
    </row>
    <row r="385" spans="1:3" x14ac:dyDescent="0.2">
      <c r="A385" s="25">
        <v>361</v>
      </c>
      <c r="B385" s="25">
        <v>-237964.98704914429</v>
      </c>
      <c r="C385" s="25">
        <v>271622.98704914429</v>
      </c>
    </row>
    <row r="386" spans="1:3" x14ac:dyDescent="0.2">
      <c r="A386" s="25">
        <v>362</v>
      </c>
      <c r="B386" s="25">
        <v>-237964.97999037575</v>
      </c>
      <c r="C386" s="25">
        <v>271833.97999037575</v>
      </c>
    </row>
    <row r="387" spans="1:3" x14ac:dyDescent="0.2">
      <c r="A387" s="25">
        <v>363</v>
      </c>
      <c r="B387" s="25">
        <v>-237964.98836124793</v>
      </c>
      <c r="C387" s="25">
        <v>271698.98836124793</v>
      </c>
    </row>
    <row r="388" spans="1:3" x14ac:dyDescent="0.2">
      <c r="A388" s="25">
        <v>364</v>
      </c>
      <c r="B388" s="25">
        <v>-237964.97247886535</v>
      </c>
      <c r="C388" s="25">
        <v>271460.97247886535</v>
      </c>
    </row>
    <row r="389" spans="1:3" x14ac:dyDescent="0.2">
      <c r="A389" s="25">
        <v>365</v>
      </c>
      <c r="B389" s="25">
        <v>-237844.08089419294</v>
      </c>
      <c r="C389" s="25">
        <v>271079.08089419291</v>
      </c>
    </row>
    <row r="390" spans="1:3" x14ac:dyDescent="0.2">
      <c r="A390" s="25">
        <v>366</v>
      </c>
      <c r="B390" s="25">
        <v>-237964.98007881743</v>
      </c>
      <c r="C390" s="25">
        <v>270205.98007881746</v>
      </c>
    </row>
    <row r="391" spans="1:3" x14ac:dyDescent="0.2">
      <c r="A391" s="25">
        <v>367</v>
      </c>
      <c r="B391" s="25">
        <v>-238074.47030389146</v>
      </c>
      <c r="C391" s="25">
        <v>269810.47030389146</v>
      </c>
    </row>
    <row r="392" spans="1:3" x14ac:dyDescent="0.2">
      <c r="A392" s="25">
        <v>368</v>
      </c>
      <c r="B392" s="25">
        <v>-237964.98366010204</v>
      </c>
      <c r="C392" s="25">
        <v>266732.98366010201</v>
      </c>
    </row>
    <row r="393" spans="1:3" x14ac:dyDescent="0.2">
      <c r="A393" s="25">
        <v>369</v>
      </c>
      <c r="B393" s="25">
        <v>-237964.97763548489</v>
      </c>
      <c r="C393" s="25">
        <v>265119.97763548489</v>
      </c>
    </row>
    <row r="394" spans="1:3" x14ac:dyDescent="0.2">
      <c r="A394" s="25">
        <v>370</v>
      </c>
      <c r="B394" s="25">
        <v>-237964.97138290247</v>
      </c>
      <c r="C394" s="25">
        <v>264801.97138290247</v>
      </c>
    </row>
    <row r="395" spans="1:3" x14ac:dyDescent="0.2">
      <c r="A395" s="25">
        <v>371</v>
      </c>
      <c r="B395" s="25">
        <v>-237964.97913517657</v>
      </c>
      <c r="C395" s="25">
        <v>264532.97913517657</v>
      </c>
    </row>
    <row r="396" spans="1:3" x14ac:dyDescent="0.2">
      <c r="A396" s="25">
        <v>372</v>
      </c>
      <c r="B396" s="25">
        <v>-237964.97229962162</v>
      </c>
      <c r="C396" s="25">
        <v>264437.97229962162</v>
      </c>
    </row>
    <row r="397" spans="1:3" x14ac:dyDescent="0.2">
      <c r="A397" s="25">
        <v>373</v>
      </c>
      <c r="B397" s="25">
        <v>-306654.47548100038</v>
      </c>
      <c r="C397" s="25">
        <v>332998.47548100038</v>
      </c>
    </row>
    <row r="398" spans="1:3" x14ac:dyDescent="0.2">
      <c r="A398" s="25">
        <v>374</v>
      </c>
      <c r="B398" s="25">
        <v>-306654.47548100038</v>
      </c>
      <c r="C398" s="25">
        <v>332985.47548100038</v>
      </c>
    </row>
    <row r="399" spans="1:3" ht="17" thickBot="1" x14ac:dyDescent="0.25">
      <c r="A399" s="26">
        <v>375</v>
      </c>
      <c r="B399" s="26">
        <v>-306654.47548100038</v>
      </c>
      <c r="C399" s="26">
        <v>332257.47548100038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2.3440003083442216E-2</v>
      </c>
    </row>
    <row r="5" spans="1:9" x14ac:dyDescent="0.2">
      <c r="A5" s="25" t="s">
        <v>30</v>
      </c>
      <c r="B5" s="30">
        <v>5.4943374455178058E-4</v>
      </c>
    </row>
    <row r="6" spans="1:9" x14ac:dyDescent="0.2">
      <c r="A6" s="25" t="s">
        <v>31</v>
      </c>
      <c r="B6" s="25">
        <v>-2.1300583901813245E-3</v>
      </c>
    </row>
    <row r="7" spans="1:9" x14ac:dyDescent="0.2">
      <c r="A7" s="25" t="s">
        <v>32</v>
      </c>
      <c r="B7" s="25">
        <v>2.3800973959244714E-2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1.1615884919075059E-4</v>
      </c>
      <c r="D12" s="25">
        <v>1.1615884919075059E-4</v>
      </c>
      <c r="E12" s="25">
        <v>0.20505144890321081</v>
      </c>
      <c r="F12" s="25">
        <v>0.65093726458990719</v>
      </c>
    </row>
    <row r="13" spans="1:9" x14ac:dyDescent="0.2">
      <c r="A13" s="25" t="s">
        <v>36</v>
      </c>
      <c r="B13" s="25">
        <v>373</v>
      </c>
      <c r="C13" s="25">
        <v>0.21129941280542458</v>
      </c>
      <c r="D13" s="25">
        <v>5.6648636140864503E-4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0.21141557165461533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1.1420725371557559E-2</v>
      </c>
      <c r="C17" s="25">
        <v>1.7105498084754893E-3</v>
      </c>
      <c r="D17" s="25">
        <v>6.6766400574655984</v>
      </c>
      <c r="E17" s="25">
        <v>8.884368014638431E-11</v>
      </c>
      <c r="F17" s="25">
        <v>8.0571955104495729E-3</v>
      </c>
      <c r="G17" s="25">
        <v>1.4784255232665544E-2</v>
      </c>
      <c r="H17" s="25">
        <v>8.0571955104495729E-3</v>
      </c>
      <c r="I17" s="25">
        <v>1.4784255232665544E-2</v>
      </c>
    </row>
    <row r="18" spans="1:9" ht="17" thickBot="1" x14ac:dyDescent="0.25">
      <c r="A18" s="26" t="s">
        <v>51</v>
      </c>
      <c r="B18" s="38">
        <v>2.6580988907046543</v>
      </c>
      <c r="C18" s="26">
        <v>5.8700217849311782</v>
      </c>
      <c r="D18" s="26">
        <v>0.45282606915160173</v>
      </c>
      <c r="E18" s="26">
        <v>0.65093726458984336</v>
      </c>
      <c r="F18" s="26">
        <v>-8.8843849710000544</v>
      </c>
      <c r="G18" s="26">
        <v>14.200582752409362</v>
      </c>
      <c r="H18" s="26">
        <v>-8.8843849710000544</v>
      </c>
      <c r="I18" s="26">
        <v>14.200582752409362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1.1823238745063445E-2</v>
      </c>
      <c r="C25" s="25">
        <v>-1.3773490372202032E-2</v>
      </c>
    </row>
    <row r="26" spans="1:9" x14ac:dyDescent="0.2">
      <c r="A26" s="25">
        <v>2</v>
      </c>
      <c r="B26" s="25">
        <v>1.1998314608841376E-2</v>
      </c>
      <c r="C26" s="25">
        <v>-1.621204017261009E-2</v>
      </c>
    </row>
    <row r="27" spans="1:9" x14ac:dyDescent="0.2">
      <c r="A27" s="25">
        <v>3</v>
      </c>
      <c r="B27" s="25">
        <v>1.1829204032116821E-2</v>
      </c>
      <c r="C27" s="25">
        <v>-1.2990501194086453E-2</v>
      </c>
    </row>
    <row r="28" spans="1:9" x14ac:dyDescent="0.2">
      <c r="A28" s="25">
        <v>4</v>
      </c>
      <c r="B28" s="25">
        <v>1.1879450240244423E-2</v>
      </c>
      <c r="C28" s="25">
        <v>-1.1794313325092193E-2</v>
      </c>
    </row>
    <row r="29" spans="1:9" x14ac:dyDescent="0.2">
      <c r="A29" s="25">
        <v>5</v>
      </c>
      <c r="B29" s="25">
        <v>1.1922323071953952E-2</v>
      </c>
      <c r="C29" s="25">
        <v>-1.1626130247747338E-2</v>
      </c>
    </row>
    <row r="30" spans="1:9" x14ac:dyDescent="0.2">
      <c r="A30" s="25">
        <v>6</v>
      </c>
      <c r="B30" s="25">
        <v>1.1882168077006889E-2</v>
      </c>
      <c r="C30" s="25">
        <v>-9.987342437456281E-3</v>
      </c>
    </row>
    <row r="31" spans="1:9" x14ac:dyDescent="0.2">
      <c r="A31" s="25">
        <v>7</v>
      </c>
      <c r="B31" s="25">
        <v>1.192335788392185E-2</v>
      </c>
      <c r="C31" s="25">
        <v>-4.2191493106037078E-3</v>
      </c>
    </row>
    <row r="32" spans="1:9" x14ac:dyDescent="0.2">
      <c r="A32" s="25">
        <v>8</v>
      </c>
      <c r="B32" s="25">
        <v>1.1935521746154899E-2</v>
      </c>
      <c r="C32" s="25">
        <v>-6.0358359862861437E-3</v>
      </c>
    </row>
    <row r="33" spans="1:3" x14ac:dyDescent="0.2">
      <c r="A33" s="25">
        <v>9</v>
      </c>
      <c r="B33" s="25">
        <v>1.1941023947669578E-2</v>
      </c>
      <c r="C33" s="25">
        <v>-7.919811958854479E-3</v>
      </c>
    </row>
    <row r="34" spans="1:3" x14ac:dyDescent="0.2">
      <c r="A34" s="25">
        <v>10</v>
      </c>
      <c r="B34" s="25">
        <v>1.1899987937135629E-2</v>
      </c>
      <c r="C34" s="25">
        <v>-9.0783471793235392E-3</v>
      </c>
    </row>
    <row r="35" spans="1:3" x14ac:dyDescent="0.2">
      <c r="A35" s="25">
        <v>11</v>
      </c>
      <c r="B35" s="25">
        <v>1.1735059954416791E-2</v>
      </c>
      <c r="C35" s="25">
        <v>-3.4818966835886804E-3</v>
      </c>
    </row>
    <row r="36" spans="1:3" x14ac:dyDescent="0.2">
      <c r="A36" s="25">
        <v>12</v>
      </c>
      <c r="B36" s="25">
        <v>1.2034943956900071E-2</v>
      </c>
      <c r="C36" s="25">
        <v>-4.2411259209867358E-3</v>
      </c>
    </row>
    <row r="37" spans="1:3" x14ac:dyDescent="0.2">
      <c r="A37" s="25">
        <v>13</v>
      </c>
      <c r="B37" s="25">
        <v>1.1966511667673955E-2</v>
      </c>
      <c r="C37" s="25">
        <v>-3.5102222322553021E-3</v>
      </c>
    </row>
    <row r="38" spans="1:3" x14ac:dyDescent="0.2">
      <c r="A38" s="25">
        <v>14</v>
      </c>
      <c r="B38" s="25">
        <v>1.1818255851954744E-2</v>
      </c>
      <c r="C38" s="25">
        <v>2.1050484239572738E-2</v>
      </c>
    </row>
    <row r="39" spans="1:3" x14ac:dyDescent="0.2">
      <c r="A39" s="25">
        <v>15</v>
      </c>
      <c r="B39" s="25">
        <v>1.1988227391657573E-2</v>
      </c>
      <c r="C39" s="25">
        <v>1.4489581424256114E-3</v>
      </c>
    </row>
    <row r="40" spans="1:3" x14ac:dyDescent="0.2">
      <c r="A40" s="25">
        <v>16</v>
      </c>
      <c r="B40" s="25">
        <v>1.1881672235058992E-2</v>
      </c>
      <c r="C40" s="25">
        <v>1.3252640104784805E-3</v>
      </c>
    </row>
    <row r="41" spans="1:3" x14ac:dyDescent="0.2">
      <c r="A41" s="25">
        <v>17</v>
      </c>
      <c r="B41" s="25">
        <v>1.1868055106800538E-2</v>
      </c>
      <c r="C41" s="25">
        <v>-3.5505407946623928E-3</v>
      </c>
    </row>
    <row r="42" spans="1:3" x14ac:dyDescent="0.2">
      <c r="A42" s="25">
        <v>18</v>
      </c>
      <c r="B42" s="25">
        <v>1.1799722111395215E-2</v>
      </c>
      <c r="C42" s="25">
        <v>2.4156995416772277E-4</v>
      </c>
    </row>
    <row r="43" spans="1:3" x14ac:dyDescent="0.2">
      <c r="A43" s="25">
        <v>19</v>
      </c>
      <c r="B43" s="25">
        <v>1.1861326239526225E-2</v>
      </c>
      <c r="C43" s="25">
        <v>-7.6160207788190893E-3</v>
      </c>
    </row>
    <row r="44" spans="1:3" x14ac:dyDescent="0.2">
      <c r="A44" s="25">
        <v>20</v>
      </c>
      <c r="B44" s="25">
        <v>1.1950428423663943E-2</v>
      </c>
      <c r="C44" s="25">
        <v>-1.1206947614991221E-2</v>
      </c>
    </row>
    <row r="45" spans="1:3" x14ac:dyDescent="0.2">
      <c r="A45" s="25">
        <v>21</v>
      </c>
      <c r="B45" s="25">
        <v>1.196005715349821E-2</v>
      </c>
      <c r="C45" s="25">
        <v>-1.1343161543229646E-2</v>
      </c>
    </row>
    <row r="46" spans="1:3" x14ac:dyDescent="0.2">
      <c r="A46" s="25">
        <v>22</v>
      </c>
      <c r="B46" s="25">
        <v>1.2007507215834113E-2</v>
      </c>
      <c r="C46" s="25">
        <v>-1.0682176020644692E-2</v>
      </c>
    </row>
    <row r="47" spans="1:3" x14ac:dyDescent="0.2">
      <c r="A47" s="25">
        <v>23</v>
      </c>
      <c r="B47" s="25">
        <v>1.1885555752381824E-2</v>
      </c>
      <c r="C47" s="25">
        <v>-1.0235807227231277E-2</v>
      </c>
    </row>
    <row r="48" spans="1:3" x14ac:dyDescent="0.2">
      <c r="A48" s="25">
        <v>24</v>
      </c>
      <c r="B48" s="25">
        <v>1.1808954353620185E-2</v>
      </c>
      <c r="C48" s="25">
        <v>-1.2738026603370475E-2</v>
      </c>
    </row>
    <row r="49" spans="1:3" x14ac:dyDescent="0.2">
      <c r="A49" s="25">
        <v>25</v>
      </c>
      <c r="B49" s="25">
        <v>1.2160733202038908E-2</v>
      </c>
      <c r="C49" s="25">
        <v>-9.2561617552284134E-3</v>
      </c>
    </row>
    <row r="50" spans="1:3" x14ac:dyDescent="0.2">
      <c r="A50" s="25">
        <v>26</v>
      </c>
      <c r="B50" s="25">
        <v>1.190173371394088E-2</v>
      </c>
      <c r="C50" s="25">
        <v>-6.5155024219612301E-3</v>
      </c>
    </row>
    <row r="51" spans="1:3" x14ac:dyDescent="0.2">
      <c r="A51" s="25">
        <v>27</v>
      </c>
      <c r="B51" s="25">
        <v>1.1750860394126102E-2</v>
      </c>
      <c r="C51" s="25">
        <v>-8.6414234417828816E-3</v>
      </c>
    </row>
    <row r="52" spans="1:3" x14ac:dyDescent="0.2">
      <c r="A52" s="25">
        <v>28</v>
      </c>
      <c r="B52" s="25">
        <v>1.199053752552426E-2</v>
      </c>
      <c r="C52" s="25">
        <v>3.632301280528466E-3</v>
      </c>
    </row>
    <row r="53" spans="1:3" x14ac:dyDescent="0.2">
      <c r="A53" s="25">
        <v>29</v>
      </c>
      <c r="B53" s="25">
        <v>1.1781082199072247E-2</v>
      </c>
      <c r="C53" s="25">
        <v>-4.9190892838900241E-3</v>
      </c>
    </row>
    <row r="54" spans="1:3" x14ac:dyDescent="0.2">
      <c r="A54" s="25">
        <v>30</v>
      </c>
      <c r="B54" s="25">
        <v>1.2021205447403144E-2</v>
      </c>
      <c r="C54" s="25">
        <v>3.9721172543527611E-2</v>
      </c>
    </row>
    <row r="55" spans="1:3" x14ac:dyDescent="0.2">
      <c r="A55" s="25">
        <v>31</v>
      </c>
      <c r="B55" s="25">
        <v>1.2071997570639348E-2</v>
      </c>
      <c r="C55" s="25">
        <v>-3.5474590041861563E-2</v>
      </c>
    </row>
    <row r="56" spans="1:3" x14ac:dyDescent="0.2">
      <c r="A56" s="25">
        <v>32</v>
      </c>
      <c r="B56" s="25">
        <v>1.170998187436861E-2</v>
      </c>
      <c r="C56" s="25">
        <v>1.8205230483311647E-3</v>
      </c>
    </row>
    <row r="57" spans="1:3" x14ac:dyDescent="0.2">
      <c r="A57" s="25">
        <v>33</v>
      </c>
      <c r="B57" s="25">
        <v>1.2148135275469383E-2</v>
      </c>
      <c r="C57" s="25">
        <v>-4.7706850598152207E-3</v>
      </c>
    </row>
    <row r="58" spans="1:3" x14ac:dyDescent="0.2">
      <c r="A58" s="25">
        <v>34</v>
      </c>
      <c r="B58" s="25">
        <v>1.1827308276689768E-2</v>
      </c>
      <c r="C58" s="25">
        <v>-2.3865878655547033E-3</v>
      </c>
    </row>
    <row r="59" spans="1:3" x14ac:dyDescent="0.2">
      <c r="A59" s="25">
        <v>35</v>
      </c>
      <c r="B59" s="25">
        <v>1.19987166942007E-2</v>
      </c>
      <c r="C59" s="25">
        <v>-8.7521773612573017E-3</v>
      </c>
    </row>
    <row r="60" spans="1:3" x14ac:dyDescent="0.2">
      <c r="A60" s="25">
        <v>36</v>
      </c>
      <c r="B60" s="25">
        <v>1.1795425220617809E-2</v>
      </c>
      <c r="C60" s="25">
        <v>-1.0444294936516916E-2</v>
      </c>
    </row>
    <row r="61" spans="1:3" x14ac:dyDescent="0.2">
      <c r="A61" s="25">
        <v>37</v>
      </c>
      <c r="B61" s="25">
        <v>1.1906040747616437E-2</v>
      </c>
      <c r="C61" s="25">
        <v>-1.019383669119665E-2</v>
      </c>
    </row>
    <row r="62" spans="1:3" x14ac:dyDescent="0.2">
      <c r="A62" s="25">
        <v>38</v>
      </c>
      <c r="B62" s="25">
        <v>1.2046279655406174E-2</v>
      </c>
      <c r="C62" s="25">
        <v>-6.7673047812114601E-3</v>
      </c>
    </row>
    <row r="63" spans="1:3" x14ac:dyDescent="0.2">
      <c r="A63" s="25">
        <v>39</v>
      </c>
      <c r="B63" s="25">
        <v>1.1882496821850566E-2</v>
      </c>
      <c r="C63" s="25">
        <v>-8.3229862545535702E-3</v>
      </c>
    </row>
    <row r="64" spans="1:3" x14ac:dyDescent="0.2">
      <c r="A64" s="25">
        <v>40</v>
      </c>
      <c r="B64" s="25">
        <v>1.2050318063179029E-2</v>
      </c>
      <c r="C64" s="25">
        <v>3.7582598020602223E-2</v>
      </c>
    </row>
    <row r="65" spans="1:3" x14ac:dyDescent="0.2">
      <c r="A65" s="25">
        <v>41</v>
      </c>
      <c r="B65" s="25">
        <v>1.1813472785315688E-2</v>
      </c>
      <c r="C65" s="25">
        <v>-3.6951732440352464E-3</v>
      </c>
    </row>
    <row r="66" spans="1:3" x14ac:dyDescent="0.2">
      <c r="A66" s="25">
        <v>42</v>
      </c>
      <c r="B66" s="25">
        <v>1.1841839323846994E-2</v>
      </c>
      <c r="C66" s="25">
        <v>2.2899993674897836E-2</v>
      </c>
    </row>
    <row r="67" spans="1:3" x14ac:dyDescent="0.2">
      <c r="A67" s="25">
        <v>43</v>
      </c>
      <c r="B67" s="25">
        <v>1.2114894243962782E-2</v>
      </c>
      <c r="C67" s="25">
        <v>-8.5947677018049871E-3</v>
      </c>
    </row>
    <row r="68" spans="1:3" x14ac:dyDescent="0.2">
      <c r="A68" s="25">
        <v>44</v>
      </c>
      <c r="B68" s="25">
        <v>1.1936212808768193E-2</v>
      </c>
      <c r="C68" s="25">
        <v>-7.7343336134391705E-4</v>
      </c>
    </row>
    <row r="69" spans="1:3" x14ac:dyDescent="0.2">
      <c r="A69" s="25">
        <v>45</v>
      </c>
      <c r="B69" s="25">
        <v>1.1830118006740945E-2</v>
      </c>
      <c r="C69" s="25">
        <v>-4.6019581802045992E-3</v>
      </c>
    </row>
    <row r="70" spans="1:3" x14ac:dyDescent="0.2">
      <c r="A70" s="25">
        <v>46</v>
      </c>
      <c r="B70" s="25">
        <v>1.1980489298893809E-2</v>
      </c>
      <c r="C70" s="25">
        <v>3.5723489981123485E-2</v>
      </c>
    </row>
    <row r="71" spans="1:3" x14ac:dyDescent="0.2">
      <c r="A71" s="25">
        <v>47</v>
      </c>
      <c r="B71" s="25">
        <v>1.2004289190462761E-2</v>
      </c>
      <c r="C71" s="25">
        <v>4.1109685474367053E-2</v>
      </c>
    </row>
    <row r="72" spans="1:3" x14ac:dyDescent="0.2">
      <c r="A72" s="25">
        <v>48</v>
      </c>
      <c r="B72" s="25">
        <v>1.1889461445091775E-2</v>
      </c>
      <c r="C72" s="25">
        <v>3.9133406186451627E-2</v>
      </c>
    </row>
    <row r="73" spans="1:3" x14ac:dyDescent="0.2">
      <c r="A73" s="25">
        <v>49</v>
      </c>
      <c r="B73" s="25">
        <v>1.1880780019479537E-2</v>
      </c>
      <c r="C73" s="25">
        <v>-1.0572399043692541E-2</v>
      </c>
    </row>
    <row r="74" spans="1:3" x14ac:dyDescent="0.2">
      <c r="A74" s="25">
        <v>50</v>
      </c>
      <c r="B74" s="25">
        <v>1.1996696243662678E-2</v>
      </c>
      <c r="C74" s="25">
        <v>3.7162169173275625E-3</v>
      </c>
    </row>
    <row r="75" spans="1:3" x14ac:dyDescent="0.2">
      <c r="A75" s="25">
        <v>51</v>
      </c>
      <c r="B75" s="25">
        <v>1.195568098863789E-2</v>
      </c>
      <c r="C75" s="25">
        <v>2.738872206051135E-2</v>
      </c>
    </row>
    <row r="76" spans="1:3" x14ac:dyDescent="0.2">
      <c r="A76" s="25">
        <v>52</v>
      </c>
      <c r="B76" s="25">
        <v>1.1921667170270817E-2</v>
      </c>
      <c r="C76" s="25">
        <v>4.422862680387523E-2</v>
      </c>
    </row>
    <row r="77" spans="1:3" x14ac:dyDescent="0.2">
      <c r="A77" s="25">
        <v>53</v>
      </c>
      <c r="B77" s="25">
        <v>1.1946889367354607E-2</v>
      </c>
      <c r="C77" s="25">
        <v>1.8185250289746158E-3</v>
      </c>
    </row>
    <row r="78" spans="1:3" x14ac:dyDescent="0.2">
      <c r="A78" s="25">
        <v>54</v>
      </c>
      <c r="B78" s="25">
        <v>1.1916632514695743E-2</v>
      </c>
      <c r="C78" s="25">
        <v>-5.1219664382280835E-3</v>
      </c>
    </row>
    <row r="79" spans="1:3" x14ac:dyDescent="0.2">
      <c r="A79" s="25">
        <v>55</v>
      </c>
      <c r="B79" s="25">
        <v>1.1918600985422568E-2</v>
      </c>
      <c r="C79" s="25">
        <v>-9.5175134874142305E-3</v>
      </c>
    </row>
    <row r="80" spans="1:3" x14ac:dyDescent="0.2">
      <c r="A80" s="25">
        <v>56</v>
      </c>
      <c r="B80" s="25">
        <v>1.1907127550136254E-2</v>
      </c>
      <c r="C80" s="25">
        <v>-1.0962339128235736E-2</v>
      </c>
    </row>
    <row r="81" spans="1:3" x14ac:dyDescent="0.2">
      <c r="A81" s="25">
        <v>57</v>
      </c>
      <c r="B81" s="25">
        <v>1.1933522432099953E-2</v>
      </c>
      <c r="C81" s="25">
        <v>-9.569001776185769E-3</v>
      </c>
    </row>
    <row r="82" spans="1:3" x14ac:dyDescent="0.2">
      <c r="A82" s="25">
        <v>58</v>
      </c>
      <c r="B82" s="25">
        <v>1.1981159488237858E-2</v>
      </c>
      <c r="C82" s="25">
        <v>-6.2696240793639656E-3</v>
      </c>
    </row>
    <row r="83" spans="1:3" x14ac:dyDescent="0.2">
      <c r="A83" s="25">
        <v>59</v>
      </c>
      <c r="B83" s="25">
        <v>1.1918301176552014E-2</v>
      </c>
      <c r="C83" s="25">
        <v>-2.7927688880632039E-3</v>
      </c>
    </row>
    <row r="84" spans="1:3" x14ac:dyDescent="0.2">
      <c r="A84" s="25">
        <v>60</v>
      </c>
      <c r="B84" s="25">
        <v>1.9556257860496491E-2</v>
      </c>
      <c r="C84" s="25">
        <v>6.4536023841014686E-4</v>
      </c>
    </row>
    <row r="85" spans="1:3" x14ac:dyDescent="0.2">
      <c r="A85" s="25">
        <v>61</v>
      </c>
      <c r="B85" s="25">
        <v>4.3816328515851556E-3</v>
      </c>
      <c r="C85" s="25">
        <v>4.4898011099212343E-3</v>
      </c>
    </row>
    <row r="86" spans="1:3" x14ac:dyDescent="0.2">
      <c r="A86" s="25">
        <v>62</v>
      </c>
      <c r="B86" s="25">
        <v>1.2010750119783527E-2</v>
      </c>
      <c r="C86" s="25">
        <v>-1.1018414799311057E-2</v>
      </c>
    </row>
    <row r="87" spans="1:3" x14ac:dyDescent="0.2">
      <c r="A87" s="25">
        <v>63</v>
      </c>
      <c r="B87" s="25">
        <v>1.1946732698563821E-2</v>
      </c>
      <c r="C87" s="25">
        <v>-1.0044141146282302E-2</v>
      </c>
    </row>
    <row r="88" spans="1:3" x14ac:dyDescent="0.2">
      <c r="A88" s="25">
        <v>64</v>
      </c>
      <c r="B88" s="25">
        <v>1.1954739059644351E-2</v>
      </c>
      <c r="C88" s="25">
        <v>-1.1375676928186642E-2</v>
      </c>
    </row>
    <row r="89" spans="1:3" x14ac:dyDescent="0.2">
      <c r="A89" s="25">
        <v>65</v>
      </c>
      <c r="B89" s="25">
        <v>1.1847523299339831E-2</v>
      </c>
      <c r="C89" s="25">
        <v>-1.005835604832519E-2</v>
      </c>
    </row>
    <row r="90" spans="1:3" x14ac:dyDescent="0.2">
      <c r="A90" s="25">
        <v>66</v>
      </c>
      <c r="B90" s="25">
        <v>1.1956388952517622E-2</v>
      </c>
      <c r="C90" s="25">
        <v>-9.6754282655459323E-3</v>
      </c>
    </row>
    <row r="91" spans="1:3" x14ac:dyDescent="0.2">
      <c r="A91" s="25">
        <v>67</v>
      </c>
      <c r="B91" s="25">
        <v>1.201880082496681E-2</v>
      </c>
      <c r="C91" s="25">
        <v>-1.0447776779659884E-2</v>
      </c>
    </row>
    <row r="92" spans="1:3" x14ac:dyDescent="0.2">
      <c r="A92" s="25">
        <v>68</v>
      </c>
      <c r="B92" s="25">
        <v>1.1927683595317092E-2</v>
      </c>
      <c r="C92" s="25">
        <v>-9.6175506530992785E-3</v>
      </c>
    </row>
    <row r="93" spans="1:3" x14ac:dyDescent="0.2">
      <c r="A93" s="25">
        <v>69</v>
      </c>
      <c r="B93" s="25">
        <v>1.1959100569734054E-2</v>
      </c>
      <c r="C93" s="25">
        <v>-5.1060625545856862E-3</v>
      </c>
    </row>
    <row r="94" spans="1:3" x14ac:dyDescent="0.2">
      <c r="A94" s="25">
        <v>70</v>
      </c>
      <c r="B94" s="25">
        <v>1.1894013382440257E-2</v>
      </c>
      <c r="C94" s="25">
        <v>-9.5896595994055221E-3</v>
      </c>
    </row>
    <row r="95" spans="1:3" x14ac:dyDescent="0.2">
      <c r="A95" s="25">
        <v>71</v>
      </c>
      <c r="B95" s="25">
        <v>1.1957707018774934E-2</v>
      </c>
      <c r="C95" s="25">
        <v>-9.8116589905444026E-3</v>
      </c>
    </row>
    <row r="96" spans="1:3" x14ac:dyDescent="0.2">
      <c r="A96" s="25">
        <v>72</v>
      </c>
      <c r="B96" s="25">
        <v>1.1950367639344281E-2</v>
      </c>
      <c r="C96" s="25">
        <v>-7.5950586903842446E-3</v>
      </c>
    </row>
    <row r="97" spans="1:3" x14ac:dyDescent="0.2">
      <c r="A97" s="25">
        <v>73</v>
      </c>
      <c r="B97" s="25">
        <v>1.1905116792125421E-2</v>
      </c>
      <c r="C97" s="25">
        <v>-7.8855279741483625E-3</v>
      </c>
    </row>
    <row r="98" spans="1:3" x14ac:dyDescent="0.2">
      <c r="A98" s="25">
        <v>74</v>
      </c>
      <c r="B98" s="25">
        <v>1.2026234303554359E-2</v>
      </c>
      <c r="C98" s="25">
        <v>2.2392049338287992E-2</v>
      </c>
    </row>
    <row r="99" spans="1:3" x14ac:dyDescent="0.2">
      <c r="A99" s="25">
        <v>75</v>
      </c>
      <c r="B99" s="25">
        <v>1.1849022296123557E-2</v>
      </c>
      <c r="C99" s="25">
        <v>-5.3222591620059522E-3</v>
      </c>
    </row>
    <row r="100" spans="1:3" x14ac:dyDescent="0.2">
      <c r="A100" s="25">
        <v>76</v>
      </c>
      <c r="B100" s="25">
        <v>1.1970722355584143E-2</v>
      </c>
      <c r="C100" s="25">
        <v>-9.5459820394690077E-3</v>
      </c>
    </row>
    <row r="101" spans="1:3" x14ac:dyDescent="0.2">
      <c r="A101" s="25">
        <v>77</v>
      </c>
      <c r="B101" s="25">
        <v>1.1972805902930508E-2</v>
      </c>
      <c r="C101" s="25">
        <v>-1.1757707595037196E-2</v>
      </c>
    </row>
    <row r="102" spans="1:3" x14ac:dyDescent="0.2">
      <c r="A102" s="25">
        <v>78</v>
      </c>
      <c r="B102" s="25">
        <v>1.1989890333783559E-2</v>
      </c>
      <c r="C102" s="25">
        <v>-1.169959408361422E-2</v>
      </c>
    </row>
    <row r="103" spans="1:3" x14ac:dyDescent="0.2">
      <c r="A103" s="25">
        <v>79</v>
      </c>
      <c r="B103" s="25">
        <v>1.1881101351567957E-2</v>
      </c>
      <c r="C103" s="25">
        <v>-1.0472035678391391E-2</v>
      </c>
    </row>
    <row r="104" spans="1:3" x14ac:dyDescent="0.2">
      <c r="A104" s="25">
        <v>80</v>
      </c>
      <c r="B104" s="25">
        <v>1.1937854927721396E-2</v>
      </c>
      <c r="C104" s="25">
        <v>-8.9993922810698134E-3</v>
      </c>
    </row>
    <row r="105" spans="1:3" x14ac:dyDescent="0.2">
      <c r="A105" s="25">
        <v>81</v>
      </c>
      <c r="B105" s="25">
        <v>1.1987376871428354E-2</v>
      </c>
      <c r="C105" s="25">
        <v>-9.3047120451767596E-3</v>
      </c>
    </row>
    <row r="106" spans="1:3" x14ac:dyDescent="0.2">
      <c r="A106" s="25">
        <v>82</v>
      </c>
      <c r="B106" s="25">
        <v>1.1898307259654293E-2</v>
      </c>
      <c r="C106" s="25">
        <v>-4.7999755061654539E-3</v>
      </c>
    </row>
    <row r="107" spans="1:3" x14ac:dyDescent="0.2">
      <c r="A107" s="25">
        <v>83</v>
      </c>
      <c r="B107" s="25">
        <v>1.2065871395974224E-2</v>
      </c>
      <c r="C107" s="25">
        <v>-4.6133756764774629E-3</v>
      </c>
    </row>
    <row r="108" spans="1:3" x14ac:dyDescent="0.2">
      <c r="A108" s="25">
        <v>84</v>
      </c>
      <c r="B108" s="25">
        <v>1.1869996901794116E-2</v>
      </c>
      <c r="C108" s="25">
        <v>-1.041157134906015E-2</v>
      </c>
    </row>
    <row r="109" spans="1:3" x14ac:dyDescent="0.2">
      <c r="A109" s="25">
        <v>85</v>
      </c>
      <c r="B109" s="25">
        <v>1.2004090554704363E-2</v>
      </c>
      <c r="C109" s="25">
        <v>-9.7964458699212331E-3</v>
      </c>
    </row>
    <row r="110" spans="1:3" x14ac:dyDescent="0.2">
      <c r="A110" s="25">
        <v>86</v>
      </c>
      <c r="B110" s="25">
        <v>1.192266459915043E-2</v>
      </c>
      <c r="C110" s="25">
        <v>4.7571373274598663E-3</v>
      </c>
    </row>
    <row r="111" spans="1:3" x14ac:dyDescent="0.2">
      <c r="A111" s="25">
        <v>87</v>
      </c>
      <c r="B111" s="25">
        <v>1.1950177654551563E-2</v>
      </c>
      <c r="C111" s="25">
        <v>6.6773551131973068E-3</v>
      </c>
    </row>
    <row r="112" spans="1:3" x14ac:dyDescent="0.2">
      <c r="A112" s="25">
        <v>88</v>
      </c>
      <c r="B112" s="25">
        <v>1.1913379517948909E-2</v>
      </c>
      <c r="C112" s="25">
        <v>-1.025668571202187E-2</v>
      </c>
    </row>
    <row r="113" spans="1:3" x14ac:dyDescent="0.2">
      <c r="A113" s="25">
        <v>89</v>
      </c>
      <c r="B113" s="25">
        <v>1.2030075959010258E-2</v>
      </c>
      <c r="C113" s="25">
        <v>-9.8758608579017169E-3</v>
      </c>
    </row>
    <row r="114" spans="1:3" x14ac:dyDescent="0.2">
      <c r="A114" s="25">
        <v>90</v>
      </c>
      <c r="B114" s="25">
        <v>1.1904129487893982E-2</v>
      </c>
      <c r="C114" s="25">
        <v>-4.0883423317152282E-3</v>
      </c>
    </row>
    <row r="115" spans="1:3" x14ac:dyDescent="0.2">
      <c r="A115" s="25">
        <v>91</v>
      </c>
      <c r="B115" s="25">
        <v>1.1941808352090752E-2</v>
      </c>
      <c r="C115" s="25">
        <v>-8.9865856799266446E-3</v>
      </c>
    </row>
    <row r="116" spans="1:3" x14ac:dyDescent="0.2">
      <c r="A116" s="25">
        <v>92</v>
      </c>
      <c r="B116" s="25">
        <v>1.1941110437980126E-2</v>
      </c>
      <c r="C116" s="25">
        <v>-1.0450854231855456E-2</v>
      </c>
    </row>
    <row r="117" spans="1:3" x14ac:dyDescent="0.2">
      <c r="A117" s="25">
        <v>93</v>
      </c>
      <c r="B117" s="25">
        <v>1.1980321705803326E-2</v>
      </c>
      <c r="C117" s="25">
        <v>-6.481886246021213E-3</v>
      </c>
    </row>
    <row r="118" spans="1:3" x14ac:dyDescent="0.2">
      <c r="A118" s="25">
        <v>94</v>
      </c>
      <c r="B118" s="25">
        <v>1.1938079105611839E-2</v>
      </c>
      <c r="C118" s="25">
        <v>-7.2304299514496717E-3</v>
      </c>
    </row>
    <row r="119" spans="1:3" x14ac:dyDescent="0.2">
      <c r="A119" s="25">
        <v>95</v>
      </c>
      <c r="B119" s="25">
        <v>1.1924416280361453E-2</v>
      </c>
      <c r="C119" s="25">
        <v>-7.7442269379747819E-3</v>
      </c>
    </row>
    <row r="120" spans="1:3" x14ac:dyDescent="0.2">
      <c r="A120" s="25">
        <v>96</v>
      </c>
      <c r="B120" s="25">
        <v>1.198830262197368E-2</v>
      </c>
      <c r="C120" s="25">
        <v>-1.1037696704264716E-2</v>
      </c>
    </row>
    <row r="121" spans="1:3" x14ac:dyDescent="0.2">
      <c r="A121" s="25">
        <v>97</v>
      </c>
      <c r="B121" s="25">
        <v>1.194794739824712E-2</v>
      </c>
      <c r="C121" s="25">
        <v>-1.1627233391530845E-2</v>
      </c>
    </row>
    <row r="122" spans="1:3" x14ac:dyDescent="0.2">
      <c r="A122" s="25">
        <v>98</v>
      </c>
      <c r="B122" s="25">
        <v>1.1987701617412756E-2</v>
      </c>
      <c r="C122" s="25">
        <v>-1.3188000757385335E-2</v>
      </c>
    </row>
    <row r="123" spans="1:3" x14ac:dyDescent="0.2">
      <c r="A123" s="25">
        <v>99</v>
      </c>
      <c r="B123" s="25">
        <v>1.1865957207493564E-2</v>
      </c>
      <c r="C123" s="25">
        <v>-1.1599152899726068E-2</v>
      </c>
    </row>
    <row r="124" spans="1:3" x14ac:dyDescent="0.2">
      <c r="A124" s="25">
        <v>100</v>
      </c>
      <c r="B124" s="25">
        <v>1.1929025925830382E-2</v>
      </c>
      <c r="C124" s="25">
        <v>-1.1436317388501161E-2</v>
      </c>
    </row>
    <row r="125" spans="1:3" x14ac:dyDescent="0.2">
      <c r="A125" s="25">
        <v>101</v>
      </c>
      <c r="B125" s="25">
        <v>1.203726038735173E-2</v>
      </c>
      <c r="C125" s="25">
        <v>-1.1607983182844818E-2</v>
      </c>
    </row>
    <row r="126" spans="1:3" x14ac:dyDescent="0.2">
      <c r="A126" s="25">
        <v>102</v>
      </c>
      <c r="B126" s="25">
        <v>1.1980750078824279E-2</v>
      </c>
      <c r="C126" s="25">
        <v>-4.2924373453235316E-3</v>
      </c>
    </row>
    <row r="127" spans="1:3" x14ac:dyDescent="0.2">
      <c r="A127" s="25">
        <v>103</v>
      </c>
      <c r="B127" s="25">
        <v>1.1891497599311822E-2</v>
      </c>
      <c r="C127" s="25">
        <v>1.1492736863317929E-2</v>
      </c>
    </row>
    <row r="128" spans="1:3" x14ac:dyDescent="0.2">
      <c r="A128" s="25">
        <v>104</v>
      </c>
      <c r="B128" s="25">
        <v>1.1950082373721206E-2</v>
      </c>
      <c r="C128" s="25">
        <v>-1.0918212938054594E-2</v>
      </c>
    </row>
    <row r="129" spans="1:3" x14ac:dyDescent="0.2">
      <c r="A129" s="25">
        <v>105</v>
      </c>
      <c r="B129" s="25">
        <v>1.194973383086375E-2</v>
      </c>
      <c r="C129" s="25">
        <v>-1.039629969634203E-2</v>
      </c>
    </row>
    <row r="130" spans="1:3" x14ac:dyDescent="0.2">
      <c r="A130" s="25">
        <v>106</v>
      </c>
      <c r="B130" s="25">
        <v>1.1905791528957802E-2</v>
      </c>
      <c r="C130" s="25">
        <v>-1.1506952164416041E-2</v>
      </c>
    </row>
    <row r="131" spans="1:3" x14ac:dyDescent="0.2">
      <c r="A131" s="25">
        <v>107</v>
      </c>
      <c r="B131" s="25">
        <v>1.1991901778787405E-2</v>
      </c>
      <c r="C131" s="25">
        <v>-8.3114065896001069E-3</v>
      </c>
    </row>
    <row r="132" spans="1:3" x14ac:dyDescent="0.2">
      <c r="A132" s="25">
        <v>108</v>
      </c>
      <c r="B132" s="25">
        <v>1.1977985135576486E-2</v>
      </c>
      <c r="C132" s="25">
        <v>-1.152176360891928E-2</v>
      </c>
    </row>
    <row r="133" spans="1:3" x14ac:dyDescent="0.2">
      <c r="A133" s="25">
        <v>109</v>
      </c>
      <c r="B133" s="25">
        <v>1.2005730572537411E-2</v>
      </c>
      <c r="C133" s="25">
        <v>-1.0177508168243166E-2</v>
      </c>
    </row>
    <row r="134" spans="1:3" x14ac:dyDescent="0.2">
      <c r="A134" s="25">
        <v>110</v>
      </c>
      <c r="B134" s="25">
        <v>1.1950859437705465E-2</v>
      </c>
      <c r="C134" s="25">
        <v>4.1814500408674706E-3</v>
      </c>
    </row>
    <row r="135" spans="1:3" x14ac:dyDescent="0.2">
      <c r="A135" s="25">
        <v>111</v>
      </c>
      <c r="B135" s="25">
        <v>1.1899082184977771E-2</v>
      </c>
      <c r="C135" s="25">
        <v>-1.1221020599109233E-3</v>
      </c>
    </row>
    <row r="136" spans="1:3" x14ac:dyDescent="0.2">
      <c r="A136" s="25">
        <v>112</v>
      </c>
      <c r="B136" s="25">
        <v>1.1896002929664968E-2</v>
      </c>
      <c r="C136" s="25">
        <v>-7.328930330760851E-3</v>
      </c>
    </row>
    <row r="137" spans="1:3" x14ac:dyDescent="0.2">
      <c r="A137" s="25">
        <v>113</v>
      </c>
      <c r="B137" s="25">
        <v>1.2013840188076193E-2</v>
      </c>
      <c r="C137" s="25">
        <v>-9.1049300552605971E-3</v>
      </c>
    </row>
    <row r="138" spans="1:3" x14ac:dyDescent="0.2">
      <c r="A138" s="25">
        <v>114</v>
      </c>
      <c r="B138" s="25">
        <v>1.189033542719611E-2</v>
      </c>
      <c r="C138" s="25">
        <v>-3.9884354502179274E-3</v>
      </c>
    </row>
    <row r="139" spans="1:3" x14ac:dyDescent="0.2">
      <c r="A139" s="25">
        <v>115</v>
      </c>
      <c r="B139" s="25">
        <v>1.1989368196706788E-2</v>
      </c>
      <c r="C139" s="25">
        <v>-9.0733698645437469E-3</v>
      </c>
    </row>
    <row r="140" spans="1:3" x14ac:dyDescent="0.2">
      <c r="A140" s="25">
        <v>116</v>
      </c>
      <c r="B140" s="25">
        <v>1.2024177427805123E-2</v>
      </c>
      <c r="C140" s="25">
        <v>3.3881383486271816E-2</v>
      </c>
    </row>
    <row r="141" spans="1:3" x14ac:dyDescent="0.2">
      <c r="A141" s="25">
        <v>117</v>
      </c>
      <c r="B141" s="25">
        <v>1.19053466272425E-2</v>
      </c>
      <c r="C141" s="25">
        <v>6.1296879152161414E-2</v>
      </c>
    </row>
    <row r="142" spans="1:3" x14ac:dyDescent="0.2">
      <c r="A142" s="25">
        <v>118</v>
      </c>
      <c r="B142" s="25">
        <v>1.1886435851278217E-2</v>
      </c>
      <c r="C142" s="25">
        <v>3.3200722458036992E-2</v>
      </c>
    </row>
    <row r="143" spans="1:3" x14ac:dyDescent="0.2">
      <c r="A143" s="25">
        <v>119</v>
      </c>
      <c r="B143" s="25">
        <v>1.198993201994487E-2</v>
      </c>
      <c r="C143" s="25">
        <v>0.1215024433529792</v>
      </c>
    </row>
    <row r="144" spans="1:3" x14ac:dyDescent="0.2">
      <c r="A144" s="25">
        <v>120</v>
      </c>
      <c r="B144" s="25">
        <v>1.1927336432472157E-2</v>
      </c>
      <c r="C144" s="25">
        <v>8.9855869358469745E-2</v>
      </c>
    </row>
    <row r="145" spans="1:3" x14ac:dyDescent="0.2">
      <c r="A145" s="25">
        <v>121</v>
      </c>
      <c r="B145" s="25">
        <v>1.2042336947611695E-2</v>
      </c>
      <c r="C145" s="25">
        <v>1.2105459795186759E-2</v>
      </c>
    </row>
    <row r="146" spans="1:3" x14ac:dyDescent="0.2">
      <c r="A146" s="25">
        <v>122</v>
      </c>
      <c r="B146" s="25">
        <v>1.1889719818395764E-2</v>
      </c>
      <c r="C146" s="25">
        <v>-4.4947522204579149E-2</v>
      </c>
    </row>
    <row r="147" spans="1:3" x14ac:dyDescent="0.2">
      <c r="A147" s="25">
        <v>123</v>
      </c>
      <c r="B147" s="25">
        <v>1.1934752519791947E-2</v>
      </c>
      <c r="C147" s="25">
        <v>-3.836275677025951E-3</v>
      </c>
    </row>
    <row r="148" spans="1:3" x14ac:dyDescent="0.2">
      <c r="A148" s="25">
        <v>124</v>
      </c>
      <c r="B148" s="25">
        <v>1.199473754786704E-2</v>
      </c>
      <c r="C148" s="25">
        <v>-8.2383373117960283E-3</v>
      </c>
    </row>
    <row r="149" spans="1:3" x14ac:dyDescent="0.2">
      <c r="A149" s="25">
        <v>125</v>
      </c>
      <c r="B149" s="25">
        <v>1.1933635912339547E-2</v>
      </c>
      <c r="C149" s="25">
        <v>-1.149479795524992E-2</v>
      </c>
    </row>
    <row r="150" spans="1:3" x14ac:dyDescent="0.2">
      <c r="A150" s="25">
        <v>126</v>
      </c>
      <c r="B150" s="25">
        <v>1.1956785894495279E-2</v>
      </c>
      <c r="C150" s="25">
        <v>-9.7317248702475118E-3</v>
      </c>
    </row>
    <row r="151" spans="1:3" x14ac:dyDescent="0.2">
      <c r="A151" s="25">
        <v>127</v>
      </c>
      <c r="B151" s="25">
        <v>1.1924935380366762E-2</v>
      </c>
      <c r="C151" s="25">
        <v>-1.0922353883098345E-2</v>
      </c>
    </row>
    <row r="152" spans="1:3" x14ac:dyDescent="0.2">
      <c r="A152" s="25">
        <v>128</v>
      </c>
      <c r="B152" s="25">
        <v>1.2039863956886086E-2</v>
      </c>
      <c r="C152" s="25">
        <v>-1.2381945372262945E-2</v>
      </c>
    </row>
    <row r="153" spans="1:3" x14ac:dyDescent="0.2">
      <c r="A153" s="25">
        <v>129</v>
      </c>
      <c r="B153" s="25">
        <v>1.1890955745373286E-2</v>
      </c>
      <c r="C153" s="25">
        <v>-1.1574780584334071E-2</v>
      </c>
    </row>
    <row r="154" spans="1:3" x14ac:dyDescent="0.2">
      <c r="A154" s="25">
        <v>130</v>
      </c>
      <c r="B154" s="25">
        <v>1.1978595346794978E-2</v>
      </c>
      <c r="C154" s="25">
        <v>-1.0818609450941277E-2</v>
      </c>
    </row>
    <row r="155" spans="1:3" x14ac:dyDescent="0.2">
      <c r="A155" s="25">
        <v>131</v>
      </c>
      <c r="B155" s="25">
        <v>1.1917467622032583E-2</v>
      </c>
      <c r="C155" s="25">
        <v>-1.1009089488077889E-2</v>
      </c>
    </row>
    <row r="156" spans="1:3" x14ac:dyDescent="0.2">
      <c r="A156" s="25">
        <v>132</v>
      </c>
      <c r="B156" s="25">
        <v>1.2014616554866756E-2</v>
      </c>
      <c r="C156" s="25">
        <v>-8.4223878436014456E-3</v>
      </c>
    </row>
    <row r="157" spans="1:3" x14ac:dyDescent="0.2">
      <c r="A157" s="25">
        <v>133</v>
      </c>
      <c r="B157" s="25">
        <v>1.1965293021468839E-2</v>
      </c>
      <c r="C157" s="25">
        <v>-1.1197960057368341E-2</v>
      </c>
    </row>
    <row r="158" spans="1:3" x14ac:dyDescent="0.2">
      <c r="A158" s="25">
        <v>134</v>
      </c>
      <c r="B158" s="25">
        <v>1.1944610789840481E-2</v>
      </c>
      <c r="C158" s="25">
        <v>-1.0201483934994125E-2</v>
      </c>
    </row>
    <row r="159" spans="1:3" x14ac:dyDescent="0.2">
      <c r="A159" s="25">
        <v>135</v>
      </c>
      <c r="B159" s="25">
        <v>1.1897525188289137E-2</v>
      </c>
      <c r="C159" s="25">
        <v>7.3843653404249976E-4</v>
      </c>
    </row>
    <row r="160" spans="1:3" x14ac:dyDescent="0.2">
      <c r="A160" s="25">
        <v>136</v>
      </c>
      <c r="B160" s="25">
        <v>1.1982435611735029E-2</v>
      </c>
      <c r="C160" s="25">
        <v>-4.8218828499839031E-3</v>
      </c>
    </row>
    <row r="161" spans="1:3" x14ac:dyDescent="0.2">
      <c r="A161" s="25">
        <v>137</v>
      </c>
      <c r="B161" s="25">
        <v>1.1923785088913043E-2</v>
      </c>
      <c r="C161" s="25">
        <v>-2.9928040096386492E-3</v>
      </c>
    </row>
    <row r="162" spans="1:3" x14ac:dyDescent="0.2">
      <c r="A162" s="25">
        <v>138</v>
      </c>
      <c r="B162" s="25">
        <v>1.2043995444946796E-2</v>
      </c>
      <c r="C162" s="25">
        <v>-3.0156241547485488E-3</v>
      </c>
    </row>
    <row r="163" spans="1:3" x14ac:dyDescent="0.2">
      <c r="A163" s="25">
        <v>139</v>
      </c>
      <c r="B163" s="25">
        <v>1.1872833720721549E-2</v>
      </c>
      <c r="C163" s="25">
        <v>-9.1548602283146509E-3</v>
      </c>
    </row>
    <row r="164" spans="1:3" x14ac:dyDescent="0.2">
      <c r="A164" s="25">
        <v>140</v>
      </c>
      <c r="B164" s="25">
        <v>1.1974373553098465E-2</v>
      </c>
      <c r="C164" s="25">
        <v>-8.4352481955498413E-3</v>
      </c>
    </row>
    <row r="165" spans="1:3" x14ac:dyDescent="0.2">
      <c r="A165" s="25">
        <v>141</v>
      </c>
      <c r="B165" s="25">
        <v>1.1984028427919334E-2</v>
      </c>
      <c r="C165" s="25">
        <v>-1.1633998380159211E-2</v>
      </c>
    </row>
    <row r="166" spans="1:3" x14ac:dyDescent="0.2">
      <c r="A166" s="25">
        <v>142</v>
      </c>
      <c r="B166" s="25">
        <v>1.1986266905785845E-2</v>
      </c>
      <c r="C166" s="25">
        <v>-1.1720510840325486E-2</v>
      </c>
    </row>
    <row r="167" spans="1:3" x14ac:dyDescent="0.2">
      <c r="A167" s="25">
        <v>143</v>
      </c>
      <c r="B167" s="25">
        <v>1.188218389585324E-2</v>
      </c>
      <c r="C167" s="25">
        <v>-1.1020899272950246E-2</v>
      </c>
    </row>
    <row r="168" spans="1:3" x14ac:dyDescent="0.2">
      <c r="A168" s="25">
        <v>144</v>
      </c>
      <c r="B168" s="25">
        <v>1.1972772056287953E-2</v>
      </c>
      <c r="C168" s="25">
        <v>-7.0852756890299358E-3</v>
      </c>
    </row>
    <row r="169" spans="1:3" x14ac:dyDescent="0.2">
      <c r="A169" s="25">
        <v>145</v>
      </c>
      <c r="B169" s="25">
        <v>1.2020263637799962E-2</v>
      </c>
      <c r="C169" s="25">
        <v>4.1349060396942389E-2</v>
      </c>
    </row>
    <row r="170" spans="1:3" x14ac:dyDescent="0.2">
      <c r="A170" s="25">
        <v>146</v>
      </c>
      <c r="B170" s="25">
        <v>1.1909228245523148E-2</v>
      </c>
      <c r="C170" s="25">
        <v>1.5316005995700554E-2</v>
      </c>
    </row>
    <row r="171" spans="1:3" x14ac:dyDescent="0.2">
      <c r="A171" s="25">
        <v>147</v>
      </c>
      <c r="B171" s="25">
        <v>1.1938963641393078E-2</v>
      </c>
      <c r="C171" s="25">
        <v>1.0415402100999022E-2</v>
      </c>
    </row>
    <row r="172" spans="1:3" x14ac:dyDescent="0.2">
      <c r="A172" s="25">
        <v>148</v>
      </c>
      <c r="B172" s="25">
        <v>1.2010748541694444E-2</v>
      </c>
      <c r="C172" s="25">
        <v>4.3227978741388243E-2</v>
      </c>
    </row>
    <row r="173" spans="1:3" x14ac:dyDescent="0.2">
      <c r="A173" s="25">
        <v>149</v>
      </c>
      <c r="B173" s="25">
        <v>1.194074826093024E-2</v>
      </c>
      <c r="C173" s="25">
        <v>6.4673095844545135E-4</v>
      </c>
    </row>
    <row r="174" spans="1:3" x14ac:dyDescent="0.2">
      <c r="A174" s="25">
        <v>150</v>
      </c>
      <c r="B174" s="25">
        <v>1.1922301761864386E-2</v>
      </c>
      <c r="C174" s="25">
        <v>4.6341950517545034E-2</v>
      </c>
    </row>
    <row r="175" spans="1:3" x14ac:dyDescent="0.2">
      <c r="A175" s="25">
        <v>151</v>
      </c>
      <c r="B175" s="25">
        <v>1.201857066756333E-2</v>
      </c>
      <c r="C175" s="25">
        <v>4.1249659845610485E-2</v>
      </c>
    </row>
    <row r="176" spans="1:3" x14ac:dyDescent="0.2">
      <c r="A176" s="25">
        <v>152</v>
      </c>
      <c r="B176" s="25">
        <v>1.1934476548860146E-2</v>
      </c>
      <c r="C176" s="25">
        <v>-1.1724814189124265E-2</v>
      </c>
    </row>
    <row r="177" spans="1:3" x14ac:dyDescent="0.2">
      <c r="A177" s="25">
        <v>153</v>
      </c>
      <c r="B177" s="25">
        <v>1.1969515078311324E-2</v>
      </c>
      <c r="C177" s="25">
        <v>-6.9319369368489375E-3</v>
      </c>
    </row>
    <row r="178" spans="1:3" x14ac:dyDescent="0.2">
      <c r="A178" s="25">
        <v>154</v>
      </c>
      <c r="B178" s="25">
        <v>1.1921445309749173E-2</v>
      </c>
      <c r="C178" s="25">
        <v>-1.0390693806433014E-2</v>
      </c>
    </row>
    <row r="179" spans="1:3" x14ac:dyDescent="0.2">
      <c r="A179" s="25">
        <v>155</v>
      </c>
      <c r="B179" s="25">
        <v>1.1962903723420081E-2</v>
      </c>
      <c r="C179" s="25">
        <v>-1.01248808947255E-2</v>
      </c>
    </row>
    <row r="180" spans="1:3" x14ac:dyDescent="0.2">
      <c r="A180" s="25">
        <v>156</v>
      </c>
      <c r="B180" s="25">
        <v>1.1966558133092629E-2</v>
      </c>
      <c r="C180" s="25">
        <v>-4.9432369595109908E-3</v>
      </c>
    </row>
    <row r="181" spans="1:3" x14ac:dyDescent="0.2">
      <c r="A181" s="25">
        <v>157</v>
      </c>
      <c r="B181" s="25">
        <v>1.198691522231767E-2</v>
      </c>
      <c r="C181" s="25">
        <v>-9.5994314424100967E-3</v>
      </c>
    </row>
    <row r="182" spans="1:3" x14ac:dyDescent="0.2">
      <c r="A182" s="25">
        <v>158</v>
      </c>
      <c r="B182" s="25">
        <v>1.1956695868456574E-2</v>
      </c>
      <c r="C182" s="25">
        <v>-6.9777868815401514E-3</v>
      </c>
    </row>
    <row r="183" spans="1:3" x14ac:dyDescent="0.2">
      <c r="A183" s="25">
        <v>159</v>
      </c>
      <c r="B183" s="25">
        <v>1.193872904562439E-2</v>
      </c>
      <c r="C183" s="25">
        <v>-6.1746589908887352E-3</v>
      </c>
    </row>
    <row r="184" spans="1:3" x14ac:dyDescent="0.2">
      <c r="A184" s="25">
        <v>160</v>
      </c>
      <c r="B184" s="25">
        <v>1.1992479990332372E-2</v>
      </c>
      <c r="C184" s="25">
        <v>-1.2153525868276852E-2</v>
      </c>
    </row>
    <row r="185" spans="1:3" x14ac:dyDescent="0.2">
      <c r="A185" s="25">
        <v>161</v>
      </c>
      <c r="B185" s="25">
        <v>1.1942665820887315E-2</v>
      </c>
      <c r="C185" s="25">
        <v>-1.1896650595599648E-2</v>
      </c>
    </row>
    <row r="186" spans="1:3" x14ac:dyDescent="0.2">
      <c r="A186" s="25">
        <v>162</v>
      </c>
      <c r="B186" s="25">
        <v>1.197091631989074E-2</v>
      </c>
      <c r="C186" s="25">
        <v>-1.1173642593082195E-2</v>
      </c>
    </row>
    <row r="187" spans="1:3" x14ac:dyDescent="0.2">
      <c r="A187" s="25">
        <v>163</v>
      </c>
      <c r="B187" s="25">
        <v>1.1955292034846153E-2</v>
      </c>
      <c r="C187" s="25">
        <v>-9.7485761185109737E-3</v>
      </c>
    </row>
    <row r="188" spans="1:3" x14ac:dyDescent="0.2">
      <c r="A188" s="25">
        <v>164</v>
      </c>
      <c r="B188" s="25">
        <v>1.1924624646455301E-2</v>
      </c>
      <c r="C188" s="25">
        <v>-1.1295387034209991E-2</v>
      </c>
    </row>
    <row r="189" spans="1:3" x14ac:dyDescent="0.2">
      <c r="A189" s="25">
        <v>165</v>
      </c>
      <c r="B189" s="25">
        <v>1.1967675240730793E-2</v>
      </c>
      <c r="C189" s="25">
        <v>-1.1161717508736294E-2</v>
      </c>
    </row>
    <row r="190" spans="1:3" x14ac:dyDescent="0.2">
      <c r="A190" s="25">
        <v>166</v>
      </c>
      <c r="B190" s="25">
        <v>1.1961546418779107E-2</v>
      </c>
      <c r="C190" s="25">
        <v>-1.0966832283428585E-2</v>
      </c>
    </row>
    <row r="191" spans="1:3" x14ac:dyDescent="0.2">
      <c r="A191" s="25">
        <v>167</v>
      </c>
      <c r="B191" s="25">
        <v>1.1994991834971517E-2</v>
      </c>
      <c r="C191" s="25">
        <v>-1.0663079208439818E-2</v>
      </c>
    </row>
    <row r="192" spans="1:3" x14ac:dyDescent="0.2">
      <c r="A192" s="25">
        <v>168</v>
      </c>
      <c r="B192" s="25">
        <v>1.1973205204503935E-2</v>
      </c>
      <c r="C192" s="25">
        <v>-1.1092209215354096E-2</v>
      </c>
    </row>
    <row r="193" spans="1:3" x14ac:dyDescent="0.2">
      <c r="A193" s="25">
        <v>169</v>
      </c>
      <c r="B193" s="25">
        <v>1.1952107864574242E-2</v>
      </c>
      <c r="C193" s="25">
        <v>-1.0431239460325098E-2</v>
      </c>
    </row>
    <row r="194" spans="1:3" x14ac:dyDescent="0.2">
      <c r="A194" s="25">
        <v>170</v>
      </c>
      <c r="B194" s="25">
        <v>1.1946343835447308E-2</v>
      </c>
      <c r="C194" s="25">
        <v>-8.2232402003231172E-3</v>
      </c>
    </row>
    <row r="195" spans="1:3" x14ac:dyDescent="0.2">
      <c r="A195" s="25">
        <v>171</v>
      </c>
      <c r="B195" s="25">
        <v>1.1937516604425496E-2</v>
      </c>
      <c r="C195" s="25">
        <v>-7.1015925975170336E-3</v>
      </c>
    </row>
    <row r="196" spans="1:3" x14ac:dyDescent="0.2">
      <c r="A196" s="25">
        <v>172</v>
      </c>
      <c r="B196" s="25">
        <v>1.1963179998164448E-2</v>
      </c>
      <c r="C196" s="25">
        <v>-7.4347005674590049E-3</v>
      </c>
    </row>
    <row r="197" spans="1:3" x14ac:dyDescent="0.2">
      <c r="A197" s="25">
        <v>173</v>
      </c>
      <c r="B197" s="25">
        <v>1.1989593381426989E-2</v>
      </c>
      <c r="C197" s="25">
        <v>-1.0290000164482898E-2</v>
      </c>
    </row>
    <row r="198" spans="1:3" x14ac:dyDescent="0.2">
      <c r="A198" s="25">
        <v>174</v>
      </c>
      <c r="B198" s="25">
        <v>1.194777380078637E-2</v>
      </c>
      <c r="C198" s="25">
        <v>-9.135706724715819E-3</v>
      </c>
    </row>
    <row r="199" spans="1:3" x14ac:dyDescent="0.2">
      <c r="A199" s="25">
        <v>175</v>
      </c>
      <c r="B199" s="25">
        <v>1.1989099021442485E-2</v>
      </c>
      <c r="C199" s="25">
        <v>-8.053912463351777E-3</v>
      </c>
    </row>
    <row r="200" spans="1:3" x14ac:dyDescent="0.2">
      <c r="A200" s="25">
        <v>176</v>
      </c>
      <c r="B200" s="25">
        <v>1.1954674668652684E-2</v>
      </c>
      <c r="C200" s="25">
        <v>-9.3501518374531165E-3</v>
      </c>
    </row>
    <row r="201" spans="1:3" x14ac:dyDescent="0.2">
      <c r="A201" s="25">
        <v>177</v>
      </c>
      <c r="B201" s="25">
        <v>1.1913837609536952E-2</v>
      </c>
      <c r="C201" s="25">
        <v>-1.0168501766414647E-2</v>
      </c>
    </row>
    <row r="202" spans="1:3" x14ac:dyDescent="0.2">
      <c r="A202" s="25">
        <v>178</v>
      </c>
      <c r="B202" s="25">
        <v>1.1999401623600884E-2</v>
      </c>
      <c r="C202" s="25">
        <v>-9.6917942810510523E-3</v>
      </c>
    </row>
    <row r="203" spans="1:3" x14ac:dyDescent="0.2">
      <c r="A203" s="25">
        <v>179</v>
      </c>
      <c r="B203" s="25">
        <v>1.1930372754286602E-2</v>
      </c>
      <c r="C203" s="25">
        <v>-5.8393863929301262E-3</v>
      </c>
    </row>
    <row r="204" spans="1:3" x14ac:dyDescent="0.2">
      <c r="A204" s="25">
        <v>180</v>
      </c>
      <c r="B204" s="25">
        <v>1.1971163744071801E-2</v>
      </c>
      <c r="C204" s="25">
        <v>-5.3013728175271817E-3</v>
      </c>
    </row>
    <row r="205" spans="1:3" x14ac:dyDescent="0.2">
      <c r="A205" s="25">
        <v>181</v>
      </c>
      <c r="B205" s="25">
        <v>1.1983553844481605E-2</v>
      </c>
      <c r="C205" s="25">
        <v>-7.6381570499329376E-3</v>
      </c>
    </row>
    <row r="206" spans="1:3" x14ac:dyDescent="0.2">
      <c r="A206" s="25">
        <v>182</v>
      </c>
      <c r="B206" s="25">
        <v>1.1955006766452595E-2</v>
      </c>
      <c r="C206" s="25">
        <v>-9.1382254491733927E-3</v>
      </c>
    </row>
    <row r="207" spans="1:3" x14ac:dyDescent="0.2">
      <c r="A207" s="25">
        <v>183</v>
      </c>
      <c r="B207" s="25">
        <v>1.1952490498478805E-2</v>
      </c>
      <c r="C207" s="25">
        <v>-8.9960521515187741E-3</v>
      </c>
    </row>
    <row r="208" spans="1:3" x14ac:dyDescent="0.2">
      <c r="A208" s="25">
        <v>184</v>
      </c>
      <c r="B208" s="25">
        <v>1.1959682234798409E-2</v>
      </c>
      <c r="C208" s="25">
        <v>-1.4023090119028121E-2</v>
      </c>
    </row>
    <row r="209" spans="1:3" x14ac:dyDescent="0.2">
      <c r="A209" s="25">
        <v>185</v>
      </c>
      <c r="B209" s="25">
        <v>1.1984489304669402E-2</v>
      </c>
      <c r="C209" s="25">
        <v>-1.0039219486278814E-2</v>
      </c>
    </row>
    <row r="210" spans="1:3" x14ac:dyDescent="0.2">
      <c r="A210" s="25">
        <v>186</v>
      </c>
      <c r="B210" s="25">
        <v>1.1979269242119454E-2</v>
      </c>
      <c r="C210" s="25">
        <v>-1.1160180814188538E-2</v>
      </c>
    </row>
    <row r="211" spans="1:3" x14ac:dyDescent="0.2">
      <c r="A211" s="25">
        <v>187</v>
      </c>
      <c r="B211" s="25">
        <v>1.1951657463364962E-2</v>
      </c>
      <c r="C211" s="25">
        <v>-6.9449460127394298E-3</v>
      </c>
    </row>
    <row r="212" spans="1:3" x14ac:dyDescent="0.2">
      <c r="A212" s="25">
        <v>188</v>
      </c>
      <c r="B212" s="25">
        <v>1.1962492445054951E-2</v>
      </c>
      <c r="C212" s="25">
        <v>-7.4298568516777208E-3</v>
      </c>
    </row>
    <row r="213" spans="1:3" x14ac:dyDescent="0.2">
      <c r="A213" s="25">
        <v>189</v>
      </c>
      <c r="B213" s="25">
        <v>1.1949851645228122E-2</v>
      </c>
      <c r="C213" s="25">
        <v>-8.4758662842680382E-3</v>
      </c>
    </row>
    <row r="214" spans="1:3" x14ac:dyDescent="0.2">
      <c r="A214" s="25">
        <v>190</v>
      </c>
      <c r="B214" s="25">
        <v>1.197266476570338E-2</v>
      </c>
      <c r="C214" s="25">
        <v>7.8953622081584102E-2</v>
      </c>
    </row>
    <row r="215" spans="1:3" x14ac:dyDescent="0.2">
      <c r="A215" s="25">
        <v>191</v>
      </c>
      <c r="B215" s="25">
        <v>1.1923120948120409E-2</v>
      </c>
      <c r="C215" s="25">
        <v>0.14566889309690031</v>
      </c>
    </row>
    <row r="216" spans="1:3" x14ac:dyDescent="0.2">
      <c r="A216" s="25">
        <v>192</v>
      </c>
      <c r="B216" s="25">
        <v>1.1962040580435509E-2</v>
      </c>
      <c r="C216" s="25">
        <v>9.9425653004836696E-3</v>
      </c>
    </row>
    <row r="217" spans="1:3" x14ac:dyDescent="0.2">
      <c r="A217" s="25">
        <v>193</v>
      </c>
      <c r="B217" s="25">
        <v>1.1984352009848284E-2</v>
      </c>
      <c r="C217" s="25">
        <v>-7.3559489494020623E-3</v>
      </c>
    </row>
    <row r="218" spans="1:3" x14ac:dyDescent="0.2">
      <c r="A218" s="25">
        <v>194</v>
      </c>
      <c r="B218" s="25">
        <v>1.1979125969924842E-2</v>
      </c>
      <c r="C218" s="25">
        <v>-7.4831400990140722E-3</v>
      </c>
    </row>
    <row r="219" spans="1:3" x14ac:dyDescent="0.2">
      <c r="A219" s="25">
        <v>195</v>
      </c>
      <c r="B219" s="25">
        <v>1.1953827269770331E-2</v>
      </c>
      <c r="C219" s="25">
        <v>4.7309639952727148E-2</v>
      </c>
    </row>
    <row r="220" spans="1:3" x14ac:dyDescent="0.2">
      <c r="A220" s="25">
        <v>196</v>
      </c>
      <c r="B220" s="25">
        <v>1.1972270412140346E-2</v>
      </c>
      <c r="C220" s="25">
        <v>2.6232330633922506E-3</v>
      </c>
    </row>
    <row r="221" spans="1:3" x14ac:dyDescent="0.2">
      <c r="A221" s="25">
        <v>197</v>
      </c>
      <c r="B221" s="25">
        <v>1.198560733121159E-2</v>
      </c>
      <c r="C221" s="25">
        <v>-1.0944464850863155E-2</v>
      </c>
    </row>
    <row r="222" spans="1:3" x14ac:dyDescent="0.2">
      <c r="A222" s="25">
        <v>198</v>
      </c>
      <c r="B222" s="25">
        <v>1.1966417842289172E-2</v>
      </c>
      <c r="C222" s="25">
        <v>-8.2522801710055958E-3</v>
      </c>
    </row>
    <row r="223" spans="1:3" x14ac:dyDescent="0.2">
      <c r="A223" s="25">
        <v>199</v>
      </c>
      <c r="B223" s="25">
        <v>1.1958022101993055E-2</v>
      </c>
      <c r="C223" s="25">
        <v>-5.9878074721200812E-3</v>
      </c>
    </row>
    <row r="224" spans="1:3" x14ac:dyDescent="0.2">
      <c r="A224" s="25">
        <v>200</v>
      </c>
      <c r="B224" s="25">
        <v>1.1972228279838244E-2</v>
      </c>
      <c r="C224" s="25">
        <v>-6.435832090570132E-3</v>
      </c>
    </row>
    <row r="225" spans="1:3" x14ac:dyDescent="0.2">
      <c r="A225" s="25">
        <v>201</v>
      </c>
      <c r="B225" s="25">
        <v>1.1943781883870087E-2</v>
      </c>
      <c r="C225" s="25">
        <v>-9.8605496961673353E-3</v>
      </c>
    </row>
    <row r="226" spans="1:3" x14ac:dyDescent="0.2">
      <c r="A226" s="25">
        <v>202</v>
      </c>
      <c r="B226" s="25">
        <v>1.1984532239541868E-2</v>
      </c>
      <c r="C226" s="25">
        <v>-1.0733913558922481E-2</v>
      </c>
    </row>
    <row r="227" spans="1:3" x14ac:dyDescent="0.2">
      <c r="A227" s="25">
        <v>203</v>
      </c>
      <c r="B227" s="25">
        <v>1.1940900228786114E-2</v>
      </c>
      <c r="C227" s="25">
        <v>-1.3626169563060611E-2</v>
      </c>
    </row>
    <row r="228" spans="1:3" x14ac:dyDescent="0.2">
      <c r="A228" s="25">
        <v>204</v>
      </c>
      <c r="B228" s="25">
        <v>1.1955964545275874E-2</v>
      </c>
      <c r="C228" s="25">
        <v>-9.9357446640135245E-3</v>
      </c>
    </row>
    <row r="229" spans="1:3" x14ac:dyDescent="0.2">
      <c r="A229" s="25">
        <v>205</v>
      </c>
      <c r="B229" s="25">
        <v>1.1977256709056569E-2</v>
      </c>
      <c r="C229" s="25">
        <v>-8.2723698079393351E-3</v>
      </c>
    </row>
    <row r="230" spans="1:3" x14ac:dyDescent="0.2">
      <c r="A230" s="25">
        <v>206</v>
      </c>
      <c r="B230" s="25">
        <v>1.1953575264494278E-2</v>
      </c>
      <c r="C230" s="25">
        <v>-7.4072698062534314E-3</v>
      </c>
    </row>
    <row r="231" spans="1:3" x14ac:dyDescent="0.2">
      <c r="A231" s="25">
        <v>207</v>
      </c>
      <c r="B231" s="25">
        <v>1.1971909185356067E-2</v>
      </c>
      <c r="C231" s="25">
        <v>1.6198073079516005E-2</v>
      </c>
    </row>
    <row r="232" spans="1:3" x14ac:dyDescent="0.2">
      <c r="A232" s="25">
        <v>208</v>
      </c>
      <c r="B232" s="25">
        <v>1.1964495718544703E-2</v>
      </c>
      <c r="C232" s="25">
        <v>-6.0037179131067035E-3</v>
      </c>
    </row>
    <row r="233" spans="1:3" x14ac:dyDescent="0.2">
      <c r="A233" s="25">
        <v>209</v>
      </c>
      <c r="B233" s="25">
        <v>1.1999348887767188E-2</v>
      </c>
      <c r="C233" s="25">
        <v>-6.2733528658275818E-3</v>
      </c>
    </row>
    <row r="234" spans="1:3" x14ac:dyDescent="0.2">
      <c r="A234" s="25">
        <v>210</v>
      </c>
      <c r="B234" s="25">
        <v>1.1950120669198604E-2</v>
      </c>
      <c r="C234" s="25">
        <v>-1.3399221578474702E-2</v>
      </c>
    </row>
    <row r="235" spans="1:3" x14ac:dyDescent="0.2">
      <c r="A235" s="25">
        <v>211</v>
      </c>
      <c r="B235" s="25">
        <v>1.1996252311073485E-2</v>
      </c>
      <c r="C235" s="25">
        <v>-1.1903649429271804E-2</v>
      </c>
    </row>
    <row r="236" spans="1:3" x14ac:dyDescent="0.2">
      <c r="A236" s="25">
        <v>212</v>
      </c>
      <c r="B236" s="25">
        <v>1.1971964591474775E-2</v>
      </c>
      <c r="C236" s="25">
        <v>-1.0316266345958378E-2</v>
      </c>
    </row>
    <row r="237" spans="1:3" x14ac:dyDescent="0.2">
      <c r="A237" s="25">
        <v>213</v>
      </c>
      <c r="B237" s="25">
        <v>1.1942566230389846E-2</v>
      </c>
      <c r="C237" s="25">
        <v>-7.952102368067834E-3</v>
      </c>
    </row>
    <row r="238" spans="1:3" x14ac:dyDescent="0.2">
      <c r="A238" s="25">
        <v>214</v>
      </c>
      <c r="B238" s="25">
        <v>1.1974267092938725E-2</v>
      </c>
      <c r="C238" s="25">
        <v>-6.4165005004068274E-3</v>
      </c>
    </row>
    <row r="239" spans="1:3" x14ac:dyDescent="0.2">
      <c r="A239" s="25">
        <v>215</v>
      </c>
      <c r="B239" s="25">
        <v>1.1952501325375455E-2</v>
      </c>
      <c r="C239" s="25">
        <v>-1.1680860191414224E-2</v>
      </c>
    </row>
    <row r="240" spans="1:3" x14ac:dyDescent="0.2">
      <c r="A240" s="25">
        <v>216</v>
      </c>
      <c r="B240" s="25">
        <v>1.2016588775148988E-2</v>
      </c>
      <c r="C240" s="25">
        <v>-9.2786511982472248E-3</v>
      </c>
    </row>
    <row r="241" spans="1:3" x14ac:dyDescent="0.2">
      <c r="A241" s="25">
        <v>217</v>
      </c>
      <c r="B241" s="25">
        <v>1.1955901591063521E-2</v>
      </c>
      <c r="C241" s="25">
        <v>-1.1156894240195893E-2</v>
      </c>
    </row>
    <row r="242" spans="1:3" x14ac:dyDescent="0.2">
      <c r="A242" s="25">
        <v>218</v>
      </c>
      <c r="B242" s="25">
        <v>1.1949675869234374E-2</v>
      </c>
      <c r="C242" s="25">
        <v>-7.9575657134193893E-3</v>
      </c>
    </row>
    <row r="243" spans="1:3" x14ac:dyDescent="0.2">
      <c r="A243" s="25">
        <v>219</v>
      </c>
      <c r="B243" s="25">
        <v>1.2004681036937991E-2</v>
      </c>
      <c r="C243" s="25">
        <v>-9.2270478454043302E-3</v>
      </c>
    </row>
    <row r="244" spans="1:3" x14ac:dyDescent="0.2">
      <c r="A244" s="25">
        <v>220</v>
      </c>
      <c r="B244" s="25">
        <v>1.195105824528255E-2</v>
      </c>
      <c r="C244" s="25">
        <v>-4.4231204902194276E-3</v>
      </c>
    </row>
    <row r="245" spans="1:3" x14ac:dyDescent="0.2">
      <c r="A245" s="25">
        <v>221</v>
      </c>
      <c r="B245" s="25">
        <v>1.1980804644787063E-2</v>
      </c>
      <c r="C245" s="25">
        <v>9.5751600162884958E-3</v>
      </c>
    </row>
    <row r="246" spans="1:3" x14ac:dyDescent="0.2">
      <c r="A246" s="25">
        <v>222</v>
      </c>
      <c r="B246" s="25">
        <v>1.1982242773804486E-2</v>
      </c>
      <c r="C246" s="25">
        <v>3.1521208025622249E-2</v>
      </c>
    </row>
    <row r="247" spans="1:3" x14ac:dyDescent="0.2">
      <c r="A247" s="25">
        <v>223</v>
      </c>
      <c r="B247" s="25">
        <v>1.1961542512432961E-2</v>
      </c>
      <c r="C247" s="25">
        <v>2.2462118760422395E-2</v>
      </c>
    </row>
    <row r="248" spans="1:3" x14ac:dyDescent="0.2">
      <c r="A248" s="25">
        <v>224</v>
      </c>
      <c r="B248" s="25">
        <v>1.1955186559586694E-2</v>
      </c>
      <c r="C248" s="25">
        <v>-3.2210758002440588E-3</v>
      </c>
    </row>
    <row r="249" spans="1:3" x14ac:dyDescent="0.2">
      <c r="A249" s="25">
        <v>225</v>
      </c>
      <c r="B249" s="25">
        <v>1.1954755605419207E-2</v>
      </c>
      <c r="C249" s="25">
        <v>-6.537677948198658E-3</v>
      </c>
    </row>
    <row r="250" spans="1:3" x14ac:dyDescent="0.2">
      <c r="A250" s="25">
        <v>226</v>
      </c>
      <c r="B250" s="25">
        <v>1.201192336001498E-2</v>
      </c>
      <c r="C250" s="25">
        <v>-5.2268398079378534E-3</v>
      </c>
    </row>
    <row r="251" spans="1:3" x14ac:dyDescent="0.2">
      <c r="A251" s="25">
        <v>227</v>
      </c>
      <c r="B251" s="25">
        <v>1.1964157997402627E-2</v>
      </c>
      <c r="C251" s="25">
        <v>-3.0545114492571683E-2</v>
      </c>
    </row>
    <row r="252" spans="1:3" x14ac:dyDescent="0.2">
      <c r="A252" s="25">
        <v>228</v>
      </c>
      <c r="B252" s="25">
        <v>1.1951937632636626E-2</v>
      </c>
      <c r="C252" s="25">
        <v>-8.6378264962717888E-3</v>
      </c>
    </row>
    <row r="253" spans="1:3" x14ac:dyDescent="0.2">
      <c r="A253" s="25">
        <v>229</v>
      </c>
      <c r="B253" s="25">
        <v>1.1965015536713267E-2</v>
      </c>
      <c r="C253" s="25">
        <v>-3.4089399233945758E-3</v>
      </c>
    </row>
    <row r="254" spans="1:3" x14ac:dyDescent="0.2">
      <c r="A254" s="25">
        <v>230</v>
      </c>
      <c r="B254" s="25">
        <v>1.1984215485612881E-2</v>
      </c>
      <c r="C254" s="25">
        <v>-1.054814721631538E-2</v>
      </c>
    </row>
    <row r="255" spans="1:3" x14ac:dyDescent="0.2">
      <c r="A255" s="25">
        <v>231</v>
      </c>
      <c r="B255" s="25">
        <v>1.1969067278775367E-2</v>
      </c>
      <c r="C255" s="25">
        <v>-1.1792864292935679E-2</v>
      </c>
    </row>
    <row r="256" spans="1:3" x14ac:dyDescent="0.2">
      <c r="A256" s="25">
        <v>232</v>
      </c>
      <c r="B256" s="25">
        <v>1.1985419428696778E-2</v>
      </c>
      <c r="C256" s="25">
        <v>-8.3520957413555363E-3</v>
      </c>
    </row>
    <row r="257" spans="1:3" x14ac:dyDescent="0.2">
      <c r="A257" s="25">
        <v>233</v>
      </c>
      <c r="B257" s="25">
        <v>1.1973334028053889E-2</v>
      </c>
      <c r="C257" s="25">
        <v>-6.9591964220218445E-3</v>
      </c>
    </row>
    <row r="258" spans="1:3" x14ac:dyDescent="0.2">
      <c r="A258" s="25">
        <v>234</v>
      </c>
      <c r="B258" s="25">
        <v>1.19615564229311E-2</v>
      </c>
      <c r="C258" s="25">
        <v>-9.7322811263241323E-3</v>
      </c>
    </row>
    <row r="259" spans="1:3" x14ac:dyDescent="0.2">
      <c r="A259" s="25">
        <v>235</v>
      </c>
      <c r="B259" s="25">
        <v>1.1963239950348634E-2</v>
      </c>
      <c r="C259" s="25">
        <v>-8.7629540364801868E-3</v>
      </c>
    </row>
    <row r="260" spans="1:3" x14ac:dyDescent="0.2">
      <c r="A260" s="25">
        <v>236</v>
      </c>
      <c r="B260" s="25">
        <v>1.1977563099625294E-2</v>
      </c>
      <c r="C260" s="25">
        <v>-9.5457277696176408E-3</v>
      </c>
    </row>
    <row r="261" spans="1:3" x14ac:dyDescent="0.2">
      <c r="A261" s="25">
        <v>237</v>
      </c>
      <c r="B261" s="25">
        <v>1.1976550665739279E-2</v>
      </c>
      <c r="C261" s="25">
        <v>-1.0922368987851554E-2</v>
      </c>
    </row>
    <row r="262" spans="1:3" x14ac:dyDescent="0.2">
      <c r="A262" s="25">
        <v>238</v>
      </c>
      <c r="B262" s="25">
        <v>1.1960757998294581E-2</v>
      </c>
      <c r="C262" s="25">
        <v>-7.523372617105166E-3</v>
      </c>
    </row>
    <row r="263" spans="1:3" x14ac:dyDescent="0.2">
      <c r="A263" s="25">
        <v>239</v>
      </c>
      <c r="B263" s="25">
        <v>1.1980186423673269E-2</v>
      </c>
      <c r="C263" s="25">
        <v>-2.9592697928038907E-3</v>
      </c>
    </row>
    <row r="264" spans="1:3" x14ac:dyDescent="0.2">
      <c r="A264" s="25">
        <v>240</v>
      </c>
      <c r="B264" s="25">
        <v>1.1968089876052662E-2</v>
      </c>
      <c r="C264" s="25">
        <v>-3.4076594337637163E-4</v>
      </c>
    </row>
    <row r="265" spans="1:3" x14ac:dyDescent="0.2">
      <c r="A265" s="25">
        <v>241</v>
      </c>
      <c r="B265" s="25">
        <v>1.197543251363618E-2</v>
      </c>
      <c r="C265" s="25">
        <v>-6.1644111860111334E-3</v>
      </c>
    </row>
    <row r="266" spans="1:3" x14ac:dyDescent="0.2">
      <c r="A266" s="25">
        <v>242</v>
      </c>
      <c r="B266" s="25">
        <v>1.1962528201509831E-2</v>
      </c>
      <c r="C266" s="25">
        <v>-2.2103383980830692E-4</v>
      </c>
    </row>
    <row r="267" spans="1:3" x14ac:dyDescent="0.2">
      <c r="A267" s="25">
        <v>243</v>
      </c>
      <c r="B267" s="25">
        <v>1.1938186303906232E-2</v>
      </c>
      <c r="C267" s="25">
        <v>-1.0141103512018631E-3</v>
      </c>
    </row>
    <row r="268" spans="1:3" x14ac:dyDescent="0.2">
      <c r="A268" s="25">
        <v>244</v>
      </c>
      <c r="B268" s="25">
        <v>1.1989801213438523E-2</v>
      </c>
      <c r="C268" s="25">
        <v>-3.3472834948319631E-3</v>
      </c>
    </row>
    <row r="269" spans="1:3" x14ac:dyDescent="0.2">
      <c r="A269" s="25">
        <v>245</v>
      </c>
      <c r="B269" s="25">
        <v>1.1977143050574275E-2</v>
      </c>
      <c r="C269" s="25">
        <v>-1.030365310019991E-2</v>
      </c>
    </row>
    <row r="270" spans="1:3" x14ac:dyDescent="0.2">
      <c r="A270" s="25">
        <v>246</v>
      </c>
      <c r="B270" s="25">
        <v>1.1962277496697942E-2</v>
      </c>
      <c r="C270" s="25">
        <v>-1.4065630727136468E-2</v>
      </c>
    </row>
    <row r="271" spans="1:3" x14ac:dyDescent="0.2">
      <c r="A271" s="25">
        <v>247</v>
      </c>
      <c r="B271" s="25">
        <v>1.197487113133798E-2</v>
      </c>
      <c r="C271" s="25">
        <v>-2.0272627642612728E-2</v>
      </c>
    </row>
    <row r="272" spans="1:3" x14ac:dyDescent="0.2">
      <c r="A272" s="25">
        <v>248</v>
      </c>
      <c r="B272" s="25">
        <v>1.1987401829575594E-2</v>
      </c>
      <c r="C272" s="25">
        <v>-7.3876758558038182E-3</v>
      </c>
    </row>
    <row r="273" spans="1:3" x14ac:dyDescent="0.2">
      <c r="A273" s="25">
        <v>249</v>
      </c>
      <c r="B273" s="25">
        <v>1.1965120563348071E-2</v>
      </c>
      <c r="C273" s="25">
        <v>-1.3230026327868613E-2</v>
      </c>
    </row>
    <row r="274" spans="1:3" x14ac:dyDescent="0.2">
      <c r="A274" s="25">
        <v>250</v>
      </c>
      <c r="B274" s="25">
        <v>1.1964046146713696E-2</v>
      </c>
      <c r="C274" s="25">
        <v>-3.0512346779285798E-2</v>
      </c>
    </row>
    <row r="275" spans="1:3" x14ac:dyDescent="0.2">
      <c r="A275" s="25">
        <v>251</v>
      </c>
      <c r="B275" s="25">
        <v>1.1984150242496178E-2</v>
      </c>
      <c r="C275" s="25">
        <v>-1.0865600967011051E-2</v>
      </c>
    </row>
    <row r="276" spans="1:3" x14ac:dyDescent="0.2">
      <c r="A276" s="25">
        <v>252</v>
      </c>
      <c r="B276" s="25">
        <v>1.1988209598067999E-2</v>
      </c>
      <c r="C276" s="25">
        <v>-1.0658873700342013E-2</v>
      </c>
    </row>
    <row r="277" spans="1:3" x14ac:dyDescent="0.2">
      <c r="A277" s="25">
        <v>253</v>
      </c>
      <c r="B277" s="25">
        <v>1.1948830986636006E-2</v>
      </c>
      <c r="C277" s="25">
        <v>7.9377457183191953E-3</v>
      </c>
    </row>
    <row r="278" spans="1:3" x14ac:dyDescent="0.2">
      <c r="A278" s="25">
        <v>254</v>
      </c>
      <c r="B278" s="25">
        <v>1.1979237513674386E-2</v>
      </c>
      <c r="C278" s="25">
        <v>2.8022922494965651E-2</v>
      </c>
    </row>
    <row r="279" spans="1:3" x14ac:dyDescent="0.2">
      <c r="A279" s="25">
        <v>255</v>
      </c>
      <c r="B279" s="25">
        <v>1.1991884814013162E-2</v>
      </c>
      <c r="C279" s="25">
        <v>1.9519262509971203E-3</v>
      </c>
    </row>
    <row r="280" spans="1:3" x14ac:dyDescent="0.2">
      <c r="A280" s="25">
        <v>256</v>
      </c>
      <c r="B280" s="25">
        <v>1.196322753295012E-2</v>
      </c>
      <c r="C280" s="25">
        <v>5.3725897137433237E-3</v>
      </c>
    </row>
    <row r="281" spans="1:3" x14ac:dyDescent="0.2">
      <c r="A281" s="25">
        <v>257</v>
      </c>
      <c r="B281" s="25">
        <v>1.1969145246586222E-2</v>
      </c>
      <c r="C281" s="25">
        <v>-1.4654197836581779E-2</v>
      </c>
    </row>
    <row r="282" spans="1:3" x14ac:dyDescent="0.2">
      <c r="A282" s="25">
        <v>258</v>
      </c>
      <c r="B282" s="25">
        <v>1.1961749562026691E-2</v>
      </c>
      <c r="C282" s="25">
        <v>-2.2013505411293127E-2</v>
      </c>
    </row>
    <row r="283" spans="1:3" x14ac:dyDescent="0.2">
      <c r="A283" s="25">
        <v>259</v>
      </c>
      <c r="B283" s="25">
        <v>1.1991990557570187E-2</v>
      </c>
      <c r="C283" s="25">
        <v>-1.141727440009796E-2</v>
      </c>
    </row>
    <row r="284" spans="1:3" x14ac:dyDescent="0.2">
      <c r="A284" s="25">
        <v>260</v>
      </c>
      <c r="B284" s="25">
        <v>1.1959121603404559E-2</v>
      </c>
      <c r="C284" s="25">
        <v>-8.8558361686072833E-3</v>
      </c>
    </row>
    <row r="285" spans="1:3" x14ac:dyDescent="0.2">
      <c r="A285" s="25">
        <v>261</v>
      </c>
      <c r="B285" s="25">
        <v>1.196369569151013E-2</v>
      </c>
      <c r="C285" s="25">
        <v>-7.2746167473847264E-3</v>
      </c>
    </row>
    <row r="286" spans="1:3" x14ac:dyDescent="0.2">
      <c r="A286" s="25">
        <v>262</v>
      </c>
      <c r="B286" s="25">
        <v>1.1976748043277023E-2</v>
      </c>
      <c r="C286" s="25">
        <v>-7.1473855191302102E-3</v>
      </c>
    </row>
    <row r="287" spans="1:3" x14ac:dyDescent="0.2">
      <c r="A287" s="25">
        <v>263</v>
      </c>
      <c r="B287" s="25">
        <v>1.1938921681001351E-2</v>
      </c>
      <c r="C287" s="25">
        <v>6.1521260869289579E-3</v>
      </c>
    </row>
    <row r="288" spans="1:3" x14ac:dyDescent="0.2">
      <c r="A288" s="25">
        <v>264</v>
      </c>
      <c r="B288" s="25">
        <v>1.2006025826882549E-2</v>
      </c>
      <c r="C288" s="25">
        <v>-3.4617341003507426E-3</v>
      </c>
    </row>
    <row r="289" spans="1:3" x14ac:dyDescent="0.2">
      <c r="A289" s="25">
        <v>265</v>
      </c>
      <c r="B289" s="25">
        <v>1.194751559607193E-2</v>
      </c>
      <c r="C289" s="25">
        <v>-4.2277587844275896E-3</v>
      </c>
    </row>
    <row r="290" spans="1:3" x14ac:dyDescent="0.2">
      <c r="A290" s="25">
        <v>266</v>
      </c>
      <c r="B290" s="25">
        <v>1.1990600186290829E-2</v>
      </c>
      <c r="C290" s="25">
        <v>-1.2016225278381004E-2</v>
      </c>
    </row>
    <row r="291" spans="1:3" x14ac:dyDescent="0.2">
      <c r="A291" s="25">
        <v>267</v>
      </c>
      <c r="B291" s="25">
        <v>1.1932003627462485E-2</v>
      </c>
      <c r="C291" s="25">
        <v>-6.463334143797639E-3</v>
      </c>
    </row>
    <row r="292" spans="1:3" x14ac:dyDescent="0.2">
      <c r="A292" s="25">
        <v>268</v>
      </c>
      <c r="B292" s="25">
        <v>1.1997437906144869E-2</v>
      </c>
      <c r="C292" s="25">
        <v>1.3798100734303381E-2</v>
      </c>
    </row>
    <row r="293" spans="1:3" x14ac:dyDescent="0.2">
      <c r="A293" s="25">
        <v>269</v>
      </c>
      <c r="B293" s="25">
        <v>1.1969066464934447E-2</v>
      </c>
      <c r="C293" s="25">
        <v>2.8574911753935658E-2</v>
      </c>
    </row>
    <row r="294" spans="1:3" x14ac:dyDescent="0.2">
      <c r="A294" s="25">
        <v>270</v>
      </c>
      <c r="B294" s="25">
        <v>1.194657931746582E-2</v>
      </c>
      <c r="C294" s="25">
        <v>4.7245143342376367E-3</v>
      </c>
    </row>
    <row r="295" spans="1:3" x14ac:dyDescent="0.2">
      <c r="A295" s="25">
        <v>271</v>
      </c>
      <c r="B295" s="25">
        <v>1.2019739455454688E-2</v>
      </c>
      <c r="C295" s="25">
        <v>-2.0728975248213797E-3</v>
      </c>
    </row>
    <row r="296" spans="1:3" x14ac:dyDescent="0.2">
      <c r="A296" s="25">
        <v>272</v>
      </c>
      <c r="B296" s="25">
        <v>1.1953526817766459E-2</v>
      </c>
      <c r="C296" s="25">
        <v>4.2523357014237501E-3</v>
      </c>
    </row>
    <row r="297" spans="1:3" x14ac:dyDescent="0.2">
      <c r="A297" s="25">
        <v>273</v>
      </c>
      <c r="B297" s="25">
        <v>1.1927899077056478E-2</v>
      </c>
      <c r="C297" s="25">
        <v>-6.293506920476648E-3</v>
      </c>
    </row>
    <row r="298" spans="1:3" x14ac:dyDescent="0.2">
      <c r="A298" s="25">
        <v>274</v>
      </c>
      <c r="B298" s="25">
        <v>1.2030372500248736E-2</v>
      </c>
      <c r="C298" s="25">
        <v>-1.2650420229504173E-2</v>
      </c>
    </row>
    <row r="299" spans="1:3" x14ac:dyDescent="0.2">
      <c r="A299" s="25">
        <v>275</v>
      </c>
      <c r="B299" s="25">
        <v>1.1921326275494894E-2</v>
      </c>
      <c r="C299" s="25">
        <v>-4.7322536658615365E-3</v>
      </c>
    </row>
    <row r="300" spans="1:3" x14ac:dyDescent="0.2">
      <c r="A300" s="25">
        <v>276</v>
      </c>
      <c r="B300" s="25">
        <v>1.1968350712546158E-2</v>
      </c>
      <c r="C300" s="25">
        <v>-3.6171289106800078E-4</v>
      </c>
    </row>
    <row r="301" spans="1:3" x14ac:dyDescent="0.2">
      <c r="A301" s="25">
        <v>277</v>
      </c>
      <c r="B301" s="25">
        <v>1.197023211629108E-2</v>
      </c>
      <c r="C301" s="25">
        <v>-3.420500684544461E-3</v>
      </c>
    </row>
    <row r="302" spans="1:3" x14ac:dyDescent="0.2">
      <c r="A302" s="25">
        <v>278</v>
      </c>
      <c r="B302" s="25">
        <v>1.1955650747945001E-2</v>
      </c>
      <c r="C302" s="25">
        <v>9.1202330245322861E-3</v>
      </c>
    </row>
    <row r="303" spans="1:3" x14ac:dyDescent="0.2">
      <c r="A303" s="25">
        <v>279</v>
      </c>
      <c r="B303" s="25">
        <v>1.202751553477192E-2</v>
      </c>
      <c r="C303" s="25">
        <v>7.2808084811127223E-3</v>
      </c>
    </row>
    <row r="304" spans="1:3" x14ac:dyDescent="0.2">
      <c r="A304" s="25">
        <v>280</v>
      </c>
      <c r="B304" s="25">
        <v>1.1966123953698378E-2</v>
      </c>
      <c r="C304" s="25">
        <v>1.6202778465988936E-2</v>
      </c>
    </row>
    <row r="305" spans="1:3" x14ac:dyDescent="0.2">
      <c r="A305" s="25">
        <v>281</v>
      </c>
      <c r="B305" s="25">
        <v>1.1918549414265874E-2</v>
      </c>
      <c r="C305" s="25">
        <v>-2.1350511278040385E-2</v>
      </c>
    </row>
    <row r="306" spans="1:3" x14ac:dyDescent="0.2">
      <c r="A306" s="25">
        <v>282</v>
      </c>
      <c r="B306" s="25">
        <v>1.202067340844549E-2</v>
      </c>
      <c r="C306" s="25">
        <v>0.11657785172805028</v>
      </c>
    </row>
    <row r="307" spans="1:3" x14ac:dyDescent="0.2">
      <c r="A307" s="25">
        <v>283</v>
      </c>
      <c r="B307" s="25">
        <v>1.1964100644878919E-2</v>
      </c>
      <c r="C307" s="25">
        <v>5.3730295259493466E-2</v>
      </c>
    </row>
    <row r="308" spans="1:3" x14ac:dyDescent="0.2">
      <c r="A308" s="25">
        <v>284</v>
      </c>
      <c r="B308" s="25">
        <v>1.1987399295256756E-2</v>
      </c>
      <c r="C308" s="25">
        <v>1.5388192661889427E-2</v>
      </c>
    </row>
    <row r="309" spans="1:3" x14ac:dyDescent="0.2">
      <c r="A309" s="25">
        <v>285</v>
      </c>
      <c r="B309" s="25">
        <v>1.1939515216421717E-2</v>
      </c>
      <c r="C309" s="25">
        <v>1.3107734360818907E-2</v>
      </c>
    </row>
    <row r="310" spans="1:3" x14ac:dyDescent="0.2">
      <c r="A310" s="25">
        <v>286</v>
      </c>
      <c r="B310" s="25">
        <v>1.199230583729903E-2</v>
      </c>
      <c r="C310" s="25">
        <v>1.5375566460658924E-3</v>
      </c>
    </row>
    <row r="311" spans="1:3" x14ac:dyDescent="0.2">
      <c r="A311" s="25">
        <v>287</v>
      </c>
      <c r="B311" s="25">
        <v>1.1960384415085243E-2</v>
      </c>
      <c r="C311" s="25">
        <v>-1.0840043670008181E-2</v>
      </c>
    </row>
    <row r="312" spans="1:3" x14ac:dyDescent="0.2">
      <c r="A312" s="25">
        <v>288</v>
      </c>
      <c r="B312" s="25">
        <v>1.1974809206520673E-2</v>
      </c>
      <c r="C312" s="25">
        <v>-1.0023027320674631E-2</v>
      </c>
    </row>
    <row r="313" spans="1:3" x14ac:dyDescent="0.2">
      <c r="A313" s="25">
        <v>289</v>
      </c>
      <c r="B313" s="25">
        <v>1.1952785586094186E-2</v>
      </c>
      <c r="C313" s="25">
        <v>-8.9198698281188343E-3</v>
      </c>
    </row>
    <row r="314" spans="1:3" x14ac:dyDescent="0.2">
      <c r="A314" s="25">
        <v>290</v>
      </c>
      <c r="B314" s="25">
        <v>1.1974998553782852E-2</v>
      </c>
      <c r="C314" s="25">
        <v>-3.8247142653220993E-3</v>
      </c>
    </row>
    <row r="315" spans="1:3" x14ac:dyDescent="0.2">
      <c r="A315" s="25">
        <v>291</v>
      </c>
      <c r="B315" s="25">
        <v>1.1954704437575805E-2</v>
      </c>
      <c r="C315" s="25">
        <v>-3.4359032577321556E-3</v>
      </c>
    </row>
    <row r="316" spans="1:3" x14ac:dyDescent="0.2">
      <c r="A316" s="25">
        <v>292</v>
      </c>
      <c r="B316" s="25">
        <v>1.201578673889153E-2</v>
      </c>
      <c r="C316" s="25">
        <v>-3.3398546483455905E-3</v>
      </c>
    </row>
    <row r="317" spans="1:3" x14ac:dyDescent="0.2">
      <c r="A317" s="25">
        <v>293</v>
      </c>
      <c r="B317" s="25">
        <v>1.1931650689841635E-2</v>
      </c>
      <c r="C317" s="25">
        <v>3.4234250535589879E-2</v>
      </c>
    </row>
    <row r="318" spans="1:3" x14ac:dyDescent="0.2">
      <c r="A318" s="25">
        <v>294</v>
      </c>
      <c r="B318" s="25">
        <v>1.1995286805125072E-2</v>
      </c>
      <c r="C318" s="25">
        <v>-4.3060749939931892E-2</v>
      </c>
    </row>
    <row r="319" spans="1:3" x14ac:dyDescent="0.2">
      <c r="A319" s="25">
        <v>295</v>
      </c>
      <c r="B319" s="25">
        <v>1.1986047587849932E-2</v>
      </c>
      <c r="C319" s="25">
        <v>2.5312030139152467E-3</v>
      </c>
    </row>
    <row r="320" spans="1:3" x14ac:dyDescent="0.2">
      <c r="A320" s="25">
        <v>296</v>
      </c>
      <c r="B320" s="25">
        <v>1.194178828320732E-2</v>
      </c>
      <c r="C320" s="25">
        <v>1.4252373470681732E-2</v>
      </c>
    </row>
    <row r="321" spans="1:3" x14ac:dyDescent="0.2">
      <c r="A321" s="25">
        <v>297</v>
      </c>
      <c r="B321" s="25">
        <v>1.1987590348378638E-2</v>
      </c>
      <c r="C321" s="25">
        <v>5.2447116049517947E-2</v>
      </c>
    </row>
    <row r="322" spans="1:3" x14ac:dyDescent="0.2">
      <c r="A322" s="25">
        <v>298</v>
      </c>
      <c r="B322" s="25">
        <v>1.1989297040363171E-2</v>
      </c>
      <c r="C322" s="25">
        <v>9.606577180681166E-3</v>
      </c>
    </row>
    <row r="323" spans="1:3" x14ac:dyDescent="0.2">
      <c r="A323" s="25">
        <v>299</v>
      </c>
      <c r="B323" s="25">
        <v>1.1957127451389009E-2</v>
      </c>
      <c r="C323" s="25">
        <v>-9.9834668492431028E-3</v>
      </c>
    </row>
    <row r="324" spans="1:3" x14ac:dyDescent="0.2">
      <c r="A324" s="25">
        <v>300</v>
      </c>
      <c r="B324" s="25">
        <v>1.1980302214879512E-2</v>
      </c>
      <c r="C324" s="25">
        <v>-5.8545620714240644E-3</v>
      </c>
    </row>
    <row r="325" spans="1:3" x14ac:dyDescent="0.2">
      <c r="A325" s="25">
        <v>301</v>
      </c>
      <c r="B325" s="25">
        <v>1.1973656911092107E-2</v>
      </c>
      <c r="C325" s="25">
        <v>3.0020350733703065E-3</v>
      </c>
    </row>
    <row r="326" spans="1:3" x14ac:dyDescent="0.2">
      <c r="A326" s="25">
        <v>302</v>
      </c>
      <c r="B326" s="25">
        <v>1.198949503578178E-2</v>
      </c>
      <c r="C326" s="25">
        <v>-6.4005697062808524E-3</v>
      </c>
    </row>
    <row r="327" spans="1:3" x14ac:dyDescent="0.2">
      <c r="A327" s="25">
        <v>303</v>
      </c>
      <c r="B327" s="25">
        <v>1.1973420115838664E-2</v>
      </c>
      <c r="C327" s="25">
        <v>-2.9934819392075093E-2</v>
      </c>
    </row>
    <row r="328" spans="1:3" x14ac:dyDescent="0.2">
      <c r="A328" s="25">
        <v>304</v>
      </c>
      <c r="B328" s="25">
        <v>1.1952334901010274E-2</v>
      </c>
      <c r="C328" s="25">
        <v>-3.3874412322186052E-3</v>
      </c>
    </row>
    <row r="329" spans="1:3" x14ac:dyDescent="0.2">
      <c r="A329" s="25">
        <v>305</v>
      </c>
      <c r="B329" s="25">
        <v>1.1980460793450248E-2</v>
      </c>
      <c r="C329" s="25">
        <v>1.0408712797275659E-2</v>
      </c>
    </row>
    <row r="330" spans="1:3" x14ac:dyDescent="0.2">
      <c r="A330" s="25">
        <v>306</v>
      </c>
      <c r="B330" s="25">
        <v>1.1965684047866375E-2</v>
      </c>
      <c r="C330" s="25">
        <v>-1.0271191149785138E-2</v>
      </c>
    </row>
    <row r="331" spans="1:3" x14ac:dyDescent="0.2">
      <c r="A331" s="25">
        <v>307</v>
      </c>
      <c r="B331" s="25">
        <v>1.1990519911049208E-2</v>
      </c>
      <c r="C331" s="25">
        <v>-1.3744229442025191E-2</v>
      </c>
    </row>
    <row r="332" spans="1:3" x14ac:dyDescent="0.2">
      <c r="A332" s="25">
        <v>308</v>
      </c>
      <c r="B332" s="25">
        <v>1.1947223896831616E-2</v>
      </c>
      <c r="C332" s="25">
        <v>-9.4659890149084713E-3</v>
      </c>
    </row>
    <row r="333" spans="1:3" x14ac:dyDescent="0.2">
      <c r="A333" s="25">
        <v>309</v>
      </c>
      <c r="B333" s="25">
        <v>1.1981736189842654E-2</v>
      </c>
      <c r="C333" s="25">
        <v>-1.0270626466492875E-2</v>
      </c>
    </row>
    <row r="334" spans="1:3" x14ac:dyDescent="0.2">
      <c r="A334" s="25">
        <v>310</v>
      </c>
      <c r="B334" s="25">
        <v>1.1991673502012398E-2</v>
      </c>
      <c r="C334" s="25">
        <v>-2.0900589712354051E-3</v>
      </c>
    </row>
    <row r="335" spans="1:3" x14ac:dyDescent="0.2">
      <c r="A335" s="25">
        <v>311</v>
      </c>
      <c r="B335" s="25">
        <v>1.1977097070681663E-2</v>
      </c>
      <c r="C335" s="25">
        <v>-1.3978632840265872E-2</v>
      </c>
    </row>
    <row r="336" spans="1:3" x14ac:dyDescent="0.2">
      <c r="A336" s="25">
        <v>312</v>
      </c>
      <c r="B336" s="25">
        <v>1.1991187532476848E-2</v>
      </c>
      <c r="C336" s="25">
        <v>1.5845700432807284E-3</v>
      </c>
    </row>
    <row r="337" spans="1:3" x14ac:dyDescent="0.2">
      <c r="A337" s="25">
        <v>313</v>
      </c>
      <c r="B337" s="25">
        <v>1.1975340862305629E-2</v>
      </c>
      <c r="C337" s="25">
        <v>2.3908878011603962E-2</v>
      </c>
    </row>
    <row r="338" spans="1:3" x14ac:dyDescent="0.2">
      <c r="A338" s="25">
        <v>314</v>
      </c>
      <c r="B338" s="25">
        <v>1.195866664805433E-2</v>
      </c>
      <c r="C338" s="25">
        <v>6.3180957540344435E-3</v>
      </c>
    </row>
    <row r="339" spans="1:3" x14ac:dyDescent="0.2">
      <c r="A339" s="25">
        <v>315</v>
      </c>
      <c r="B339" s="25">
        <v>1.1985621175659265E-2</v>
      </c>
      <c r="C339" s="25">
        <v>5.3204386835920842E-3</v>
      </c>
    </row>
    <row r="340" spans="1:3" x14ac:dyDescent="0.2">
      <c r="A340" s="25">
        <v>316</v>
      </c>
      <c r="B340" s="25">
        <v>1.1964361525796075E-2</v>
      </c>
      <c r="C340" s="25">
        <v>-3.9597243566774128E-3</v>
      </c>
    </row>
    <row r="341" spans="1:3" x14ac:dyDescent="0.2">
      <c r="A341" s="25">
        <v>317</v>
      </c>
      <c r="B341" s="25">
        <v>1.1963565182651417E-2</v>
      </c>
      <c r="C341" s="25">
        <v>-5.0300709116238296E-4</v>
      </c>
    </row>
    <row r="342" spans="1:3" x14ac:dyDescent="0.2">
      <c r="A342" s="25">
        <v>318</v>
      </c>
      <c r="B342" s="25">
        <v>1.1988562164672315E-2</v>
      </c>
      <c r="C342" s="25">
        <v>-1.0268619216438403E-2</v>
      </c>
    </row>
    <row r="343" spans="1:3" x14ac:dyDescent="0.2">
      <c r="A343" s="25">
        <v>319</v>
      </c>
      <c r="B343" s="25">
        <v>1.1982477693986736E-2</v>
      </c>
      <c r="C343" s="25">
        <v>-1.1114762304634443E-2</v>
      </c>
    </row>
    <row r="344" spans="1:3" x14ac:dyDescent="0.2">
      <c r="A344" s="25">
        <v>320</v>
      </c>
      <c r="B344" s="25">
        <v>1.1964002946059744E-2</v>
      </c>
      <c r="C344" s="25">
        <v>-9.4947285760053068E-3</v>
      </c>
    </row>
    <row r="345" spans="1:3" x14ac:dyDescent="0.2">
      <c r="A345" s="25">
        <v>321</v>
      </c>
      <c r="B345" s="25">
        <v>1.1988005897872762E-2</v>
      </c>
      <c r="C345" s="25">
        <v>-1.8843428927635332E-2</v>
      </c>
    </row>
    <row r="346" spans="1:3" x14ac:dyDescent="0.2">
      <c r="A346" s="25">
        <v>322</v>
      </c>
      <c r="B346" s="25">
        <v>1.1964251082771871E-2</v>
      </c>
      <c r="C346" s="25">
        <v>-7.5135862822120394E-3</v>
      </c>
    </row>
    <row r="347" spans="1:3" x14ac:dyDescent="0.2">
      <c r="A347" s="25">
        <v>323</v>
      </c>
      <c r="B347" s="25">
        <v>1.1993197559004704E-2</v>
      </c>
      <c r="C347" s="25">
        <v>-2.0224392817392058E-2</v>
      </c>
    </row>
    <row r="348" spans="1:3" x14ac:dyDescent="0.2">
      <c r="A348" s="25">
        <v>324</v>
      </c>
      <c r="B348" s="25">
        <v>1.1987115229900147E-2</v>
      </c>
      <c r="C348" s="25">
        <v>-8.7284707702920197E-3</v>
      </c>
    </row>
    <row r="349" spans="1:3" x14ac:dyDescent="0.2">
      <c r="A349" s="25">
        <v>325</v>
      </c>
      <c r="B349" s="25">
        <v>1.1967354117763023E-2</v>
      </c>
      <c r="C349" s="25">
        <v>9.0716838628160018E-2</v>
      </c>
    </row>
    <row r="350" spans="1:3" x14ac:dyDescent="0.2">
      <c r="A350" s="25">
        <v>326</v>
      </c>
      <c r="B350" s="25">
        <v>1.1976497626070743E-2</v>
      </c>
      <c r="C350" s="25">
        <v>1.2327815424759258E-3</v>
      </c>
    </row>
    <row r="351" spans="1:3" x14ac:dyDescent="0.2">
      <c r="A351" s="25">
        <v>327</v>
      </c>
      <c r="B351" s="25">
        <v>1.1980101642040926E-2</v>
      </c>
      <c r="C351" s="25">
        <v>8.355814029790418E-3</v>
      </c>
    </row>
    <row r="352" spans="1:3" x14ac:dyDescent="0.2">
      <c r="A352" s="25">
        <v>328</v>
      </c>
      <c r="B352" s="25">
        <v>1.1970266633969379E-2</v>
      </c>
      <c r="C352" s="25">
        <v>7.1400904405258085E-4</v>
      </c>
    </row>
    <row r="353" spans="1:3" x14ac:dyDescent="0.2">
      <c r="A353" s="25">
        <v>329</v>
      </c>
      <c r="B353" s="25">
        <v>1.195272880511576E-2</v>
      </c>
      <c r="C353" s="25">
        <v>3.4738277262760589E-3</v>
      </c>
    </row>
    <row r="354" spans="1:3" x14ac:dyDescent="0.2">
      <c r="A354" s="25">
        <v>330</v>
      </c>
      <c r="B354" s="25">
        <v>1.1986357762924841E-2</v>
      </c>
      <c r="C354" s="25">
        <v>-6.6196314659659862E-3</v>
      </c>
    </row>
    <row r="355" spans="1:3" x14ac:dyDescent="0.2">
      <c r="A355" s="25">
        <v>331</v>
      </c>
      <c r="B355" s="25">
        <v>1.1996598287495016E-2</v>
      </c>
      <c r="C355" s="25">
        <v>0.12939672917630432</v>
      </c>
    </row>
    <row r="356" spans="1:3" x14ac:dyDescent="0.2">
      <c r="A356" s="25">
        <v>332</v>
      </c>
      <c r="B356" s="25">
        <v>1.1974851577935741E-2</v>
      </c>
      <c r="C356" s="25">
        <v>-3.282978479282982E-3</v>
      </c>
    </row>
    <row r="357" spans="1:3" x14ac:dyDescent="0.2">
      <c r="A357" s="25">
        <v>333</v>
      </c>
      <c r="B357" s="25">
        <v>1.1963964638717208E-2</v>
      </c>
      <c r="C357" s="25">
        <v>-3.465003188939211E-3</v>
      </c>
    </row>
    <row r="358" spans="1:3" x14ac:dyDescent="0.2">
      <c r="A358" s="25">
        <v>334</v>
      </c>
      <c r="B358" s="25">
        <v>1.1980115885473312E-2</v>
      </c>
      <c r="C358" s="25">
        <v>0.12153033858143528</v>
      </c>
    </row>
    <row r="359" spans="1:3" x14ac:dyDescent="0.2">
      <c r="A359" s="25">
        <v>335</v>
      </c>
      <c r="B359" s="25">
        <v>1.1981466955316201E-2</v>
      </c>
      <c r="C359" s="25">
        <v>8.5262151654405788E-2</v>
      </c>
    </row>
    <row r="360" spans="1:3" x14ac:dyDescent="0.2">
      <c r="A360" s="25">
        <v>336</v>
      </c>
      <c r="B360" s="25">
        <v>1.1984254860210521E-2</v>
      </c>
      <c r="C360" s="25">
        <v>4.4451253040832805E-3</v>
      </c>
    </row>
    <row r="361" spans="1:3" x14ac:dyDescent="0.2">
      <c r="A361" s="25">
        <v>337</v>
      </c>
      <c r="B361" s="25">
        <v>1.1957973688127798E-2</v>
      </c>
      <c r="C361" s="25">
        <v>1.3764783910093108E-2</v>
      </c>
    </row>
    <row r="362" spans="1:3" x14ac:dyDescent="0.2">
      <c r="A362" s="25">
        <v>338</v>
      </c>
      <c r="B362" s="25">
        <v>1.1998527300422128E-2</v>
      </c>
      <c r="C362" s="25">
        <v>4.1085001192942436E-2</v>
      </c>
    </row>
    <row r="363" spans="1:3" x14ac:dyDescent="0.2">
      <c r="A363" s="25">
        <v>339</v>
      </c>
      <c r="B363" s="25">
        <v>1.1982169311097468E-2</v>
      </c>
      <c r="C363" s="25">
        <v>-5.9875618400888559E-3</v>
      </c>
    </row>
    <row r="364" spans="1:3" x14ac:dyDescent="0.2">
      <c r="A364" s="25">
        <v>340</v>
      </c>
      <c r="B364" s="25">
        <v>1.1981207023477622E-2</v>
      </c>
      <c r="C364" s="25">
        <v>-1.0197974652565289E-2</v>
      </c>
    </row>
    <row r="365" spans="1:3" x14ac:dyDescent="0.2">
      <c r="A365" s="25">
        <v>341</v>
      </c>
      <c r="B365" s="25">
        <v>1.1974879595923667E-2</v>
      </c>
      <c r="C365" s="25">
        <v>8.4425675541967508E-3</v>
      </c>
    </row>
    <row r="366" spans="1:3" x14ac:dyDescent="0.2">
      <c r="A366" s="25">
        <v>342</v>
      </c>
      <c r="B366" s="25">
        <v>1.1982679784341333E-2</v>
      </c>
      <c r="C366" s="25">
        <v>-5.2206441691577338E-3</v>
      </c>
    </row>
    <row r="367" spans="1:3" x14ac:dyDescent="0.2">
      <c r="A367" s="25">
        <v>343</v>
      </c>
      <c r="B367" s="25">
        <v>1.1982767845703414E-2</v>
      </c>
      <c r="C367" s="25">
        <v>-1.2575105154876564E-2</v>
      </c>
    </row>
    <row r="368" spans="1:3" x14ac:dyDescent="0.2">
      <c r="A368" s="25">
        <v>344</v>
      </c>
      <c r="B368" s="25">
        <v>1.1979415759292931E-2</v>
      </c>
      <c r="C368" s="25">
        <v>-1.1656218258686936E-2</v>
      </c>
    </row>
    <row r="369" spans="1:3" x14ac:dyDescent="0.2">
      <c r="A369" s="25">
        <v>345</v>
      </c>
      <c r="B369" s="25">
        <v>1.1979181932202834E-2</v>
      </c>
      <c r="C369" s="25">
        <v>-2.3980246328158129E-2</v>
      </c>
    </row>
    <row r="370" spans="1:3" x14ac:dyDescent="0.2">
      <c r="A370" s="25">
        <v>346</v>
      </c>
      <c r="B370" s="25">
        <v>1.1977237399901716E-2</v>
      </c>
      <c r="C370" s="25">
        <v>-1.2721759841935326E-2</v>
      </c>
    </row>
    <row r="371" spans="1:3" x14ac:dyDescent="0.2">
      <c r="A371" s="25">
        <v>347</v>
      </c>
      <c r="B371" s="25">
        <v>1.1985143997140124E-2</v>
      </c>
      <c r="C371" s="25">
        <v>-7.5516201469184481E-3</v>
      </c>
    </row>
    <row r="372" spans="1:3" x14ac:dyDescent="0.2">
      <c r="A372" s="25">
        <v>348</v>
      </c>
      <c r="B372" s="25">
        <v>1.1978965482337822E-2</v>
      </c>
      <c r="C372" s="25">
        <v>-7.4361734859396643E-4</v>
      </c>
    </row>
    <row r="373" spans="1:3" x14ac:dyDescent="0.2">
      <c r="A373" s="25">
        <v>349</v>
      </c>
      <c r="B373" s="25">
        <v>1.1991739065486777E-2</v>
      </c>
      <c r="C373" s="25">
        <v>-2.2835307207908408E-3</v>
      </c>
    </row>
    <row r="374" spans="1:3" x14ac:dyDescent="0.2">
      <c r="A374" s="25">
        <v>350</v>
      </c>
      <c r="B374" s="25">
        <v>1.1967626674380963E-2</v>
      </c>
      <c r="C374" s="25">
        <v>-3.5804411938364835E-3</v>
      </c>
    </row>
    <row r="375" spans="1:3" x14ac:dyDescent="0.2">
      <c r="A375" s="25">
        <v>351</v>
      </c>
      <c r="B375" s="25">
        <v>1.198983305506204E-2</v>
      </c>
      <c r="C375" s="25">
        <v>-9.0664209366914279E-3</v>
      </c>
    </row>
    <row r="376" spans="1:3" x14ac:dyDescent="0.2">
      <c r="A376" s="25">
        <v>352</v>
      </c>
      <c r="B376" s="25">
        <v>1.1985132549508353E-2</v>
      </c>
      <c r="C376" s="25">
        <v>-2.2167486775321849E-2</v>
      </c>
    </row>
    <row r="377" spans="1:3" x14ac:dyDescent="0.2">
      <c r="A377" s="25">
        <v>353</v>
      </c>
      <c r="B377" s="25">
        <v>1.1983685703996466E-2</v>
      </c>
      <c r="C377" s="25">
        <v>4.3784824541846117E-2</v>
      </c>
    </row>
    <row r="378" spans="1:3" x14ac:dyDescent="0.2">
      <c r="A378" s="25">
        <v>354</v>
      </c>
      <c r="B378" s="25">
        <v>1.207848531280303E-2</v>
      </c>
      <c r="C378" s="25">
        <v>6.6908982423615163E-2</v>
      </c>
    </row>
    <row r="379" spans="1:3" x14ac:dyDescent="0.2">
      <c r="A379" s="25">
        <v>355</v>
      </c>
      <c r="B379" s="25">
        <v>1.1953564990393666E-2</v>
      </c>
      <c r="C379" s="25">
        <v>-1.9576080729191345E-2</v>
      </c>
    </row>
    <row r="380" spans="1:3" x14ac:dyDescent="0.2">
      <c r="A380" s="25">
        <v>356</v>
      </c>
      <c r="B380" s="25">
        <v>1.1932366748112485E-2</v>
      </c>
      <c r="C380" s="25">
        <v>-1.1716297358971514E-2</v>
      </c>
    </row>
    <row r="381" spans="1:3" x14ac:dyDescent="0.2">
      <c r="A381" s="25">
        <v>357</v>
      </c>
      <c r="B381" s="25">
        <v>1.2004712270075272E-2</v>
      </c>
      <c r="C381" s="25">
        <v>-9.5602540734046858E-3</v>
      </c>
    </row>
    <row r="382" spans="1:3" x14ac:dyDescent="0.2">
      <c r="A382" s="25">
        <v>358</v>
      </c>
      <c r="B382" s="25">
        <v>1.1981648996320083E-2</v>
      </c>
      <c r="C382" s="25">
        <v>-9.5933856049860676E-3</v>
      </c>
    </row>
    <row r="383" spans="1:3" x14ac:dyDescent="0.2">
      <c r="A383" s="25">
        <v>359</v>
      </c>
      <c r="B383" s="25">
        <v>1.1994152535775486E-2</v>
      </c>
      <c r="C383" s="25">
        <v>-4.8310508346392417E-2</v>
      </c>
    </row>
    <row r="384" spans="1:3" x14ac:dyDescent="0.2">
      <c r="A384" s="25">
        <v>360</v>
      </c>
      <c r="B384" s="25">
        <v>1.199736037878598E-2</v>
      </c>
      <c r="C384" s="25">
        <v>-1.7998905330951886E-2</v>
      </c>
    </row>
    <row r="385" spans="1:3" x14ac:dyDescent="0.2">
      <c r="A385" s="25">
        <v>361</v>
      </c>
      <c r="B385" s="25">
        <v>1.1998380827398666E-2</v>
      </c>
      <c r="C385" s="25">
        <v>-1.8228266563617628E-2</v>
      </c>
    </row>
    <row r="386" spans="1:3" x14ac:dyDescent="0.2">
      <c r="A386" s="25">
        <v>362</v>
      </c>
      <c r="B386" s="25">
        <v>1.1998351986005462E-2</v>
      </c>
      <c r="C386" s="25">
        <v>-7.9964547902978671E-3</v>
      </c>
    </row>
    <row r="387" spans="1:3" x14ac:dyDescent="0.2">
      <c r="A387" s="25">
        <v>363</v>
      </c>
      <c r="B387" s="25">
        <v>1.1977327827303312E-2</v>
      </c>
      <c r="C387" s="25">
        <v>-4.8720018182276019E-3</v>
      </c>
    </row>
    <row r="388" spans="1:3" x14ac:dyDescent="0.2">
      <c r="A388" s="25">
        <v>364</v>
      </c>
      <c r="B388" s="25">
        <v>1.200312959978616E-2</v>
      </c>
      <c r="C388" s="25">
        <v>-4.1499627576017158E-3</v>
      </c>
    </row>
    <row r="389" spans="1:3" x14ac:dyDescent="0.2">
      <c r="A389" s="25">
        <v>365</v>
      </c>
      <c r="B389" s="25">
        <v>1.2001495899676645E-2</v>
      </c>
      <c r="C389" s="25">
        <v>1.8828813333907922E-2</v>
      </c>
    </row>
    <row r="390" spans="1:3" x14ac:dyDescent="0.2">
      <c r="A390" s="25">
        <v>366</v>
      </c>
      <c r="B390" s="25">
        <v>1.2105689448273086E-2</v>
      </c>
      <c r="C390" s="25">
        <v>3.8068389106883458E-3</v>
      </c>
    </row>
    <row r="391" spans="1:3" x14ac:dyDescent="0.2">
      <c r="A391" s="25">
        <v>367</v>
      </c>
      <c r="B391" s="25">
        <v>1.1884518551443289E-2</v>
      </c>
      <c r="C391" s="25">
        <v>9.1285670547555597E-2</v>
      </c>
    </row>
    <row r="392" spans="1:3" x14ac:dyDescent="0.2">
      <c r="A392" s="25">
        <v>368</v>
      </c>
      <c r="B392" s="25">
        <v>1.2040786752785007E-2</v>
      </c>
      <c r="C392" s="25">
        <v>4.7358955467800522E-2</v>
      </c>
    </row>
    <row r="393" spans="1:3" x14ac:dyDescent="0.2">
      <c r="A393" s="25">
        <v>369</v>
      </c>
      <c r="B393" s="25">
        <v>1.1925750021967991E-2</v>
      </c>
      <c r="C393" s="25">
        <v>-7.6437505665870667E-5</v>
      </c>
    </row>
    <row r="394" spans="1:3" x14ac:dyDescent="0.2">
      <c r="A394" s="25">
        <v>370</v>
      </c>
      <c r="B394" s="25">
        <v>1.1978743077766928E-2</v>
      </c>
      <c r="C394" s="25">
        <v>-1.8537807170322107E-3</v>
      </c>
    </row>
    <row r="395" spans="1:3" x14ac:dyDescent="0.2">
      <c r="A395" s="25">
        <v>371</v>
      </c>
      <c r="B395" s="25">
        <v>1.2005121501774926E-2</v>
      </c>
      <c r="C395" s="25">
        <v>-8.4165595707508638E-3</v>
      </c>
    </row>
    <row r="396" spans="1:3" x14ac:dyDescent="0.2">
      <c r="A396" s="25">
        <v>372</v>
      </c>
      <c r="B396" s="25">
        <v>1.1975846211057926E-2</v>
      </c>
      <c r="C396" s="25">
        <v>-7.0790955277903892E-3</v>
      </c>
    </row>
    <row r="397" spans="1:3" x14ac:dyDescent="0.2">
      <c r="A397" s="25">
        <v>373</v>
      </c>
      <c r="B397" s="25">
        <v>1.197178246898881E-2</v>
      </c>
      <c r="C397" s="25">
        <v>-1.147806783604665E-2</v>
      </c>
    </row>
    <row r="398" spans="1:3" x14ac:dyDescent="0.2">
      <c r="A398" s="25">
        <v>374</v>
      </c>
      <c r="B398" s="25">
        <v>1.1986721460243203E-2</v>
      </c>
      <c r="C398" s="25">
        <v>1.6447446410709419E-2</v>
      </c>
    </row>
    <row r="399" spans="1:3" ht="17" thickBot="1" x14ac:dyDescent="0.25">
      <c r="A399" s="26">
        <v>375</v>
      </c>
      <c r="B399" s="26">
        <v>1.2006757473372607E-2</v>
      </c>
      <c r="C399" s="26">
        <v>6.8197444703658863E-2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0.78123612318620705</v>
      </c>
    </row>
    <row r="5" spans="1:9" x14ac:dyDescent="0.2">
      <c r="A5" s="25" t="s">
        <v>30</v>
      </c>
      <c r="B5" s="33">
        <v>0.61032988017101442</v>
      </c>
    </row>
    <row r="6" spans="1:9" x14ac:dyDescent="0.2">
      <c r="A6" s="25" t="s">
        <v>31</v>
      </c>
      <c r="B6" s="25">
        <v>0.60928518816074906</v>
      </c>
    </row>
    <row r="7" spans="1:9" x14ac:dyDescent="0.2">
      <c r="A7" s="25" t="s">
        <v>32</v>
      </c>
      <c r="B7" s="25">
        <v>187.45832117914844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20529851.394557729</v>
      </c>
      <c r="D12" s="25">
        <v>20529851.394557729</v>
      </c>
      <c r="E12" s="25">
        <v>584.21991761569586</v>
      </c>
      <c r="F12" s="25">
        <v>2.4394169364597314E-78</v>
      </c>
    </row>
    <row r="13" spans="1:9" x14ac:dyDescent="0.2">
      <c r="A13" s="25" t="s">
        <v>36</v>
      </c>
      <c r="B13" s="25">
        <v>373</v>
      </c>
      <c r="C13" s="25">
        <v>13107452.07288068</v>
      </c>
      <c r="D13" s="25">
        <v>35140.622179304773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33637303.467438407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712.93541907013605</v>
      </c>
      <c r="C17" s="25">
        <v>13.584761980757332</v>
      </c>
      <c r="D17" s="25">
        <v>52.480523404090654</v>
      </c>
      <c r="E17" s="25">
        <v>2.6317625389065398E-174</v>
      </c>
      <c r="F17" s="25">
        <v>686.22309981937713</v>
      </c>
      <c r="G17" s="25">
        <v>739.64773832089497</v>
      </c>
      <c r="H17" s="25">
        <v>686.22309981937713</v>
      </c>
      <c r="I17" s="25">
        <v>739.64773832089497</v>
      </c>
    </row>
    <row r="18" spans="1:9" ht="17" thickBot="1" x14ac:dyDescent="0.25">
      <c r="A18" s="26" t="s">
        <v>51</v>
      </c>
      <c r="B18" s="37">
        <v>-4.5319449248326551E-4</v>
      </c>
      <c r="C18" s="26">
        <v>1.874979154904511E-5</v>
      </c>
      <c r="D18" s="26">
        <v>-24.170641646751843</v>
      </c>
      <c r="E18" s="26">
        <v>2.4394169364603565E-78</v>
      </c>
      <c r="F18" s="26">
        <v>-4.9006303817090611E-4</v>
      </c>
      <c r="G18" s="26">
        <v>-4.1632594679562497E-4</v>
      </c>
      <c r="H18" s="26">
        <v>-4.9006303817090611E-4</v>
      </c>
      <c r="I18" s="26">
        <v>-4.1632594679562497E-4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-127.32614472019179</v>
      </c>
      <c r="C25" s="25">
        <v>282.96614472019178</v>
      </c>
    </row>
    <row r="26" spans="1:9" x14ac:dyDescent="0.2">
      <c r="A26" s="25">
        <v>2</v>
      </c>
      <c r="B26" s="25">
        <v>-128.96806836645862</v>
      </c>
      <c r="C26" s="25">
        <v>283.54806836645866</v>
      </c>
    </row>
    <row r="27" spans="1:9" x14ac:dyDescent="0.2">
      <c r="A27" s="25">
        <v>3</v>
      </c>
      <c r="B27" s="25">
        <v>-132.53063027186954</v>
      </c>
      <c r="C27" s="25">
        <v>281.67063027186953</v>
      </c>
    </row>
    <row r="28" spans="1:9" x14ac:dyDescent="0.2">
      <c r="A28" s="25">
        <v>4</v>
      </c>
      <c r="B28" s="25">
        <v>-133.51360912606583</v>
      </c>
      <c r="C28" s="25">
        <v>288.56360912606584</v>
      </c>
    </row>
    <row r="29" spans="1:9" x14ac:dyDescent="0.2">
      <c r="A29" s="25">
        <v>5</v>
      </c>
      <c r="B29" s="25">
        <v>-133.44155120176094</v>
      </c>
      <c r="C29" s="25">
        <v>274.26155120176094</v>
      </c>
    </row>
    <row r="30" spans="1:9" x14ac:dyDescent="0.2">
      <c r="A30" s="25">
        <v>6</v>
      </c>
      <c r="B30" s="25">
        <v>-133.19093464741775</v>
      </c>
      <c r="C30" s="25">
        <v>266.56093464741775</v>
      </c>
    </row>
    <row r="31" spans="1:9" x14ac:dyDescent="0.2">
      <c r="A31" s="25">
        <v>7</v>
      </c>
      <c r="B31" s="25">
        <v>-131.59070489445935</v>
      </c>
      <c r="C31" s="25">
        <v>271.45070489445936</v>
      </c>
    </row>
    <row r="32" spans="1:9" x14ac:dyDescent="0.2">
      <c r="A32" s="25">
        <v>8</v>
      </c>
      <c r="B32" s="25">
        <v>-125.13404296005024</v>
      </c>
      <c r="C32" s="25">
        <v>263.15404296005022</v>
      </c>
    </row>
    <row r="33" spans="1:3" x14ac:dyDescent="0.2">
      <c r="A33" s="25">
        <v>9</v>
      </c>
      <c r="B33" s="25">
        <v>-120.21869549457676</v>
      </c>
      <c r="C33" s="25">
        <v>257.86869549457674</v>
      </c>
    </row>
    <row r="34" spans="1:3" x14ac:dyDescent="0.2">
      <c r="A34" s="25">
        <v>10</v>
      </c>
      <c r="B34" s="25">
        <v>-116.88182444642246</v>
      </c>
      <c r="C34" s="25">
        <v>233.46182444642244</v>
      </c>
    </row>
    <row r="35" spans="1:3" x14ac:dyDescent="0.2">
      <c r="A35" s="25">
        <v>11</v>
      </c>
      <c r="B35" s="25">
        <v>-114.54696642114868</v>
      </c>
      <c r="C35" s="25">
        <v>246.41696642114869</v>
      </c>
    </row>
    <row r="36" spans="1:3" x14ac:dyDescent="0.2">
      <c r="A36" s="25">
        <v>12</v>
      </c>
      <c r="B36" s="25">
        <v>-107.77352153649372</v>
      </c>
      <c r="C36" s="25">
        <v>237.61352153649372</v>
      </c>
    </row>
    <row r="37" spans="1:3" x14ac:dyDescent="0.2">
      <c r="A37" s="25">
        <v>13</v>
      </c>
      <c r="B37" s="25">
        <v>-101.42653266926561</v>
      </c>
      <c r="C37" s="25">
        <v>241.66653266926562</v>
      </c>
    </row>
    <row r="38" spans="1:3" x14ac:dyDescent="0.2">
      <c r="A38" s="25">
        <v>14</v>
      </c>
      <c r="B38" s="25">
        <v>-94.597798056527836</v>
      </c>
      <c r="C38" s="25">
        <v>225.36779805652785</v>
      </c>
    </row>
    <row r="39" spans="1:3" x14ac:dyDescent="0.2">
      <c r="A39" s="25">
        <v>15</v>
      </c>
      <c r="B39" s="25">
        <v>-68.89985755475675</v>
      </c>
      <c r="C39" s="25">
        <v>185.65985755475674</v>
      </c>
    </row>
    <row r="40" spans="1:3" x14ac:dyDescent="0.2">
      <c r="A40" s="25">
        <v>16</v>
      </c>
      <c r="B40" s="25">
        <v>-58.533486733694531</v>
      </c>
      <c r="C40" s="25">
        <v>168.03348673369453</v>
      </c>
    </row>
    <row r="41" spans="1:3" x14ac:dyDescent="0.2">
      <c r="A41" s="25">
        <v>17</v>
      </c>
      <c r="B41" s="25">
        <v>-48.47755413998334</v>
      </c>
      <c r="C41" s="25">
        <v>164.69755413998334</v>
      </c>
    </row>
    <row r="42" spans="1:3" x14ac:dyDescent="0.2">
      <c r="A42" s="25">
        <v>18</v>
      </c>
      <c r="B42" s="25">
        <v>-42.196731668657776</v>
      </c>
      <c r="C42" s="25">
        <v>143.46673166865776</v>
      </c>
    </row>
    <row r="43" spans="1:3" x14ac:dyDescent="0.2">
      <c r="A43" s="25">
        <v>19</v>
      </c>
      <c r="B43" s="25">
        <v>-33.212150855177015</v>
      </c>
      <c r="C43" s="25">
        <v>134.32215085517703</v>
      </c>
    </row>
    <row r="44" spans="1:3" x14ac:dyDescent="0.2">
      <c r="A44" s="25">
        <v>20</v>
      </c>
      <c r="B44" s="25">
        <v>-30.057917187493445</v>
      </c>
      <c r="C44" s="25">
        <v>125.18791718749344</v>
      </c>
    </row>
    <row r="45" spans="1:3" x14ac:dyDescent="0.2">
      <c r="A45" s="25">
        <v>21</v>
      </c>
      <c r="B45" s="25">
        <v>-29.505926295648806</v>
      </c>
      <c r="C45" s="25">
        <v>114.76592629564881</v>
      </c>
    </row>
    <row r="46" spans="1:3" x14ac:dyDescent="0.2">
      <c r="A46" s="25">
        <v>22</v>
      </c>
      <c r="B46" s="25">
        <v>-29.048199858240764</v>
      </c>
      <c r="C46" s="25">
        <v>113.48819985824076</v>
      </c>
    </row>
    <row r="47" spans="1:3" x14ac:dyDescent="0.2">
      <c r="A47" s="25">
        <v>23</v>
      </c>
      <c r="B47" s="25">
        <v>-28.066127393029547</v>
      </c>
      <c r="C47" s="25">
        <v>112.37612739302955</v>
      </c>
    </row>
    <row r="48" spans="1:3" x14ac:dyDescent="0.2">
      <c r="A48" s="25">
        <v>24</v>
      </c>
      <c r="B48" s="25">
        <v>-26.845674624772073</v>
      </c>
      <c r="C48" s="25">
        <v>113.38567462477208</v>
      </c>
    </row>
    <row r="49" spans="1:3" x14ac:dyDescent="0.2">
      <c r="A49" s="25">
        <v>25</v>
      </c>
      <c r="B49" s="25">
        <v>-27.53362386436163</v>
      </c>
      <c r="C49" s="25">
        <v>118.12362386436163</v>
      </c>
    </row>
    <row r="50" spans="1:3" x14ac:dyDescent="0.2">
      <c r="A50" s="25">
        <v>26</v>
      </c>
      <c r="B50" s="25">
        <v>-25.389107525930854</v>
      </c>
      <c r="C50" s="25">
        <v>114.33910752593086</v>
      </c>
    </row>
    <row r="51" spans="1:3" x14ac:dyDescent="0.2">
      <c r="A51" s="25">
        <v>27</v>
      </c>
      <c r="B51" s="25">
        <v>-21.433625995536886</v>
      </c>
      <c r="C51" s="25">
        <v>113.12362599553688</v>
      </c>
    </row>
    <row r="52" spans="1:3" x14ac:dyDescent="0.2">
      <c r="A52" s="25">
        <v>28</v>
      </c>
      <c r="B52" s="25">
        <v>-19.157230059793505</v>
      </c>
      <c r="C52" s="25">
        <v>114.29723005979351</v>
      </c>
    </row>
    <row r="53" spans="1:3" x14ac:dyDescent="0.2">
      <c r="A53" s="25">
        <v>29</v>
      </c>
      <c r="B53" s="25">
        <v>-7.8958001160767708</v>
      </c>
      <c r="C53" s="25">
        <v>100.05580011607677</v>
      </c>
    </row>
    <row r="54" spans="1:3" x14ac:dyDescent="0.2">
      <c r="A54" s="25">
        <v>30</v>
      </c>
      <c r="B54" s="25">
        <v>-2.9831718175581727</v>
      </c>
      <c r="C54" s="25">
        <v>96.273171817558179</v>
      </c>
    </row>
    <row r="55" spans="1:3" x14ac:dyDescent="0.2">
      <c r="A55" s="25">
        <v>31</v>
      </c>
      <c r="B55" s="25">
        <v>32.237744554763708</v>
      </c>
      <c r="C55" s="25">
        <v>59.522255445236297</v>
      </c>
    </row>
    <row r="56" spans="1:3" x14ac:dyDescent="0.2">
      <c r="A56" s="25">
        <v>32</v>
      </c>
      <c r="B56" s="25">
        <v>15.92591518681354</v>
      </c>
      <c r="C56" s="25">
        <v>86.554084813186464</v>
      </c>
    </row>
    <row r="57" spans="1:3" x14ac:dyDescent="0.2">
      <c r="A57" s="25">
        <v>33</v>
      </c>
      <c r="B57" s="25">
        <v>25.230904506479988</v>
      </c>
      <c r="C57" s="25">
        <v>84.979095493520006</v>
      </c>
    </row>
    <row r="58" spans="1:3" x14ac:dyDescent="0.2">
      <c r="A58" s="25">
        <v>34</v>
      </c>
      <c r="B58" s="25">
        <v>30.267254901446449</v>
      </c>
      <c r="C58" s="25">
        <v>78.662745098553557</v>
      </c>
    </row>
    <row r="59" spans="1:3" x14ac:dyDescent="0.2">
      <c r="A59" s="25">
        <v>35</v>
      </c>
      <c r="B59" s="25">
        <v>36.651858911550789</v>
      </c>
      <c r="C59" s="25">
        <v>79.738141088449211</v>
      </c>
    </row>
    <row r="60" spans="1:3" x14ac:dyDescent="0.2">
      <c r="A60" s="25">
        <v>36</v>
      </c>
      <c r="B60" s="25">
        <v>38.840335115752396</v>
      </c>
      <c r="C60" s="25">
        <v>79.799664884247605</v>
      </c>
    </row>
    <row r="61" spans="1:3" x14ac:dyDescent="0.2">
      <c r="A61" s="25">
        <v>37</v>
      </c>
      <c r="B61" s="25">
        <v>39.749896462166362</v>
      </c>
      <c r="C61" s="25">
        <v>73.42010353783364</v>
      </c>
    </row>
    <row r="62" spans="1:3" x14ac:dyDescent="0.2">
      <c r="A62" s="25">
        <v>38</v>
      </c>
      <c r="B62" s="25">
        <v>40.900557278581346</v>
      </c>
      <c r="C62" s="25">
        <v>76.639442721418661</v>
      </c>
    </row>
    <row r="63" spans="1:3" x14ac:dyDescent="0.2">
      <c r="A63" s="25">
        <v>39</v>
      </c>
      <c r="B63" s="25">
        <v>44.429582791548569</v>
      </c>
      <c r="C63" s="25">
        <v>78.010417208451429</v>
      </c>
    </row>
    <row r="64" spans="1:3" x14ac:dyDescent="0.2">
      <c r="A64" s="25">
        <v>40</v>
      </c>
      <c r="B64" s="25">
        <v>46.800696376221026</v>
      </c>
      <c r="C64" s="25">
        <v>63.209303623778979</v>
      </c>
    </row>
    <row r="65" spans="1:3" x14ac:dyDescent="0.2">
      <c r="A65" s="25">
        <v>41</v>
      </c>
      <c r="B65" s="25">
        <v>78.299526381777923</v>
      </c>
      <c r="C65" s="25">
        <v>30.04047361822208</v>
      </c>
    </row>
    <row r="66" spans="1:3" x14ac:dyDescent="0.2">
      <c r="A66" s="25">
        <v>42</v>
      </c>
      <c r="B66" s="25">
        <v>83.410200673511667</v>
      </c>
      <c r="C66" s="25">
        <v>33.039799326488335</v>
      </c>
    </row>
    <row r="67" spans="1:3" x14ac:dyDescent="0.2">
      <c r="A67" s="25">
        <v>43</v>
      </c>
      <c r="B67" s="25">
        <v>104.54673860843866</v>
      </c>
      <c r="C67" s="25">
        <v>8.9432613915613359</v>
      </c>
    </row>
    <row r="68" spans="1:3" x14ac:dyDescent="0.2">
      <c r="A68" s="25">
        <v>44</v>
      </c>
      <c r="B68" s="25">
        <v>106.68083147354241</v>
      </c>
      <c r="C68" s="25">
        <v>16.619168526457585</v>
      </c>
    </row>
    <row r="69" spans="1:3" x14ac:dyDescent="0.2">
      <c r="A69" s="25">
        <v>45</v>
      </c>
      <c r="B69" s="25">
        <v>113.37360773853527</v>
      </c>
      <c r="C69" s="25">
        <v>13.336392261464724</v>
      </c>
    </row>
    <row r="70" spans="1:3" x14ac:dyDescent="0.2">
      <c r="A70" s="25">
        <v>46</v>
      </c>
      <c r="B70" s="25">
        <v>117.67623625017131</v>
      </c>
      <c r="C70" s="25">
        <v>19.023763749828674</v>
      </c>
    </row>
    <row r="71" spans="1:3" x14ac:dyDescent="0.2">
      <c r="A71" s="25">
        <v>47</v>
      </c>
      <c r="B71" s="25">
        <v>144.77953287313301</v>
      </c>
      <c r="C71" s="25">
        <v>-14.439532873133004</v>
      </c>
    </row>
    <row r="72" spans="1:3" x14ac:dyDescent="0.2">
      <c r="A72" s="25">
        <v>48</v>
      </c>
      <c r="B72" s="25">
        <v>173.43456743835748</v>
      </c>
      <c r="C72" s="25">
        <v>-24.254567438357469</v>
      </c>
    </row>
    <row r="73" spans="1:3" x14ac:dyDescent="0.2">
      <c r="A73" s="25">
        <v>49</v>
      </c>
      <c r="B73" s="25">
        <v>199.62513035345785</v>
      </c>
      <c r="C73" s="25">
        <v>-22.555130353457855</v>
      </c>
    </row>
    <row r="74" spans="1:3" x14ac:dyDescent="0.2">
      <c r="A74" s="25">
        <v>50</v>
      </c>
      <c r="B74" s="25">
        <v>200.29585820233308</v>
      </c>
      <c r="C74" s="25">
        <v>-26.295858202333079</v>
      </c>
    </row>
    <row r="75" spans="1:3" x14ac:dyDescent="0.2">
      <c r="A75" s="25">
        <v>51</v>
      </c>
      <c r="B75" s="25">
        <v>208.22630862629774</v>
      </c>
      <c r="C75" s="25">
        <v>-33.04630862629773</v>
      </c>
    </row>
    <row r="76" spans="1:3" x14ac:dyDescent="0.2">
      <c r="A76" s="25">
        <v>52</v>
      </c>
      <c r="B76" s="25">
        <v>227.33208204040727</v>
      </c>
      <c r="C76" s="25">
        <v>-46.52208204040727</v>
      </c>
    </row>
    <row r="77" spans="1:3" x14ac:dyDescent="0.2">
      <c r="A77" s="25">
        <v>53</v>
      </c>
      <c r="B77" s="25">
        <v>253.14921269370143</v>
      </c>
      <c r="C77" s="25">
        <v>-71.749212693701423</v>
      </c>
    </row>
    <row r="78" spans="1:3" x14ac:dyDescent="0.2">
      <c r="A78" s="25">
        <v>54</v>
      </c>
      <c r="B78" s="25">
        <v>259.39242002215093</v>
      </c>
      <c r="C78" s="25">
        <v>-52.562420022150917</v>
      </c>
    </row>
    <row r="79" spans="1:3" x14ac:dyDescent="0.2">
      <c r="A79" s="25">
        <v>55</v>
      </c>
      <c r="B79" s="25">
        <v>262.45329562438286</v>
      </c>
      <c r="C79" s="25">
        <v>-52.033295624382873</v>
      </c>
    </row>
    <row r="80" spans="1:3" x14ac:dyDescent="0.2">
      <c r="A80" s="25">
        <v>56</v>
      </c>
      <c r="B80" s="25">
        <v>263.53235171098555</v>
      </c>
      <c r="C80" s="25">
        <v>-52.192351710985548</v>
      </c>
    </row>
    <row r="81" spans="1:3" x14ac:dyDescent="0.2">
      <c r="A81" s="25">
        <v>57</v>
      </c>
      <c r="B81" s="25">
        <v>263.9565417559499</v>
      </c>
      <c r="C81" s="25">
        <v>-51.426541755949899</v>
      </c>
    </row>
    <row r="82" spans="1:3" x14ac:dyDescent="0.2">
      <c r="A82" s="25">
        <v>58</v>
      </c>
      <c r="B82" s="25">
        <v>265.01565728488328</v>
      </c>
      <c r="C82" s="25">
        <v>-54.945657284883282</v>
      </c>
    </row>
    <row r="83" spans="1:3" x14ac:dyDescent="0.2">
      <c r="A83" s="25">
        <v>59</v>
      </c>
      <c r="B83" s="25">
        <v>267.55943797119181</v>
      </c>
      <c r="C83" s="25">
        <v>-55.329437971191822</v>
      </c>
    </row>
    <row r="84" spans="1:3" x14ac:dyDescent="0.2">
      <c r="A84" s="25">
        <v>60</v>
      </c>
      <c r="B84" s="25">
        <v>271.58697742589061</v>
      </c>
      <c r="C84" s="25">
        <v>-54.406977425890602</v>
      </c>
    </row>
    <row r="85" spans="1:3" x14ac:dyDescent="0.2">
      <c r="A85" s="25">
        <v>61</v>
      </c>
      <c r="B85" s="25">
        <v>280.32638001893793</v>
      </c>
      <c r="C85" s="25">
        <v>-61.876380018937937</v>
      </c>
    </row>
    <row r="86" spans="1:3" x14ac:dyDescent="0.2">
      <c r="A86" s="25">
        <v>62</v>
      </c>
      <c r="B86" s="25">
        <v>284.13049458884245</v>
      </c>
      <c r="C86" s="25">
        <v>-75.040494588842449</v>
      </c>
    </row>
    <row r="87" spans="1:3" x14ac:dyDescent="0.2">
      <c r="A87" s="25">
        <v>63</v>
      </c>
      <c r="B87" s="25">
        <v>284.55559102279176</v>
      </c>
      <c r="C87" s="25">
        <v>-77.06559102279175</v>
      </c>
    </row>
    <row r="88" spans="1:3" x14ac:dyDescent="0.2">
      <c r="A88" s="25">
        <v>64</v>
      </c>
      <c r="B88" s="25">
        <v>285.36907513679921</v>
      </c>
      <c r="C88" s="25">
        <v>-85.179075136799213</v>
      </c>
    </row>
    <row r="89" spans="1:3" x14ac:dyDescent="0.2">
      <c r="A89" s="25">
        <v>65</v>
      </c>
      <c r="B89" s="25">
        <v>285.61651932969505</v>
      </c>
      <c r="C89" s="25">
        <v>-84.976519329695066</v>
      </c>
    </row>
    <row r="90" spans="1:3" x14ac:dyDescent="0.2">
      <c r="A90" s="25">
        <v>66</v>
      </c>
      <c r="B90" s="25">
        <v>286.37969885503691</v>
      </c>
      <c r="C90" s="25">
        <v>-87.509698855036902</v>
      </c>
    </row>
    <row r="91" spans="1:3" x14ac:dyDescent="0.2">
      <c r="A91" s="25">
        <v>67</v>
      </c>
      <c r="B91" s="25">
        <v>287.35044145793603</v>
      </c>
      <c r="C91" s="25">
        <v>-89.970441457936033</v>
      </c>
    </row>
    <row r="92" spans="1:3" x14ac:dyDescent="0.2">
      <c r="A92" s="25">
        <v>68</v>
      </c>
      <c r="B92" s="25">
        <v>288.0179969453639</v>
      </c>
      <c r="C92" s="25">
        <v>-90.457996945363902</v>
      </c>
    </row>
    <row r="93" spans="1:3" x14ac:dyDescent="0.2">
      <c r="A93" s="25">
        <v>69</v>
      </c>
      <c r="B93" s="25">
        <v>288.99735024362025</v>
      </c>
      <c r="C93" s="25">
        <v>-91.747350243620247</v>
      </c>
    </row>
    <row r="94" spans="1:3" x14ac:dyDescent="0.2">
      <c r="A94" s="25">
        <v>70</v>
      </c>
      <c r="B94" s="25">
        <v>291.88283957726117</v>
      </c>
      <c r="C94" s="25">
        <v>-86.512839577261161</v>
      </c>
    </row>
    <row r="95" spans="1:3" x14ac:dyDescent="0.2">
      <c r="A95" s="25">
        <v>71</v>
      </c>
      <c r="B95" s="25">
        <v>292.85086301320541</v>
      </c>
      <c r="C95" s="25">
        <v>-88.640863013205404</v>
      </c>
    </row>
    <row r="96" spans="1:3" x14ac:dyDescent="0.2">
      <c r="A96" s="25">
        <v>72</v>
      </c>
      <c r="B96" s="25">
        <v>293.75045408078472</v>
      </c>
      <c r="C96" s="25">
        <v>-90.420454080784708</v>
      </c>
    </row>
    <row r="97" spans="1:3" x14ac:dyDescent="0.2">
      <c r="A97" s="25">
        <v>73</v>
      </c>
      <c r="B97" s="25">
        <v>295.5682171901351</v>
      </c>
      <c r="C97" s="25">
        <v>-92.848217190135102</v>
      </c>
    </row>
    <row r="98" spans="1:3" x14ac:dyDescent="0.2">
      <c r="A98" s="25">
        <v>74</v>
      </c>
      <c r="B98" s="25">
        <v>297.23914528392089</v>
      </c>
      <c r="C98" s="25">
        <v>-93.389145283920897</v>
      </c>
    </row>
    <row r="99" spans="1:3" x14ac:dyDescent="0.2">
      <c r="A99" s="25">
        <v>75</v>
      </c>
      <c r="B99" s="25">
        <v>311.07064119451013</v>
      </c>
      <c r="C99" s="25">
        <v>-106.73064119451013</v>
      </c>
    </row>
    <row r="100" spans="1:3" x14ac:dyDescent="0.2">
      <c r="A100" s="25">
        <v>76</v>
      </c>
      <c r="B100" s="25">
        <v>313.67650952628895</v>
      </c>
      <c r="C100" s="25">
        <v>-109.63650952628896</v>
      </c>
    </row>
    <row r="101" spans="1:3" x14ac:dyDescent="0.2">
      <c r="A101" s="25">
        <v>77</v>
      </c>
      <c r="B101" s="25">
        <v>314.64226698977075</v>
      </c>
      <c r="C101" s="25">
        <v>-109.50226698977076</v>
      </c>
    </row>
    <row r="102" spans="1:3" x14ac:dyDescent="0.2">
      <c r="A102" s="25">
        <v>78</v>
      </c>
      <c r="B102" s="25">
        <v>314.72792074885012</v>
      </c>
      <c r="C102" s="25">
        <v>-109.29792074885012</v>
      </c>
    </row>
    <row r="103" spans="1:3" x14ac:dyDescent="0.2">
      <c r="A103" s="25">
        <v>79</v>
      </c>
      <c r="B103" s="25">
        <v>314.84348534443336</v>
      </c>
      <c r="C103" s="25">
        <v>-111.11348534443337</v>
      </c>
    </row>
    <row r="104" spans="1:3" x14ac:dyDescent="0.2">
      <c r="A104" s="25">
        <v>80</v>
      </c>
      <c r="B104" s="25">
        <v>315.40363373714268</v>
      </c>
      <c r="C104" s="25">
        <v>-112.05363373714269</v>
      </c>
    </row>
    <row r="105" spans="1:3" x14ac:dyDescent="0.2">
      <c r="A105" s="25">
        <v>81</v>
      </c>
      <c r="B105" s="25">
        <v>316.56834358282464</v>
      </c>
      <c r="C105" s="25">
        <v>-109.48834358282463</v>
      </c>
    </row>
    <row r="106" spans="1:3" x14ac:dyDescent="0.2">
      <c r="A106" s="25">
        <v>82</v>
      </c>
      <c r="B106" s="25">
        <v>317.62881869523551</v>
      </c>
      <c r="C106" s="25">
        <v>-107.5088186952355</v>
      </c>
    </row>
    <row r="107" spans="1:3" x14ac:dyDescent="0.2">
      <c r="A107" s="25">
        <v>83</v>
      </c>
      <c r="B107" s="25">
        <v>320.41505843502262</v>
      </c>
      <c r="C107" s="25">
        <v>-110.71505843502263</v>
      </c>
    </row>
    <row r="108" spans="1:3" x14ac:dyDescent="0.2">
      <c r="A108" s="25">
        <v>84</v>
      </c>
      <c r="B108" s="25">
        <v>323.31867554836288</v>
      </c>
      <c r="C108" s="25">
        <v>-127.59867554836288</v>
      </c>
    </row>
    <row r="109" spans="1:3" x14ac:dyDescent="0.2">
      <c r="A109" s="25">
        <v>85</v>
      </c>
      <c r="B109" s="25">
        <v>323.88607505295192</v>
      </c>
      <c r="C109" s="25">
        <v>-124.04607505295192</v>
      </c>
    </row>
    <row r="110" spans="1:3" x14ac:dyDescent="0.2">
      <c r="A110" s="25">
        <v>86</v>
      </c>
      <c r="B110" s="25">
        <v>324.74306583823778</v>
      </c>
      <c r="C110" s="25">
        <v>-128.01306583823779</v>
      </c>
    </row>
    <row r="111" spans="1:3" x14ac:dyDescent="0.2">
      <c r="A111" s="25">
        <v>87</v>
      </c>
      <c r="B111" s="25">
        <v>331.11180804110512</v>
      </c>
      <c r="C111" s="25">
        <v>-141.61180804110512</v>
      </c>
    </row>
    <row r="112" spans="1:3" x14ac:dyDescent="0.2">
      <c r="A112" s="25">
        <v>88</v>
      </c>
      <c r="B112" s="25">
        <v>338.09417558679479</v>
      </c>
      <c r="C112" s="25">
        <v>-112.32417558679478</v>
      </c>
    </row>
    <row r="113" spans="1:3" x14ac:dyDescent="0.2">
      <c r="A113" s="25">
        <v>89</v>
      </c>
      <c r="B113" s="25">
        <v>338.71414565251189</v>
      </c>
      <c r="C113" s="25">
        <v>-110.7341456525119</v>
      </c>
    </row>
    <row r="114" spans="1:3" x14ac:dyDescent="0.2">
      <c r="A114" s="25">
        <v>90</v>
      </c>
      <c r="B114" s="25">
        <v>339.5185658766697</v>
      </c>
      <c r="C114" s="25">
        <v>-110.25856587666971</v>
      </c>
    </row>
    <row r="115" spans="1:3" x14ac:dyDescent="0.2">
      <c r="A115" s="25">
        <v>91</v>
      </c>
      <c r="B115" s="25">
        <v>342.41447868363775</v>
      </c>
      <c r="C115" s="25">
        <v>-116.29447868363775</v>
      </c>
    </row>
    <row r="116" spans="1:3" x14ac:dyDescent="0.2">
      <c r="A116" s="25">
        <v>92</v>
      </c>
      <c r="B116" s="25">
        <v>343.50622421602998</v>
      </c>
      <c r="C116" s="25">
        <v>-118.38622421602997</v>
      </c>
    </row>
    <row r="117" spans="1:3" x14ac:dyDescent="0.2">
      <c r="A117" s="25">
        <v>93</v>
      </c>
      <c r="B117" s="25">
        <v>344.05594913541216</v>
      </c>
      <c r="C117" s="25">
        <v>-116.45594913541217</v>
      </c>
    </row>
    <row r="118" spans="1:3" x14ac:dyDescent="0.2">
      <c r="A118" s="25">
        <v>94</v>
      </c>
      <c r="B118" s="25">
        <v>346.07311782145518</v>
      </c>
      <c r="C118" s="25">
        <v>-123.85311782145519</v>
      </c>
    </row>
    <row r="119" spans="1:3" x14ac:dyDescent="0.2">
      <c r="A119" s="25">
        <v>95</v>
      </c>
      <c r="B119" s="25">
        <v>347.79208453144417</v>
      </c>
      <c r="C119" s="25">
        <v>-127.30208453144417</v>
      </c>
    </row>
    <row r="120" spans="1:3" x14ac:dyDescent="0.2">
      <c r="A120" s="25">
        <v>96</v>
      </c>
      <c r="B120" s="25">
        <v>349.31209885923306</v>
      </c>
      <c r="C120" s="25">
        <v>-122.13209885923305</v>
      </c>
    </row>
    <row r="121" spans="1:3" x14ac:dyDescent="0.2">
      <c r="A121" s="25">
        <v>97</v>
      </c>
      <c r="B121" s="25">
        <v>349.65743306250533</v>
      </c>
      <c r="C121" s="25">
        <v>-118.88743306250532</v>
      </c>
    </row>
    <row r="122" spans="1:3" x14ac:dyDescent="0.2">
      <c r="A122" s="25">
        <v>98</v>
      </c>
      <c r="B122" s="25">
        <v>349.77390404707353</v>
      </c>
      <c r="C122" s="25">
        <v>-116.92390404707353</v>
      </c>
    </row>
    <row r="123" spans="1:3" x14ac:dyDescent="0.2">
      <c r="A123" s="25">
        <v>99</v>
      </c>
      <c r="B123" s="25">
        <v>349.33747775081213</v>
      </c>
      <c r="C123" s="25">
        <v>-117.69747775081214</v>
      </c>
    </row>
    <row r="124" spans="1:3" x14ac:dyDescent="0.2">
      <c r="A124" s="25">
        <v>100</v>
      </c>
      <c r="B124" s="25">
        <v>349.43446137220354</v>
      </c>
      <c r="C124" s="25">
        <v>-127.03446137220354</v>
      </c>
    </row>
    <row r="125" spans="1:3" x14ac:dyDescent="0.2">
      <c r="A125" s="25">
        <v>101</v>
      </c>
      <c r="B125" s="25">
        <v>349.61347319673445</v>
      </c>
      <c r="C125" s="25">
        <v>-121.12347319673444</v>
      </c>
    </row>
    <row r="126" spans="1:3" x14ac:dyDescent="0.2">
      <c r="A126" s="25">
        <v>102</v>
      </c>
      <c r="B126" s="25">
        <v>349.76937210214868</v>
      </c>
      <c r="C126" s="25">
        <v>-133.91937210214869</v>
      </c>
    </row>
    <row r="127" spans="1:3" x14ac:dyDescent="0.2">
      <c r="A127" s="25">
        <v>103</v>
      </c>
      <c r="B127" s="25">
        <v>352.54020322919138</v>
      </c>
      <c r="C127" s="25">
        <v>-134.03020322919139</v>
      </c>
    </row>
    <row r="128" spans="1:3" x14ac:dyDescent="0.2">
      <c r="A128" s="25">
        <v>104</v>
      </c>
      <c r="B128" s="25">
        <v>360.77520035210478</v>
      </c>
      <c r="C128" s="25">
        <v>-132.04520035210479</v>
      </c>
    </row>
    <row r="129" spans="1:3" x14ac:dyDescent="0.2">
      <c r="A129" s="25">
        <v>105</v>
      </c>
      <c r="B129" s="25">
        <v>361.13820914058385</v>
      </c>
      <c r="C129" s="25">
        <v>-116.80820914058384</v>
      </c>
    </row>
    <row r="130" spans="1:3" x14ac:dyDescent="0.2">
      <c r="A130" s="25">
        <v>106</v>
      </c>
      <c r="B130" s="25">
        <v>361.68385530953373</v>
      </c>
      <c r="C130" s="25">
        <v>-121.20385530953374</v>
      </c>
    </row>
    <row r="131" spans="1:3" x14ac:dyDescent="0.2">
      <c r="A131" s="25">
        <v>107</v>
      </c>
      <c r="B131" s="25">
        <v>361.82389240771107</v>
      </c>
      <c r="C131" s="25">
        <v>-115.24389240771106</v>
      </c>
    </row>
    <row r="132" spans="1:3" x14ac:dyDescent="0.2">
      <c r="A132" s="25">
        <v>108</v>
      </c>
      <c r="B132" s="25">
        <v>363.11141796085604</v>
      </c>
      <c r="C132" s="25">
        <v>-138.52141796085604</v>
      </c>
    </row>
    <row r="133" spans="1:3" x14ac:dyDescent="0.2">
      <c r="A133" s="25">
        <v>109</v>
      </c>
      <c r="B133" s="25">
        <v>363.27094242221011</v>
      </c>
      <c r="C133" s="25">
        <v>-153.30094242221011</v>
      </c>
    </row>
    <row r="134" spans="1:3" x14ac:dyDescent="0.2">
      <c r="A134" s="25">
        <v>110</v>
      </c>
      <c r="B134" s="25">
        <v>363.90904026762655</v>
      </c>
      <c r="C134" s="25">
        <v>-153.92904026762656</v>
      </c>
    </row>
    <row r="135" spans="1:3" x14ac:dyDescent="0.2">
      <c r="A135" s="25">
        <v>111</v>
      </c>
      <c r="B135" s="25">
        <v>369.45024932721947</v>
      </c>
      <c r="C135" s="25">
        <v>-171.57024932721947</v>
      </c>
    </row>
    <row r="136" spans="1:3" x14ac:dyDescent="0.2">
      <c r="A136" s="25">
        <v>112</v>
      </c>
      <c r="B136" s="25">
        <v>373.11251402097673</v>
      </c>
      <c r="C136" s="25">
        <v>-152.52251402097673</v>
      </c>
    </row>
    <row r="137" spans="1:3" x14ac:dyDescent="0.2">
      <c r="A137" s="25">
        <v>113</v>
      </c>
      <c r="B137" s="25">
        <v>374.65745404585215</v>
      </c>
      <c r="C137" s="25">
        <v>-151.58745404585216</v>
      </c>
    </row>
    <row r="138" spans="1:3" x14ac:dyDescent="0.2">
      <c r="A138" s="25">
        <v>114</v>
      </c>
      <c r="B138" s="25">
        <v>375.63862012207846</v>
      </c>
      <c r="C138" s="25">
        <v>-163.88862012207846</v>
      </c>
    </row>
    <row r="139" spans="1:3" x14ac:dyDescent="0.2">
      <c r="A139" s="25">
        <v>115</v>
      </c>
      <c r="B139" s="25">
        <v>378.28300998571831</v>
      </c>
      <c r="C139" s="25">
        <v>-166.93300998571831</v>
      </c>
    </row>
    <row r="140" spans="1:3" x14ac:dyDescent="0.2">
      <c r="A140" s="25">
        <v>116</v>
      </c>
      <c r="B140" s="25">
        <v>379.25601856107988</v>
      </c>
      <c r="C140" s="25">
        <v>-195.92601856107987</v>
      </c>
    </row>
    <row r="141" spans="1:3" x14ac:dyDescent="0.2">
      <c r="A141" s="25">
        <v>117</v>
      </c>
      <c r="B141" s="25">
        <v>393.90145178016905</v>
      </c>
      <c r="C141" s="25">
        <v>-208.83145178016906</v>
      </c>
    </row>
    <row r="142" spans="1:3" x14ac:dyDescent="0.2">
      <c r="A142" s="25">
        <v>118</v>
      </c>
      <c r="B142" s="25">
        <v>415.66249172573805</v>
      </c>
      <c r="C142" s="25">
        <v>-218.58249172573804</v>
      </c>
    </row>
    <row r="143" spans="1:3" x14ac:dyDescent="0.2">
      <c r="A143" s="25">
        <v>119</v>
      </c>
      <c r="B143" s="25">
        <v>428.48744266852196</v>
      </c>
      <c r="C143" s="25">
        <v>-231.56744266852198</v>
      </c>
    </row>
    <row r="144" spans="1:3" x14ac:dyDescent="0.2">
      <c r="A144" s="25">
        <v>120</v>
      </c>
      <c r="B144" s="25">
        <v>461.98712635839246</v>
      </c>
      <c r="C144" s="25">
        <v>-264.03712635839247</v>
      </c>
    </row>
    <row r="145" spans="1:3" x14ac:dyDescent="0.2">
      <c r="A145" s="25">
        <v>121</v>
      </c>
      <c r="B145" s="25">
        <v>485.16983742688143</v>
      </c>
      <c r="C145" s="25">
        <v>-267.96983742688144</v>
      </c>
    </row>
    <row r="146" spans="1:3" x14ac:dyDescent="0.2">
      <c r="A146" s="25">
        <v>122</v>
      </c>
      <c r="B146" s="25">
        <v>490.54019216280813</v>
      </c>
      <c r="C146" s="25">
        <v>-260.3201921628081</v>
      </c>
    </row>
    <row r="147" spans="1:3" x14ac:dyDescent="0.2">
      <c r="A147" s="25">
        <v>123</v>
      </c>
      <c r="B147" s="25">
        <v>482.9369481624164</v>
      </c>
      <c r="C147" s="25">
        <v>-250.60694816241639</v>
      </c>
    </row>
    <row r="148" spans="1:3" x14ac:dyDescent="0.2">
      <c r="A148" s="25">
        <v>124</v>
      </c>
      <c r="B148" s="25">
        <v>484.7846221082707</v>
      </c>
      <c r="C148" s="25">
        <v>-199.06462210827067</v>
      </c>
    </row>
    <row r="149" spans="1:3" x14ac:dyDescent="0.2">
      <c r="A149" s="25">
        <v>125</v>
      </c>
      <c r="B149" s="25">
        <v>485.63844053210914</v>
      </c>
      <c r="C149" s="25">
        <v>-196.37844053210915</v>
      </c>
    </row>
    <row r="150" spans="1:3" x14ac:dyDescent="0.2">
      <c r="A150" s="25">
        <v>126</v>
      </c>
      <c r="B150" s="25">
        <v>485.73814332045549</v>
      </c>
      <c r="C150" s="25">
        <v>-191.36814332045549</v>
      </c>
    </row>
    <row r="151" spans="1:3" x14ac:dyDescent="0.2">
      <c r="A151" s="25">
        <v>127</v>
      </c>
      <c r="B151" s="25">
        <v>486.24254879058935</v>
      </c>
      <c r="C151" s="25">
        <v>-190.90254879058938</v>
      </c>
    </row>
    <row r="152" spans="1:3" x14ac:dyDescent="0.2">
      <c r="A152" s="25">
        <v>128</v>
      </c>
      <c r="B152" s="25">
        <v>486.4695992313234</v>
      </c>
      <c r="C152" s="25">
        <v>-203.4695992313234</v>
      </c>
    </row>
    <row r="153" spans="1:3" x14ac:dyDescent="0.2">
      <c r="A153" s="25">
        <v>129</v>
      </c>
      <c r="B153" s="25">
        <v>486.39210297310876</v>
      </c>
      <c r="C153" s="25">
        <v>-202.28210297310875</v>
      </c>
    </row>
    <row r="154" spans="1:3" x14ac:dyDescent="0.2">
      <c r="A154" s="25">
        <v>130</v>
      </c>
      <c r="B154" s="25">
        <v>486.46370770292117</v>
      </c>
      <c r="C154" s="25">
        <v>-197.15370770292117</v>
      </c>
    </row>
    <row r="155" spans="1:3" x14ac:dyDescent="0.2">
      <c r="A155" s="25">
        <v>131</v>
      </c>
      <c r="B155" s="25">
        <v>486.72610731406894</v>
      </c>
      <c r="C155" s="25">
        <v>-190.22610731406894</v>
      </c>
    </row>
    <row r="156" spans="1:3" x14ac:dyDescent="0.2">
      <c r="A156" s="25">
        <v>132</v>
      </c>
      <c r="B156" s="25">
        <v>486.93140441916387</v>
      </c>
      <c r="C156" s="25">
        <v>-201.33140441916385</v>
      </c>
    </row>
    <row r="157" spans="1:3" x14ac:dyDescent="0.2">
      <c r="A157" s="25">
        <v>133</v>
      </c>
      <c r="B157" s="25">
        <v>487.74035658824653</v>
      </c>
      <c r="C157" s="25">
        <v>-212.54035658824654</v>
      </c>
    </row>
    <row r="158" spans="1:3" x14ac:dyDescent="0.2">
      <c r="A158" s="25">
        <v>134</v>
      </c>
      <c r="B158" s="25">
        <v>487.91302368988261</v>
      </c>
      <c r="C158" s="25">
        <v>-208.26302368988263</v>
      </c>
    </row>
    <row r="159" spans="1:3" x14ac:dyDescent="0.2">
      <c r="A159" s="25">
        <v>135</v>
      </c>
      <c r="B159" s="25">
        <v>488.30458373138822</v>
      </c>
      <c r="C159" s="25">
        <v>-205.33458373138819</v>
      </c>
    </row>
    <row r="160" spans="1:3" x14ac:dyDescent="0.2">
      <c r="A160" s="25">
        <v>136</v>
      </c>
      <c r="B160" s="25">
        <v>491.10759166739717</v>
      </c>
      <c r="C160" s="25">
        <v>-214.00759166739715</v>
      </c>
    </row>
    <row r="161" spans="1:3" x14ac:dyDescent="0.2">
      <c r="A161" s="25">
        <v>137</v>
      </c>
      <c r="B161" s="25">
        <v>492.6847085012389</v>
      </c>
      <c r="C161" s="25">
        <v>-221.34470850123893</v>
      </c>
    </row>
    <row r="162" spans="1:3" x14ac:dyDescent="0.2">
      <c r="A162" s="25">
        <v>138</v>
      </c>
      <c r="B162" s="25">
        <v>494.63435120790194</v>
      </c>
      <c r="C162" s="25">
        <v>-212.69435120790195</v>
      </c>
    </row>
    <row r="163" spans="1:3" x14ac:dyDescent="0.2">
      <c r="A163" s="25">
        <v>139</v>
      </c>
      <c r="B163" s="25">
        <v>496.58761947050482</v>
      </c>
      <c r="C163" s="25">
        <v>-222.26761947050483</v>
      </c>
    </row>
    <row r="164" spans="1:3" x14ac:dyDescent="0.2">
      <c r="A164" s="25">
        <v>140</v>
      </c>
      <c r="B164" s="25">
        <v>497.17405314377817</v>
      </c>
      <c r="C164" s="25">
        <v>-196.34405314377818</v>
      </c>
    </row>
    <row r="165" spans="1:3" x14ac:dyDescent="0.2">
      <c r="A165" s="25">
        <v>141</v>
      </c>
      <c r="B165" s="25">
        <v>497.93496669665757</v>
      </c>
      <c r="C165" s="25">
        <v>-202.12496669665757</v>
      </c>
    </row>
    <row r="166" spans="1:3" x14ac:dyDescent="0.2">
      <c r="A166" s="25">
        <v>142</v>
      </c>
      <c r="B166" s="25">
        <v>498.01019698240981</v>
      </c>
      <c r="C166" s="25">
        <v>-182.28019698240979</v>
      </c>
    </row>
    <row r="167" spans="1:3" x14ac:dyDescent="0.2">
      <c r="A167" s="25">
        <v>143</v>
      </c>
      <c r="B167" s="25">
        <v>498.06729948846271</v>
      </c>
      <c r="C167" s="25">
        <v>-210.0172994884627</v>
      </c>
    </row>
    <row r="168" spans="1:3" x14ac:dyDescent="0.2">
      <c r="A168" s="25">
        <v>144</v>
      </c>
      <c r="B168" s="25">
        <v>498.25220284139584</v>
      </c>
      <c r="C168" s="25">
        <v>-215.89220284139583</v>
      </c>
    </row>
    <row r="169" spans="1:3" x14ac:dyDescent="0.2">
      <c r="A169" s="25">
        <v>145</v>
      </c>
      <c r="B169" s="25">
        <v>499.29636295207729</v>
      </c>
      <c r="C169" s="25">
        <v>-220.36636295207728</v>
      </c>
    </row>
    <row r="170" spans="1:3" x14ac:dyDescent="0.2">
      <c r="A170" s="25">
        <v>146</v>
      </c>
      <c r="B170" s="25">
        <v>510.12046021054761</v>
      </c>
      <c r="C170" s="25">
        <v>-223.62046021054761</v>
      </c>
    </row>
    <row r="171" spans="1:3" x14ac:dyDescent="0.2">
      <c r="A171" s="25">
        <v>147</v>
      </c>
      <c r="B171" s="25">
        <v>515.49580008589169</v>
      </c>
      <c r="C171" s="25">
        <v>-195.92580008589169</v>
      </c>
    </row>
    <row r="172" spans="1:3" x14ac:dyDescent="0.2">
      <c r="A172" s="25">
        <v>148</v>
      </c>
      <c r="B172" s="25">
        <v>519.81293082128718</v>
      </c>
      <c r="C172" s="25">
        <v>-197.70293082128717</v>
      </c>
    </row>
    <row r="173" spans="1:3" x14ac:dyDescent="0.2">
      <c r="A173" s="25">
        <v>149</v>
      </c>
      <c r="B173" s="25">
        <v>529.92234036511138</v>
      </c>
      <c r="C173" s="25">
        <v>-195.74234036511137</v>
      </c>
    </row>
    <row r="174" spans="1:3" x14ac:dyDescent="0.2">
      <c r="A174" s="25">
        <v>150</v>
      </c>
      <c r="B174" s="25">
        <v>532.19737671737744</v>
      </c>
      <c r="C174" s="25">
        <v>-166.60737671737746</v>
      </c>
    </row>
    <row r="175" spans="1:3" x14ac:dyDescent="0.2">
      <c r="A175" s="25">
        <v>151</v>
      </c>
      <c r="B175" s="25">
        <v>542.14816818883241</v>
      </c>
      <c r="C175" s="25">
        <v>-185.5381681888324</v>
      </c>
    </row>
    <row r="176" spans="1:3" x14ac:dyDescent="0.2">
      <c r="A176" s="25">
        <v>152</v>
      </c>
      <c r="B176" s="25">
        <v>550.7856020210711</v>
      </c>
      <c r="C176" s="25">
        <v>-170.56560202107107</v>
      </c>
    </row>
    <row r="177" spans="1:3" x14ac:dyDescent="0.2">
      <c r="A177" s="25">
        <v>153</v>
      </c>
      <c r="B177" s="25">
        <v>550.81959160800727</v>
      </c>
      <c r="C177" s="25">
        <v>-144.15959160800725</v>
      </c>
    </row>
    <row r="178" spans="1:3" x14ac:dyDescent="0.2">
      <c r="A178" s="25">
        <v>154</v>
      </c>
      <c r="B178" s="25">
        <v>551.63216933302976</v>
      </c>
      <c r="C178" s="25">
        <v>-141.11216933302978</v>
      </c>
    </row>
    <row r="179" spans="1:3" x14ac:dyDescent="0.2">
      <c r="A179" s="25">
        <v>155</v>
      </c>
      <c r="B179" s="25">
        <v>551.87870713694065</v>
      </c>
      <c r="C179" s="25">
        <v>-144.62870713694065</v>
      </c>
    </row>
    <row r="180" spans="1:3" x14ac:dyDescent="0.2">
      <c r="A180" s="25">
        <v>156</v>
      </c>
      <c r="B180" s="25">
        <v>552.17418994603975</v>
      </c>
      <c r="C180" s="25">
        <v>-133.91418994603976</v>
      </c>
    </row>
    <row r="181" spans="1:3" x14ac:dyDescent="0.2">
      <c r="A181" s="25">
        <v>157</v>
      </c>
      <c r="B181" s="25">
        <v>553.29539312044335</v>
      </c>
      <c r="C181" s="25">
        <v>-140.67539312044335</v>
      </c>
    </row>
    <row r="182" spans="1:3" x14ac:dyDescent="0.2">
      <c r="A182" s="25">
        <v>158</v>
      </c>
      <c r="B182" s="25">
        <v>553.67562329963675</v>
      </c>
      <c r="C182" s="25">
        <v>-132.92562329963675</v>
      </c>
    </row>
    <row r="183" spans="1:3" x14ac:dyDescent="0.2">
      <c r="A183" s="25">
        <v>159</v>
      </c>
      <c r="B183" s="25">
        <v>554.46463491105021</v>
      </c>
      <c r="C183" s="25">
        <v>-120.59463491105021</v>
      </c>
    </row>
    <row r="184" spans="1:3" x14ac:dyDescent="0.2">
      <c r="A184" s="25">
        <v>160</v>
      </c>
      <c r="B184" s="25">
        <v>555.37283667398663</v>
      </c>
      <c r="C184" s="25">
        <v>-98.292836673986642</v>
      </c>
    </row>
    <row r="185" spans="1:3" x14ac:dyDescent="0.2">
      <c r="A185" s="25">
        <v>161</v>
      </c>
      <c r="B185" s="25">
        <v>555.34745778240756</v>
      </c>
      <c r="C185" s="25">
        <v>-88.677457782407544</v>
      </c>
    </row>
    <row r="186" spans="1:3" x14ac:dyDescent="0.2">
      <c r="A186" s="25">
        <v>162</v>
      </c>
      <c r="B186" s="25">
        <v>555.35470889428734</v>
      </c>
      <c r="C186" s="25">
        <v>-88.454708894287364</v>
      </c>
    </row>
    <row r="187" spans="1:3" x14ac:dyDescent="0.2">
      <c r="A187" s="25">
        <v>163</v>
      </c>
      <c r="B187" s="25">
        <v>555.48024376870512</v>
      </c>
      <c r="C187" s="25">
        <v>-85.810243768705107</v>
      </c>
    </row>
    <row r="188" spans="1:3" x14ac:dyDescent="0.2">
      <c r="A188" s="25">
        <v>164</v>
      </c>
      <c r="B188" s="25">
        <v>555.82693755545483</v>
      </c>
      <c r="C188" s="25">
        <v>-91.786937555454813</v>
      </c>
    </row>
    <row r="189" spans="1:3" x14ac:dyDescent="0.2">
      <c r="A189" s="25">
        <v>165</v>
      </c>
      <c r="B189" s="25">
        <v>555.92573395481622</v>
      </c>
      <c r="C189" s="25">
        <v>-83.435733954816214</v>
      </c>
    </row>
    <row r="190" spans="1:3" x14ac:dyDescent="0.2">
      <c r="A190" s="25">
        <v>166</v>
      </c>
      <c r="B190" s="25">
        <v>556.05217521821908</v>
      </c>
      <c r="C190" s="25">
        <v>-76.682175218219072</v>
      </c>
    </row>
    <row r="191" spans="1:3" x14ac:dyDescent="0.2">
      <c r="A191" s="25">
        <v>167</v>
      </c>
      <c r="B191" s="25">
        <v>556.20807412363331</v>
      </c>
      <c r="C191" s="25">
        <v>-105.35807412363329</v>
      </c>
    </row>
    <row r="192" spans="1:3" x14ac:dyDescent="0.2">
      <c r="A192" s="25">
        <v>168</v>
      </c>
      <c r="B192" s="25">
        <v>556.41654359017559</v>
      </c>
      <c r="C192" s="25">
        <v>-96.756543590175568</v>
      </c>
    </row>
    <row r="193" spans="1:3" x14ac:dyDescent="0.2">
      <c r="A193" s="25">
        <v>169</v>
      </c>
      <c r="B193" s="25">
        <v>556.55431471589054</v>
      </c>
      <c r="C193" s="25">
        <v>-94.114314715890544</v>
      </c>
    </row>
    <row r="194" spans="1:3" x14ac:dyDescent="0.2">
      <c r="A194" s="25">
        <v>170</v>
      </c>
      <c r="B194" s="25">
        <v>556.79178862995172</v>
      </c>
      <c r="C194" s="25">
        <v>-106.09178862995174</v>
      </c>
    </row>
    <row r="195" spans="1:3" x14ac:dyDescent="0.2">
      <c r="A195" s="25">
        <v>171</v>
      </c>
      <c r="B195" s="25">
        <v>557.37097119134535</v>
      </c>
      <c r="C195" s="25">
        <v>-87.750971191345343</v>
      </c>
    </row>
    <row r="196" spans="1:3" x14ac:dyDescent="0.2">
      <c r="A196" s="25">
        <v>172</v>
      </c>
      <c r="B196" s="25">
        <v>558.11964849292769</v>
      </c>
      <c r="C196" s="25">
        <v>-77.609648492927704</v>
      </c>
    </row>
    <row r="197" spans="1:3" x14ac:dyDescent="0.2">
      <c r="A197" s="25">
        <v>173</v>
      </c>
      <c r="B197" s="25">
        <v>558.81756801135191</v>
      </c>
      <c r="C197" s="25">
        <v>-57.817568011351909</v>
      </c>
    </row>
    <row r="198" spans="1:3" x14ac:dyDescent="0.2">
      <c r="A198" s="25">
        <v>174</v>
      </c>
      <c r="B198" s="25">
        <v>559.07906123351472</v>
      </c>
      <c r="C198" s="25">
        <v>-78.419061233514697</v>
      </c>
    </row>
    <row r="199" spans="1:3" x14ac:dyDescent="0.2">
      <c r="A199" s="25">
        <v>175</v>
      </c>
      <c r="B199" s="25">
        <v>559.51050239035885</v>
      </c>
      <c r="C199" s="25">
        <v>-109.66050239035883</v>
      </c>
    </row>
    <row r="200" spans="1:3" x14ac:dyDescent="0.2">
      <c r="A200" s="25">
        <v>176</v>
      </c>
      <c r="B200" s="25">
        <v>560.11189148188419</v>
      </c>
      <c r="C200" s="25">
        <v>-124.02189148188421</v>
      </c>
    </row>
    <row r="201" spans="1:3" x14ac:dyDescent="0.2">
      <c r="A201" s="25">
        <v>177</v>
      </c>
      <c r="B201" s="25">
        <v>560.50888985729944</v>
      </c>
      <c r="C201" s="25">
        <v>-126.47888985729946</v>
      </c>
    </row>
    <row r="202" spans="1:3" x14ac:dyDescent="0.2">
      <c r="A202" s="25">
        <v>178</v>
      </c>
      <c r="B202" s="25">
        <v>560.77446182989468</v>
      </c>
      <c r="C202" s="25">
        <v>-130.70446182989468</v>
      </c>
    </row>
    <row r="203" spans="1:3" x14ac:dyDescent="0.2">
      <c r="A203" s="25">
        <v>179</v>
      </c>
      <c r="B203" s="25">
        <v>561.12478117258422</v>
      </c>
      <c r="C203" s="25">
        <v>-114.60478117258424</v>
      </c>
    </row>
    <row r="204" spans="1:3" x14ac:dyDescent="0.2">
      <c r="A204" s="25">
        <v>180</v>
      </c>
      <c r="B204" s="25">
        <v>562.04385960334025</v>
      </c>
      <c r="C204" s="25">
        <v>-127.62385960334024</v>
      </c>
    </row>
    <row r="205" spans="1:3" x14ac:dyDescent="0.2">
      <c r="A205" s="25">
        <v>181</v>
      </c>
      <c r="B205" s="25">
        <v>563.04360665375839</v>
      </c>
      <c r="C205" s="25">
        <v>-86.363606653758382</v>
      </c>
    </row>
    <row r="206" spans="1:3" x14ac:dyDescent="0.2">
      <c r="A206" s="25">
        <v>182</v>
      </c>
      <c r="B206" s="25">
        <v>563.69212797250202</v>
      </c>
      <c r="C206" s="25">
        <v>-74.572127972502017</v>
      </c>
    </row>
    <row r="207" spans="1:3" x14ac:dyDescent="0.2">
      <c r="A207" s="25">
        <v>183</v>
      </c>
      <c r="B207" s="25">
        <v>564.11133287804898</v>
      </c>
      <c r="C207" s="25">
        <v>-72.451332878048959</v>
      </c>
    </row>
    <row r="208" spans="1:3" x14ac:dyDescent="0.2">
      <c r="A208" s="25">
        <v>184</v>
      </c>
      <c r="B208" s="25">
        <v>564.55002514677278</v>
      </c>
      <c r="C208" s="25">
        <v>-90.540025146772791</v>
      </c>
    </row>
    <row r="209" spans="1:3" x14ac:dyDescent="0.2">
      <c r="A209" s="25">
        <v>185</v>
      </c>
      <c r="B209" s="25">
        <v>564.24321247536159</v>
      </c>
      <c r="C209" s="25">
        <v>-89.833212475361563</v>
      </c>
    </row>
    <row r="210" spans="1:3" x14ac:dyDescent="0.2">
      <c r="A210" s="25">
        <v>186</v>
      </c>
      <c r="B210" s="25">
        <v>564.5318973670735</v>
      </c>
      <c r="C210" s="25">
        <v>-97.211897367073504</v>
      </c>
    </row>
    <row r="211" spans="1:3" x14ac:dyDescent="0.2">
      <c r="A211" s="25">
        <v>187</v>
      </c>
      <c r="B211" s="25">
        <v>564.65335349105897</v>
      </c>
      <c r="C211" s="25">
        <v>-100.45335349105898</v>
      </c>
    </row>
    <row r="212" spans="1:3" x14ac:dyDescent="0.2">
      <c r="A212" s="25">
        <v>188</v>
      </c>
      <c r="B212" s="25">
        <v>565.39206051380665</v>
      </c>
      <c r="C212" s="25">
        <v>-90.042060513806632</v>
      </c>
    </row>
    <row r="213" spans="1:3" x14ac:dyDescent="0.2">
      <c r="A213" s="25">
        <v>189</v>
      </c>
      <c r="B213" s="25">
        <v>566.05780322326461</v>
      </c>
      <c r="C213" s="25">
        <v>-112.1378032232646</v>
      </c>
    </row>
    <row r="214" spans="1:3" x14ac:dyDescent="0.2">
      <c r="A214" s="25">
        <v>190</v>
      </c>
      <c r="B214" s="25">
        <v>566.56628744383079</v>
      </c>
      <c r="C214" s="25">
        <v>-111.38628744383078</v>
      </c>
    </row>
    <row r="215" spans="1:3" x14ac:dyDescent="0.2">
      <c r="A215" s="25">
        <v>191</v>
      </c>
      <c r="B215" s="25">
        <v>578.76582998698791</v>
      </c>
      <c r="C215" s="25">
        <v>-142.75582998698792</v>
      </c>
    </row>
    <row r="216" spans="1:3" x14ac:dyDescent="0.2">
      <c r="A216" s="25">
        <v>192</v>
      </c>
      <c r="B216" s="25">
        <v>597.03138081203338</v>
      </c>
      <c r="C216" s="25">
        <v>-174.67138081203336</v>
      </c>
    </row>
    <row r="217" spans="1:3" x14ac:dyDescent="0.2">
      <c r="A217" s="25">
        <v>193</v>
      </c>
      <c r="B217" s="25">
        <v>599.51579301982667</v>
      </c>
      <c r="C217" s="25">
        <v>-157.15579301982666</v>
      </c>
    </row>
    <row r="218" spans="1:3" x14ac:dyDescent="0.2">
      <c r="A218" s="25">
        <v>194</v>
      </c>
      <c r="B218" s="25">
        <v>600.03832626965982</v>
      </c>
      <c r="C218" s="25">
        <v>-167.26832626965984</v>
      </c>
    </row>
    <row r="219" spans="1:3" x14ac:dyDescent="0.2">
      <c r="A219" s="25">
        <v>195</v>
      </c>
      <c r="B219" s="25">
        <v>600.54363812877864</v>
      </c>
      <c r="C219" s="25">
        <v>-140.23363812877864</v>
      </c>
    </row>
    <row r="220" spans="1:3" x14ac:dyDescent="0.2">
      <c r="A220" s="25">
        <v>196</v>
      </c>
      <c r="B220" s="25">
        <v>606.83171171198398</v>
      </c>
      <c r="C220" s="25">
        <v>-149.16171171198397</v>
      </c>
    </row>
    <row r="221" spans="1:3" x14ac:dyDescent="0.2">
      <c r="A221" s="25">
        <v>197</v>
      </c>
      <c r="B221" s="25">
        <v>608.35807076266769</v>
      </c>
      <c r="C221" s="25">
        <v>-133.83807076266771</v>
      </c>
    </row>
    <row r="222" spans="1:3" x14ac:dyDescent="0.2">
      <c r="A222" s="25">
        <v>198</v>
      </c>
      <c r="B222" s="25">
        <v>608.46683744086363</v>
      </c>
      <c r="C222" s="25">
        <v>-142.64683744086364</v>
      </c>
    </row>
    <row r="223" spans="1:3" x14ac:dyDescent="0.2">
      <c r="A223" s="25">
        <v>199</v>
      </c>
      <c r="B223" s="25">
        <v>608.85341234295186</v>
      </c>
      <c r="C223" s="25">
        <v>-81.483412342951851</v>
      </c>
    </row>
    <row r="224" spans="1:3" x14ac:dyDescent="0.2">
      <c r="A224" s="25">
        <v>200</v>
      </c>
      <c r="B224" s="25">
        <v>609.47111643620656</v>
      </c>
      <c r="C224" s="25">
        <v>-73.201116436206576</v>
      </c>
    </row>
    <row r="225" spans="1:3" x14ac:dyDescent="0.2">
      <c r="A225" s="25">
        <v>201</v>
      </c>
      <c r="B225" s="25">
        <v>610.040781913258</v>
      </c>
      <c r="C225" s="25">
        <v>-72.080781913257965</v>
      </c>
    </row>
    <row r="226" spans="1:3" x14ac:dyDescent="0.2">
      <c r="A226" s="25">
        <v>202</v>
      </c>
      <c r="B226" s="25">
        <v>610.25468971371015</v>
      </c>
      <c r="C226" s="25">
        <v>-91.364689713710163</v>
      </c>
    </row>
    <row r="227" spans="1:3" x14ac:dyDescent="0.2">
      <c r="A227" s="25">
        <v>203</v>
      </c>
      <c r="B227" s="25">
        <v>610.38294375508281</v>
      </c>
      <c r="C227" s="25">
        <v>-109.93294375508282</v>
      </c>
    </row>
    <row r="228" spans="1:3" x14ac:dyDescent="0.2">
      <c r="A228" s="25">
        <v>204</v>
      </c>
      <c r="B228" s="25">
        <v>610.20982345895425</v>
      </c>
      <c r="C228" s="25">
        <v>-110.56982345895426</v>
      </c>
    </row>
    <row r="229" spans="1:3" x14ac:dyDescent="0.2">
      <c r="A229" s="25">
        <v>205</v>
      </c>
      <c r="B229" s="25">
        <v>610.41693334201909</v>
      </c>
      <c r="C229" s="25">
        <v>-119.41693334201909</v>
      </c>
    </row>
    <row r="230" spans="1:3" x14ac:dyDescent="0.2">
      <c r="A230" s="25">
        <v>206</v>
      </c>
      <c r="B230" s="25">
        <v>610.79535074324258</v>
      </c>
      <c r="C230" s="25">
        <v>-91.05535074324257</v>
      </c>
    </row>
    <row r="231" spans="1:3" x14ac:dyDescent="0.2">
      <c r="A231" s="25">
        <v>207</v>
      </c>
      <c r="B231" s="25">
        <v>611.25760912557553</v>
      </c>
      <c r="C231" s="25">
        <v>-133.76760912557552</v>
      </c>
    </row>
    <row r="232" spans="1:3" x14ac:dyDescent="0.2">
      <c r="A232" s="25">
        <v>208</v>
      </c>
      <c r="B232" s="25">
        <v>614.04339567087015</v>
      </c>
      <c r="C232" s="25">
        <v>-117.20339567087018</v>
      </c>
    </row>
    <row r="233" spans="1:3" x14ac:dyDescent="0.2">
      <c r="A233" s="25">
        <v>209</v>
      </c>
      <c r="B233" s="25">
        <v>614.62937614965108</v>
      </c>
      <c r="C233" s="25">
        <v>-81.349376149651107</v>
      </c>
    </row>
    <row r="234" spans="1:3" x14ac:dyDescent="0.2">
      <c r="A234" s="25">
        <v>210</v>
      </c>
      <c r="B234" s="25">
        <v>615.18907134786787</v>
      </c>
      <c r="C234" s="25">
        <v>-88.709071347867848</v>
      </c>
    </row>
    <row r="235" spans="1:3" x14ac:dyDescent="0.2">
      <c r="A235" s="25">
        <v>211</v>
      </c>
      <c r="B235" s="25">
        <v>615.0472214717206</v>
      </c>
      <c r="C235" s="25">
        <v>-17.487221471720659</v>
      </c>
    </row>
    <row r="236" spans="1:3" x14ac:dyDescent="0.2">
      <c r="A236" s="25">
        <v>212</v>
      </c>
      <c r="B236" s="25">
        <v>615.0562853615703</v>
      </c>
      <c r="C236" s="25">
        <v>-13.976285361570262</v>
      </c>
    </row>
    <row r="237" spans="1:3" x14ac:dyDescent="0.2">
      <c r="A237" s="25">
        <v>213</v>
      </c>
      <c r="B237" s="25">
        <v>615.21807579538677</v>
      </c>
      <c r="C237" s="25">
        <v>-10.028075795386712</v>
      </c>
    </row>
    <row r="238" spans="1:3" x14ac:dyDescent="0.2">
      <c r="A238" s="25">
        <v>214</v>
      </c>
      <c r="B238" s="25">
        <v>615.60646347544503</v>
      </c>
      <c r="C238" s="25">
        <v>-8.4864634754450208</v>
      </c>
    </row>
    <row r="239" spans="1:3" x14ac:dyDescent="0.2">
      <c r="A239" s="25">
        <v>215</v>
      </c>
      <c r="B239" s="25">
        <v>616.14440533802258</v>
      </c>
      <c r="C239" s="25">
        <v>-6.8444053380226251</v>
      </c>
    </row>
    <row r="240" spans="1:3" x14ac:dyDescent="0.2">
      <c r="A240" s="25">
        <v>216</v>
      </c>
      <c r="B240" s="25">
        <v>616.1706906185866</v>
      </c>
      <c r="C240" s="25">
        <v>-23.190690618586586</v>
      </c>
    </row>
    <row r="241" spans="1:3" x14ac:dyDescent="0.2">
      <c r="A241" s="25">
        <v>217</v>
      </c>
      <c r="B241" s="25">
        <v>616.43490300770441</v>
      </c>
      <c r="C241" s="25">
        <v>1.8950969922956347</v>
      </c>
    </row>
    <row r="242" spans="1:3" x14ac:dyDescent="0.2">
      <c r="A242" s="25">
        <v>218</v>
      </c>
      <c r="B242" s="25">
        <v>616.51194607142656</v>
      </c>
      <c r="C242" s="25">
        <v>-24.701946071426619</v>
      </c>
    </row>
    <row r="243" spans="1:3" x14ac:dyDescent="0.2">
      <c r="A243" s="25">
        <v>219</v>
      </c>
      <c r="B243" s="25">
        <v>616.89534861206744</v>
      </c>
      <c r="C243" s="25">
        <v>-36.855348612067473</v>
      </c>
    </row>
    <row r="244" spans="1:3" x14ac:dyDescent="0.2">
      <c r="A244" s="25">
        <v>220</v>
      </c>
      <c r="B244" s="25">
        <v>617.16137377915504</v>
      </c>
      <c r="C244" s="25">
        <v>-39.511373779155065</v>
      </c>
    </row>
    <row r="245" spans="1:3" x14ac:dyDescent="0.2">
      <c r="A245" s="25">
        <v>221</v>
      </c>
      <c r="B245" s="25">
        <v>617.87696788278618</v>
      </c>
      <c r="C245" s="25">
        <v>-58.286967882786143</v>
      </c>
    </row>
    <row r="246" spans="1:3" x14ac:dyDescent="0.2">
      <c r="A246" s="25">
        <v>222</v>
      </c>
      <c r="B246" s="25">
        <v>619.88280670651704</v>
      </c>
      <c r="C246" s="25">
        <v>-54.492806706517058</v>
      </c>
    </row>
    <row r="247" spans="1:3" x14ac:dyDescent="0.2">
      <c r="A247" s="25">
        <v>223</v>
      </c>
      <c r="B247" s="25">
        <v>623.76215156217381</v>
      </c>
      <c r="C247" s="25">
        <v>-107.72215156217385</v>
      </c>
    </row>
    <row r="248" spans="1:3" x14ac:dyDescent="0.2">
      <c r="A248" s="25">
        <v>224</v>
      </c>
      <c r="B248" s="25">
        <v>626.72966909895422</v>
      </c>
      <c r="C248" s="25">
        <v>-54.059669098954259</v>
      </c>
    </row>
    <row r="249" spans="1:3" x14ac:dyDescent="0.2">
      <c r="A249" s="25">
        <v>225</v>
      </c>
      <c r="B249" s="25">
        <v>627.47608042807417</v>
      </c>
      <c r="C249" s="25">
        <v>-40.196080428074197</v>
      </c>
    </row>
    <row r="250" spans="1:3" x14ac:dyDescent="0.2">
      <c r="A250" s="25">
        <v>226</v>
      </c>
      <c r="B250" s="25">
        <v>627.9365260324372</v>
      </c>
      <c r="C250" s="25">
        <v>-41.206526032437182</v>
      </c>
    </row>
    <row r="251" spans="1:3" x14ac:dyDescent="0.2">
      <c r="A251" s="25">
        <v>227</v>
      </c>
      <c r="B251" s="25">
        <v>628.509363870936</v>
      </c>
      <c r="C251" s="25">
        <v>-26.749363870936008</v>
      </c>
    </row>
    <row r="252" spans="1:3" x14ac:dyDescent="0.2">
      <c r="A252" s="25">
        <v>228</v>
      </c>
      <c r="B252" s="25">
        <v>626.91094689594752</v>
      </c>
      <c r="C252" s="25">
        <v>-43.320946895947486</v>
      </c>
    </row>
    <row r="253" spans="1:3" x14ac:dyDescent="0.2">
      <c r="A253" s="25">
        <v>229</v>
      </c>
      <c r="B253" s="25">
        <v>627.19509984273452</v>
      </c>
      <c r="C253" s="25">
        <v>20.544900157265488</v>
      </c>
    </row>
    <row r="254" spans="1:3" x14ac:dyDescent="0.2">
      <c r="A254" s="25">
        <v>230</v>
      </c>
      <c r="B254" s="25">
        <v>627.92247700317023</v>
      </c>
      <c r="C254" s="25">
        <v>71.297522996829798</v>
      </c>
    </row>
    <row r="255" spans="1:3" x14ac:dyDescent="0.2">
      <c r="A255" s="25">
        <v>231</v>
      </c>
      <c r="B255" s="25">
        <v>628.04438632164818</v>
      </c>
      <c r="C255" s="25">
        <v>87.325613678351829</v>
      </c>
    </row>
    <row r="256" spans="1:3" x14ac:dyDescent="0.2">
      <c r="A256" s="25">
        <v>232</v>
      </c>
      <c r="B256" s="25">
        <v>628.05934173990011</v>
      </c>
      <c r="C256" s="25">
        <v>68.470658260099867</v>
      </c>
    </row>
    <row r="257" spans="1:3" x14ac:dyDescent="0.2">
      <c r="A257" s="25">
        <v>233</v>
      </c>
      <c r="B257" s="25">
        <v>628.36660760580378</v>
      </c>
      <c r="C257" s="25">
        <v>66.003392394196226</v>
      </c>
    </row>
    <row r="258" spans="1:3" x14ac:dyDescent="0.2">
      <c r="A258" s="25">
        <v>234</v>
      </c>
      <c r="B258" s="25">
        <v>628.78853167830573</v>
      </c>
      <c r="C258" s="25">
        <v>43.871468321694238</v>
      </c>
    </row>
    <row r="259" spans="1:3" x14ac:dyDescent="0.2">
      <c r="A259" s="25">
        <v>235</v>
      </c>
      <c r="B259" s="25">
        <v>628.97570100370126</v>
      </c>
      <c r="C259" s="25">
        <v>78.074298996298694</v>
      </c>
    </row>
    <row r="260" spans="1:3" x14ac:dyDescent="0.2">
      <c r="A260" s="25">
        <v>236</v>
      </c>
      <c r="B260" s="25">
        <v>629.2435389487589</v>
      </c>
      <c r="C260" s="25">
        <v>79.626461051241108</v>
      </c>
    </row>
    <row r="261" spans="1:3" x14ac:dyDescent="0.2">
      <c r="A261" s="25">
        <v>237</v>
      </c>
      <c r="B261" s="25">
        <v>629.44657008139143</v>
      </c>
      <c r="C261" s="25">
        <v>101.10342991860853</v>
      </c>
    </row>
    <row r="262" spans="1:3" x14ac:dyDescent="0.2">
      <c r="A262" s="25">
        <v>238</v>
      </c>
      <c r="B262" s="25">
        <v>629.5344898129332</v>
      </c>
      <c r="C262" s="25">
        <v>103.9655101870668</v>
      </c>
    </row>
    <row r="263" spans="1:3" x14ac:dyDescent="0.2">
      <c r="A263" s="25">
        <v>239</v>
      </c>
      <c r="B263" s="25">
        <v>629.90293693532203</v>
      </c>
      <c r="C263" s="25">
        <v>56.147063064677923</v>
      </c>
    </row>
    <row r="264" spans="1:3" x14ac:dyDescent="0.2">
      <c r="A264" s="25">
        <v>240</v>
      </c>
      <c r="B264" s="25">
        <v>630.64526951400967</v>
      </c>
      <c r="C264" s="25">
        <v>48.944730485990362</v>
      </c>
    </row>
    <row r="265" spans="1:3" x14ac:dyDescent="0.2">
      <c r="A265" s="25">
        <v>241</v>
      </c>
      <c r="B265" s="25">
        <v>631.5910864198222</v>
      </c>
      <c r="C265" s="25">
        <v>95.688913580177768</v>
      </c>
    </row>
    <row r="266" spans="1:3" x14ac:dyDescent="0.2">
      <c r="A266" s="25">
        <v>242</v>
      </c>
      <c r="B266" s="25">
        <v>632.06104910852741</v>
      </c>
      <c r="C266" s="25">
        <v>120.21895089147256</v>
      </c>
    </row>
    <row r="267" spans="1:3" x14ac:dyDescent="0.2">
      <c r="A267" s="25">
        <v>243</v>
      </c>
      <c r="B267" s="25">
        <v>632.99961490246028</v>
      </c>
      <c r="C267" s="25">
        <v>119.86038509753973</v>
      </c>
    </row>
    <row r="268" spans="1:3" x14ac:dyDescent="0.2">
      <c r="A268" s="25">
        <v>244</v>
      </c>
      <c r="B268" s="25">
        <v>633.86340360513327</v>
      </c>
      <c r="C268" s="25">
        <v>119.85659639486676</v>
      </c>
    </row>
    <row r="269" spans="1:3" x14ac:dyDescent="0.2">
      <c r="A269" s="25">
        <v>245</v>
      </c>
      <c r="B269" s="25">
        <v>634.5409293713958</v>
      </c>
      <c r="C269" s="25">
        <v>157.76907062860414</v>
      </c>
    </row>
    <row r="270" spans="1:3" x14ac:dyDescent="0.2">
      <c r="A270" s="25">
        <v>246</v>
      </c>
      <c r="B270" s="25">
        <v>634.67190257972345</v>
      </c>
      <c r="C270" s="25">
        <v>181.44809742027655</v>
      </c>
    </row>
    <row r="271" spans="1:3" x14ac:dyDescent="0.2">
      <c r="A271" s="25">
        <v>247</v>
      </c>
      <c r="B271" s="25">
        <v>634.50693978445952</v>
      </c>
      <c r="C271" s="25">
        <v>151.11306021554049</v>
      </c>
    </row>
    <row r="272" spans="1:3" x14ac:dyDescent="0.2">
      <c r="A272" s="25">
        <v>248</v>
      </c>
      <c r="B272" s="25">
        <v>633.85071415934385</v>
      </c>
      <c r="C272" s="25">
        <v>145.68928584065611</v>
      </c>
    </row>
    <row r="273" spans="1:3" x14ac:dyDescent="0.2">
      <c r="A273" s="25">
        <v>249</v>
      </c>
      <c r="B273" s="25">
        <v>634.21281655883797</v>
      </c>
      <c r="C273" s="25">
        <v>52.937183441162006</v>
      </c>
    </row>
    <row r="274" spans="1:3" x14ac:dyDescent="0.2">
      <c r="A274" s="25">
        <v>250</v>
      </c>
      <c r="B274" s="25">
        <v>634.11311377049162</v>
      </c>
      <c r="C274" s="25">
        <v>39.496886229508391</v>
      </c>
    </row>
    <row r="275" spans="1:3" x14ac:dyDescent="0.2">
      <c r="A275" s="25">
        <v>251</v>
      </c>
      <c r="B275" s="25">
        <v>632.62346347369908</v>
      </c>
      <c r="C275" s="25">
        <v>37.296536526300883</v>
      </c>
    </row>
    <row r="276" spans="1:3" x14ac:dyDescent="0.2">
      <c r="A276" s="25">
        <v>252</v>
      </c>
      <c r="B276" s="25">
        <v>632.71319598321077</v>
      </c>
      <c r="C276" s="25">
        <v>56.166804016789229</v>
      </c>
    </row>
    <row r="277" spans="1:3" x14ac:dyDescent="0.2">
      <c r="A277" s="25">
        <v>253</v>
      </c>
      <c r="B277" s="25">
        <v>632.81969668894442</v>
      </c>
      <c r="C277" s="25">
        <v>50.860303311055532</v>
      </c>
    </row>
    <row r="278" spans="1:3" x14ac:dyDescent="0.2">
      <c r="A278" s="25">
        <v>254</v>
      </c>
      <c r="B278" s="25">
        <v>634.38185810453422</v>
      </c>
      <c r="C278" s="25">
        <v>12.648141895465756</v>
      </c>
    </row>
    <row r="279" spans="1:3" x14ac:dyDescent="0.2">
      <c r="A279" s="25">
        <v>255</v>
      </c>
      <c r="B279" s="25">
        <v>637.40330578592011</v>
      </c>
      <c r="C279" s="25">
        <v>25.406694214079835</v>
      </c>
    </row>
    <row r="280" spans="1:3" x14ac:dyDescent="0.2">
      <c r="A280" s="25">
        <v>256</v>
      </c>
      <c r="B280" s="25">
        <v>638.44202756269181</v>
      </c>
      <c r="C280" s="25">
        <v>-23.022027562691846</v>
      </c>
    </row>
    <row r="281" spans="1:3" x14ac:dyDescent="0.2">
      <c r="A281" s="25">
        <v>257</v>
      </c>
      <c r="B281" s="25">
        <v>639.71142533613738</v>
      </c>
      <c r="C281" s="25">
        <v>68.448574663862587</v>
      </c>
    </row>
    <row r="282" spans="1:3" x14ac:dyDescent="0.2">
      <c r="A282" s="25">
        <v>258</v>
      </c>
      <c r="B282" s="25">
        <v>639.51428573190719</v>
      </c>
      <c r="C282" s="25">
        <v>3.0357142680927609</v>
      </c>
    </row>
    <row r="283" spans="1:3" x14ac:dyDescent="0.2">
      <c r="A283" s="25">
        <v>259</v>
      </c>
      <c r="B283" s="25">
        <v>638.7687807917722</v>
      </c>
      <c r="C283" s="25">
        <v>-16.908780791772188</v>
      </c>
    </row>
    <row r="284" spans="1:3" x14ac:dyDescent="0.2">
      <c r="A284" s="25">
        <v>260</v>
      </c>
      <c r="B284" s="25">
        <v>638.81138107406559</v>
      </c>
      <c r="C284" s="25">
        <v>-33.411381074065616</v>
      </c>
    </row>
    <row r="285" spans="1:3" x14ac:dyDescent="0.2">
      <c r="A285" s="25">
        <v>261</v>
      </c>
      <c r="B285" s="25">
        <v>639.04069748726215</v>
      </c>
      <c r="C285" s="25">
        <v>-23.320697487262123</v>
      </c>
    </row>
    <row r="286" spans="1:3" x14ac:dyDescent="0.2">
      <c r="A286" s="25">
        <v>262</v>
      </c>
      <c r="B286" s="25">
        <v>639.38557849604194</v>
      </c>
      <c r="C286" s="25">
        <v>-71.495578496041958</v>
      </c>
    </row>
    <row r="287" spans="1:3" x14ac:dyDescent="0.2">
      <c r="A287" s="25">
        <v>263</v>
      </c>
      <c r="B287" s="25">
        <v>639.73907020017884</v>
      </c>
      <c r="C287" s="25">
        <v>-114.94907020017888</v>
      </c>
    </row>
    <row r="288" spans="1:3" x14ac:dyDescent="0.2">
      <c r="A288" s="25">
        <v>264</v>
      </c>
      <c r="B288" s="25">
        <v>641.03973839360583</v>
      </c>
      <c r="C288" s="25">
        <v>-138.14973839360584</v>
      </c>
    </row>
    <row r="289" spans="1:3" x14ac:dyDescent="0.2">
      <c r="A289" s="25">
        <v>265</v>
      </c>
      <c r="B289" s="25">
        <v>641.64883179150331</v>
      </c>
      <c r="C289" s="25">
        <v>-130.49883179150333</v>
      </c>
    </row>
    <row r="290" spans="1:3" x14ac:dyDescent="0.2">
      <c r="A290" s="25">
        <v>266</v>
      </c>
      <c r="B290" s="25">
        <v>642.19493115494572</v>
      </c>
      <c r="C290" s="25">
        <v>-110.49493115494568</v>
      </c>
    </row>
    <row r="291" spans="1:3" x14ac:dyDescent="0.2">
      <c r="A291" s="25">
        <v>267</v>
      </c>
      <c r="B291" s="25">
        <v>642.19311837697569</v>
      </c>
      <c r="C291" s="25">
        <v>-140.71311837697567</v>
      </c>
    </row>
    <row r="292" spans="1:3" x14ac:dyDescent="0.2">
      <c r="A292" s="25">
        <v>268</v>
      </c>
      <c r="B292" s="25">
        <v>642.577880501094</v>
      </c>
      <c r="C292" s="25">
        <v>-149.84788050109398</v>
      </c>
    </row>
    <row r="293" spans="1:3" x14ac:dyDescent="0.2">
      <c r="A293" s="25">
        <v>269</v>
      </c>
      <c r="B293" s="25">
        <v>644.34715179974876</v>
      </c>
      <c r="C293" s="25">
        <v>-151.40715179974876</v>
      </c>
    </row>
    <row r="294" spans="1:3" x14ac:dyDescent="0.2">
      <c r="A294" s="25">
        <v>270</v>
      </c>
      <c r="B294" s="25">
        <v>647.01963972192254</v>
      </c>
      <c r="C294" s="25">
        <v>-216.47963972192252</v>
      </c>
    </row>
    <row r="295" spans="1:3" x14ac:dyDescent="0.2">
      <c r="A295" s="25">
        <v>271</v>
      </c>
      <c r="B295" s="25">
        <v>648.10050858649515</v>
      </c>
      <c r="C295" s="25">
        <v>-233.86050858649514</v>
      </c>
    </row>
    <row r="296" spans="1:3" x14ac:dyDescent="0.2">
      <c r="A296" s="25">
        <v>272</v>
      </c>
      <c r="B296" s="25">
        <v>648.73905962640401</v>
      </c>
      <c r="C296" s="25">
        <v>-250.20905962640404</v>
      </c>
    </row>
    <row r="297" spans="1:3" x14ac:dyDescent="0.2">
      <c r="A297" s="25">
        <v>273</v>
      </c>
      <c r="B297" s="25">
        <v>649.76282598492378</v>
      </c>
      <c r="C297" s="25">
        <v>-249.25282598492379</v>
      </c>
    </row>
    <row r="298" spans="1:3" x14ac:dyDescent="0.2">
      <c r="A298" s="25">
        <v>274</v>
      </c>
      <c r="B298" s="25">
        <v>650.11677088355316</v>
      </c>
      <c r="C298" s="25">
        <v>-264.80677088355316</v>
      </c>
    </row>
    <row r="299" spans="1:3" x14ac:dyDescent="0.2">
      <c r="A299" s="25">
        <v>275</v>
      </c>
      <c r="B299" s="25">
        <v>650.0777961571996</v>
      </c>
      <c r="C299" s="25">
        <v>-279.78779615719958</v>
      </c>
    </row>
    <row r="300" spans="1:3" x14ac:dyDescent="0.2">
      <c r="A300" s="25">
        <v>276</v>
      </c>
      <c r="B300" s="25">
        <v>650.52645870475806</v>
      </c>
      <c r="C300" s="25">
        <v>-267.29645870475804</v>
      </c>
    </row>
    <row r="301" spans="1:3" x14ac:dyDescent="0.2">
      <c r="A301" s="25">
        <v>277</v>
      </c>
      <c r="B301" s="25">
        <v>651.24250600288156</v>
      </c>
      <c r="C301" s="25">
        <v>-270.70250600288153</v>
      </c>
    </row>
    <row r="302" spans="1:3" x14ac:dyDescent="0.2">
      <c r="A302" s="25">
        <v>278</v>
      </c>
      <c r="B302" s="25">
        <v>651.76549244720729</v>
      </c>
      <c r="C302" s="25">
        <v>-234.87549244720731</v>
      </c>
    </row>
    <row r="303" spans="1:3" x14ac:dyDescent="0.2">
      <c r="A303" s="25">
        <v>279</v>
      </c>
      <c r="B303" s="25">
        <v>653.02809230326568</v>
      </c>
      <c r="C303" s="25">
        <v>-266.60809230326566</v>
      </c>
    </row>
    <row r="304" spans="1:3" x14ac:dyDescent="0.2">
      <c r="A304" s="25">
        <v>280</v>
      </c>
      <c r="B304" s="25">
        <v>654.16289131244378</v>
      </c>
      <c r="C304" s="25">
        <v>-274.55289131244376</v>
      </c>
    </row>
    <row r="305" spans="1:3" x14ac:dyDescent="0.2">
      <c r="A305" s="25">
        <v>281</v>
      </c>
      <c r="B305" s="25">
        <v>655.77309134423683</v>
      </c>
      <c r="C305" s="25">
        <v>-259.31309134423685</v>
      </c>
    </row>
    <row r="306" spans="1:3" x14ac:dyDescent="0.2">
      <c r="A306" s="25">
        <v>282</v>
      </c>
      <c r="B306" s="25">
        <v>655.22880475876445</v>
      </c>
      <c r="C306" s="25">
        <v>-260.58880475876447</v>
      </c>
    </row>
    <row r="307" spans="1:3" x14ac:dyDescent="0.2">
      <c r="A307" s="25">
        <v>283</v>
      </c>
      <c r="B307" s="25">
        <v>661.80420365020404</v>
      </c>
      <c r="C307" s="25">
        <v>-275.83420365020402</v>
      </c>
    </row>
    <row r="308" spans="1:3" x14ac:dyDescent="0.2">
      <c r="A308" s="25">
        <v>284</v>
      </c>
      <c r="B308" s="25">
        <v>664.95617134542522</v>
      </c>
      <c r="C308" s="25">
        <v>-218.67617134542525</v>
      </c>
    </row>
    <row r="309" spans="1:3" x14ac:dyDescent="0.2">
      <c r="A309" s="25">
        <v>285</v>
      </c>
      <c r="B309" s="25">
        <v>666.23463300872049</v>
      </c>
      <c r="C309" s="25">
        <v>-216.11463300872049</v>
      </c>
    </row>
    <row r="310" spans="1:3" x14ac:dyDescent="0.2">
      <c r="A310" s="25">
        <v>286</v>
      </c>
      <c r="B310" s="25">
        <v>667.37577674079341</v>
      </c>
      <c r="C310" s="25">
        <v>-177.42577674079342</v>
      </c>
    </row>
    <row r="311" spans="1:3" x14ac:dyDescent="0.2">
      <c r="A311" s="25">
        <v>287</v>
      </c>
      <c r="B311" s="25">
        <v>667.98396374970594</v>
      </c>
      <c r="C311" s="25">
        <v>-143.69396374970597</v>
      </c>
    </row>
    <row r="312" spans="1:3" x14ac:dyDescent="0.2">
      <c r="A312" s="25">
        <v>288</v>
      </c>
      <c r="B312" s="25">
        <v>668.03426833837159</v>
      </c>
      <c r="C312" s="25">
        <v>-141.59426833837153</v>
      </c>
    </row>
    <row r="313" spans="1:3" x14ac:dyDescent="0.2">
      <c r="A313" s="25">
        <v>289</v>
      </c>
      <c r="B313" s="25">
        <v>668.12173487542077</v>
      </c>
      <c r="C313" s="25">
        <v>-128.50173487542077</v>
      </c>
    </row>
    <row r="314" spans="1:3" x14ac:dyDescent="0.2">
      <c r="A314" s="25">
        <v>290</v>
      </c>
      <c r="B314" s="25">
        <v>668.25724002867332</v>
      </c>
      <c r="C314" s="25">
        <v>-128.55724002867328</v>
      </c>
    </row>
    <row r="315" spans="1:3" x14ac:dyDescent="0.2">
      <c r="A315" s="25">
        <v>291</v>
      </c>
      <c r="B315" s="25">
        <v>668.61843603918248</v>
      </c>
      <c r="C315" s="25">
        <v>-106.88843603918247</v>
      </c>
    </row>
    <row r="316" spans="1:3" x14ac:dyDescent="0.2">
      <c r="A316" s="25">
        <v>292</v>
      </c>
      <c r="B316" s="25">
        <v>668.99277468997366</v>
      </c>
      <c r="C316" s="25">
        <v>-111.8227746899737</v>
      </c>
    </row>
    <row r="317" spans="1:3" x14ac:dyDescent="0.2">
      <c r="A317" s="25">
        <v>293</v>
      </c>
      <c r="B317" s="25">
        <v>669.37073889670467</v>
      </c>
      <c r="C317" s="25">
        <v>-112.64073889670465</v>
      </c>
    </row>
    <row r="318" spans="1:3" x14ac:dyDescent="0.2">
      <c r="A318" s="25">
        <v>294</v>
      </c>
      <c r="B318" s="25">
        <v>671.29318993381867</v>
      </c>
      <c r="C318" s="25">
        <v>-132.65318993381868</v>
      </c>
    </row>
    <row r="319" spans="1:3" x14ac:dyDescent="0.2">
      <c r="A319" s="25">
        <v>295</v>
      </c>
      <c r="B319" s="25">
        <v>669.95807895896303</v>
      </c>
      <c r="C319" s="25">
        <v>-117.17807895896306</v>
      </c>
    </row>
    <row r="320" spans="1:3" x14ac:dyDescent="0.2">
      <c r="A320" s="25">
        <v>296</v>
      </c>
      <c r="B320" s="25">
        <v>670.57306388526285</v>
      </c>
      <c r="C320" s="25">
        <v>-68.903063885262895</v>
      </c>
    </row>
    <row r="321" spans="1:3" x14ac:dyDescent="0.2">
      <c r="A321" s="25">
        <v>297</v>
      </c>
      <c r="B321" s="25">
        <v>671.65438594432783</v>
      </c>
      <c r="C321" s="25">
        <v>-60.354385944327873</v>
      </c>
    </row>
    <row r="322" spans="1:3" x14ac:dyDescent="0.2">
      <c r="A322" s="25">
        <v>298</v>
      </c>
      <c r="B322" s="25">
        <v>674.15330037588058</v>
      </c>
      <c r="C322" s="25">
        <v>-59.863300375880613</v>
      </c>
    </row>
    <row r="323" spans="1:3" x14ac:dyDescent="0.2">
      <c r="A323" s="25">
        <v>299</v>
      </c>
      <c r="B323" s="25">
        <v>674.97312921278285</v>
      </c>
      <c r="C323" s="25">
        <v>15.85687078721719</v>
      </c>
    </row>
    <row r="324" spans="1:3" x14ac:dyDescent="0.2">
      <c r="A324" s="25">
        <v>300</v>
      </c>
      <c r="B324" s="25">
        <v>675.04790630404261</v>
      </c>
      <c r="C324" s="25">
        <v>24.782093695957428</v>
      </c>
    </row>
    <row r="325" spans="1:3" x14ac:dyDescent="0.2">
      <c r="A325" s="25">
        <v>301</v>
      </c>
      <c r="B325" s="25">
        <v>675.27858230071661</v>
      </c>
      <c r="C325" s="25">
        <v>48.061417699283425</v>
      </c>
    </row>
    <row r="326" spans="1:3" x14ac:dyDescent="0.2">
      <c r="A326" s="25">
        <v>302</v>
      </c>
      <c r="B326" s="25">
        <v>675.83419874850108</v>
      </c>
      <c r="C326" s="25">
        <v>11.055801251498906</v>
      </c>
    </row>
    <row r="327" spans="1:3" x14ac:dyDescent="0.2">
      <c r="A327" s="25">
        <v>303</v>
      </c>
      <c r="B327" s="25">
        <v>676.04040224258097</v>
      </c>
      <c r="C327" s="25">
        <v>52.879597757418992</v>
      </c>
    </row>
    <row r="328" spans="1:3" x14ac:dyDescent="0.2">
      <c r="A328" s="25">
        <v>304</v>
      </c>
      <c r="B328" s="25">
        <v>675.36559564327331</v>
      </c>
      <c r="C328" s="25">
        <v>29.234404356726714</v>
      </c>
    </row>
    <row r="329" spans="1:3" x14ac:dyDescent="0.2">
      <c r="A329" s="25">
        <v>305</v>
      </c>
      <c r="B329" s="25">
        <v>675.68464456598156</v>
      </c>
      <c r="C329" s="25">
        <v>77.145355434018484</v>
      </c>
    </row>
    <row r="330" spans="1:3" x14ac:dyDescent="0.2">
      <c r="A330" s="25">
        <v>306</v>
      </c>
      <c r="B330" s="25">
        <v>676.5003946524514</v>
      </c>
      <c r="C330" s="25">
        <v>140.44960534754864</v>
      </c>
    </row>
    <row r="331" spans="1:3" x14ac:dyDescent="0.2">
      <c r="A331" s="25">
        <v>307</v>
      </c>
      <c r="B331" s="25">
        <v>676.56202910342915</v>
      </c>
      <c r="C331" s="25">
        <v>177.1179708965708</v>
      </c>
    </row>
    <row r="332" spans="1:3" x14ac:dyDescent="0.2">
      <c r="A332" s="25">
        <v>308</v>
      </c>
      <c r="B332" s="25">
        <v>676.49812867998901</v>
      </c>
      <c r="C332" s="25">
        <v>190.18187132001094</v>
      </c>
    </row>
    <row r="333" spans="1:3" x14ac:dyDescent="0.2">
      <c r="A333" s="25">
        <v>309</v>
      </c>
      <c r="B333" s="25">
        <v>676.58831438399318</v>
      </c>
      <c r="C333" s="25">
        <v>180.63168561600685</v>
      </c>
    </row>
    <row r="334" spans="1:3" x14ac:dyDescent="0.2">
      <c r="A334" s="25">
        <v>310</v>
      </c>
      <c r="B334" s="25">
        <v>676.65040202946341</v>
      </c>
      <c r="C334" s="25">
        <v>180.19959797053662</v>
      </c>
    </row>
    <row r="335" spans="1:3" x14ac:dyDescent="0.2">
      <c r="A335" s="25">
        <v>311</v>
      </c>
      <c r="B335" s="25">
        <v>677.00615970606282</v>
      </c>
      <c r="C335" s="25">
        <v>195.19384029393723</v>
      </c>
    </row>
    <row r="336" spans="1:3" x14ac:dyDescent="0.2">
      <c r="A336" s="25">
        <v>312</v>
      </c>
      <c r="B336" s="25">
        <v>676.93410178175793</v>
      </c>
      <c r="C336" s="25">
        <v>178.26589821824211</v>
      </c>
    </row>
    <row r="337" spans="1:3" x14ac:dyDescent="0.2">
      <c r="A337" s="25">
        <v>313</v>
      </c>
      <c r="B337" s="25">
        <v>677.41630072176008</v>
      </c>
      <c r="C337" s="25">
        <v>200.8536992782399</v>
      </c>
    </row>
    <row r="338" spans="1:3" x14ac:dyDescent="0.2">
      <c r="A338" s="25">
        <v>314</v>
      </c>
      <c r="B338" s="25">
        <v>678.64672376885221</v>
      </c>
      <c r="C338" s="25">
        <v>190.67327623114784</v>
      </c>
    </row>
    <row r="339" spans="1:3" x14ac:dyDescent="0.2">
      <c r="A339" s="25">
        <v>315</v>
      </c>
      <c r="B339" s="25">
        <v>679.2621618896444</v>
      </c>
      <c r="C339" s="25">
        <v>165.54783811035554</v>
      </c>
    </row>
    <row r="340" spans="1:3" x14ac:dyDescent="0.2">
      <c r="A340" s="25">
        <v>316</v>
      </c>
      <c r="B340" s="25">
        <v>679.83499972814332</v>
      </c>
      <c r="C340" s="25">
        <v>160.68500027185667</v>
      </c>
    </row>
    <row r="341" spans="1:3" x14ac:dyDescent="0.2">
      <c r="A341" s="25">
        <v>317</v>
      </c>
      <c r="B341" s="25">
        <v>680.09785253378357</v>
      </c>
      <c r="C341" s="25">
        <v>184.09214746621649</v>
      </c>
    </row>
    <row r="342" spans="1:3" x14ac:dyDescent="0.2">
      <c r="A342" s="25">
        <v>318</v>
      </c>
      <c r="B342" s="25">
        <v>680.46992521211234</v>
      </c>
      <c r="C342" s="25">
        <v>132.37007478788769</v>
      </c>
    </row>
    <row r="343" spans="1:3" x14ac:dyDescent="0.2">
      <c r="A343" s="25">
        <v>319</v>
      </c>
      <c r="B343" s="25">
        <v>680.52566813468775</v>
      </c>
      <c r="C343" s="25">
        <v>169.44433186531228</v>
      </c>
    </row>
    <row r="344" spans="1:3" x14ac:dyDescent="0.2">
      <c r="A344" s="25">
        <v>320</v>
      </c>
      <c r="B344" s="25">
        <v>680.5537661932218</v>
      </c>
      <c r="C344" s="25">
        <v>214.8162338067782</v>
      </c>
    </row>
    <row r="345" spans="1:3" x14ac:dyDescent="0.2">
      <c r="A345" s="25">
        <v>321</v>
      </c>
      <c r="B345" s="25">
        <v>680.63352842389884</v>
      </c>
      <c r="C345" s="25">
        <v>263.22647157610118</v>
      </c>
    </row>
    <row r="346" spans="1:3" x14ac:dyDescent="0.2">
      <c r="A346" s="25">
        <v>322</v>
      </c>
      <c r="B346" s="25">
        <v>680.4105567335971</v>
      </c>
      <c r="C346" s="25">
        <v>243.50944326640285</v>
      </c>
    </row>
    <row r="347" spans="1:3" x14ac:dyDescent="0.2">
      <c r="A347" s="25">
        <v>323</v>
      </c>
      <c r="B347" s="25">
        <v>680.55467258220676</v>
      </c>
      <c r="C347" s="25">
        <v>293.55532741779325</v>
      </c>
    </row>
    <row r="348" spans="1:3" x14ac:dyDescent="0.2">
      <c r="A348" s="25">
        <v>324</v>
      </c>
      <c r="B348" s="25">
        <v>680.28592824816417</v>
      </c>
      <c r="C348" s="25">
        <v>263.92407175183587</v>
      </c>
    </row>
    <row r="349" spans="1:3" x14ac:dyDescent="0.2">
      <c r="A349" s="25">
        <v>325</v>
      </c>
      <c r="B349" s="25">
        <v>680.39197575940523</v>
      </c>
      <c r="C349" s="25">
        <v>256.58802424059479</v>
      </c>
    </row>
    <row r="350" spans="1:3" x14ac:dyDescent="0.2">
      <c r="A350" s="25">
        <v>326</v>
      </c>
      <c r="B350" s="25">
        <v>683.42248733064082</v>
      </c>
      <c r="C350" s="25">
        <v>240.13751266935913</v>
      </c>
    </row>
    <row r="351" spans="1:3" x14ac:dyDescent="0.2">
      <c r="A351" s="25">
        <v>327</v>
      </c>
      <c r="B351" s="25">
        <v>683.80724945475913</v>
      </c>
      <c r="C351" s="25">
        <v>161.45275054524086</v>
      </c>
    </row>
    <row r="352" spans="1:3" x14ac:dyDescent="0.2">
      <c r="A352" s="25">
        <v>328</v>
      </c>
      <c r="B352" s="25">
        <v>684.38779159963019</v>
      </c>
      <c r="C352" s="25">
        <v>184.32220840036985</v>
      </c>
    </row>
    <row r="353" spans="1:3" x14ac:dyDescent="0.2">
      <c r="A353" s="25">
        <v>329</v>
      </c>
      <c r="B353" s="25">
        <v>684.74536205419952</v>
      </c>
      <c r="C353" s="25">
        <v>129.91463794580045</v>
      </c>
    </row>
    <row r="354" spans="1:3" x14ac:dyDescent="0.2">
      <c r="A354" s="25">
        <v>330</v>
      </c>
      <c r="B354" s="25">
        <v>685.17363084959618</v>
      </c>
      <c r="C354" s="25">
        <v>175.23636915040379</v>
      </c>
    </row>
    <row r="355" spans="1:3" x14ac:dyDescent="0.2">
      <c r="A355" s="25">
        <v>331</v>
      </c>
      <c r="B355" s="25">
        <v>685.32182544863815</v>
      </c>
      <c r="C355" s="25">
        <v>198.53817455136186</v>
      </c>
    </row>
    <row r="356" spans="1:3" x14ac:dyDescent="0.2">
      <c r="A356" s="25">
        <v>332</v>
      </c>
      <c r="B356" s="25">
        <v>688.74253747790192</v>
      </c>
      <c r="C356" s="25">
        <v>129.06746252209803</v>
      </c>
    </row>
    <row r="357" spans="1:3" x14ac:dyDescent="0.2">
      <c r="A357" s="25">
        <v>333</v>
      </c>
      <c r="B357" s="25">
        <v>688.9510069444442</v>
      </c>
      <c r="C357" s="25">
        <v>68.118993055555848</v>
      </c>
    </row>
    <row r="358" spans="1:3" x14ac:dyDescent="0.2">
      <c r="A358" s="25">
        <v>334</v>
      </c>
      <c r="B358" s="25">
        <v>689.15313168809178</v>
      </c>
      <c r="C358" s="25">
        <v>103.96686831190823</v>
      </c>
    </row>
    <row r="359" spans="1:3" x14ac:dyDescent="0.2">
      <c r="A359" s="25">
        <v>335</v>
      </c>
      <c r="B359" s="25">
        <v>691.95432684613081</v>
      </c>
      <c r="C359" s="25">
        <v>5.9956731538692338</v>
      </c>
    </row>
    <row r="360" spans="1:3" x14ac:dyDescent="0.2">
      <c r="A360" s="25">
        <v>336</v>
      </c>
      <c r="B360" s="25">
        <v>693.81378384878963</v>
      </c>
      <c r="C360" s="25">
        <v>140.86621615121032</v>
      </c>
    </row>
    <row r="361" spans="1:3" x14ac:dyDescent="0.2">
      <c r="A361" s="25">
        <v>337</v>
      </c>
      <c r="B361" s="25">
        <v>694.12286249266322</v>
      </c>
      <c r="C361" s="25">
        <v>269.89713750733677</v>
      </c>
    </row>
    <row r="362" spans="1:3" x14ac:dyDescent="0.2">
      <c r="A362" s="25">
        <v>338</v>
      </c>
      <c r="B362" s="25">
        <v>694.59463795933834</v>
      </c>
      <c r="C362" s="25">
        <v>221.18536204066163</v>
      </c>
    </row>
    <row r="363" spans="1:3" x14ac:dyDescent="0.2">
      <c r="A363" s="25">
        <v>339</v>
      </c>
      <c r="B363" s="25">
        <v>695.51915472400412</v>
      </c>
      <c r="C363" s="25">
        <v>341.27084527599584</v>
      </c>
    </row>
    <row r="364" spans="1:3" x14ac:dyDescent="0.2">
      <c r="A364" s="25">
        <v>340</v>
      </c>
      <c r="B364" s="25">
        <v>695.62293626278279</v>
      </c>
      <c r="C364" s="25">
        <v>422.68706373721716</v>
      </c>
    </row>
    <row r="365" spans="1:3" x14ac:dyDescent="0.2">
      <c r="A365" s="25">
        <v>341</v>
      </c>
      <c r="B365" s="25">
        <v>695.65375348827172</v>
      </c>
      <c r="C365" s="25">
        <v>375.47624651172839</v>
      </c>
    </row>
    <row r="366" spans="1:3" x14ac:dyDescent="0.2">
      <c r="A366" s="25">
        <v>342</v>
      </c>
      <c r="B366" s="25">
        <v>695.99954088603647</v>
      </c>
      <c r="C366" s="25">
        <v>486.36045911396343</v>
      </c>
    </row>
    <row r="367" spans="1:3" x14ac:dyDescent="0.2">
      <c r="A367" s="25">
        <v>343</v>
      </c>
      <c r="B367" s="25">
        <v>696.11329270364968</v>
      </c>
      <c r="C367" s="25">
        <v>549.89670729635031</v>
      </c>
    </row>
    <row r="368" spans="1:3" x14ac:dyDescent="0.2">
      <c r="A368" s="25">
        <v>344</v>
      </c>
      <c r="B368" s="25">
        <v>696.10332242481513</v>
      </c>
      <c r="C368" s="25">
        <v>410.9666775751848</v>
      </c>
    </row>
    <row r="369" spans="1:3" x14ac:dyDescent="0.2">
      <c r="A369" s="25">
        <v>345</v>
      </c>
      <c r="B369" s="25">
        <v>696.10876075872488</v>
      </c>
      <c r="C369" s="25">
        <v>359.06123924127519</v>
      </c>
    </row>
    <row r="370" spans="1:3" x14ac:dyDescent="0.2">
      <c r="A370" s="25">
        <v>346</v>
      </c>
      <c r="B370" s="25">
        <v>695.90437004261491</v>
      </c>
      <c r="C370" s="25">
        <v>360.12562995738506</v>
      </c>
    </row>
    <row r="371" spans="1:3" x14ac:dyDescent="0.2">
      <c r="A371" s="25">
        <v>347</v>
      </c>
      <c r="B371" s="25">
        <v>695.89168059682538</v>
      </c>
      <c r="C371" s="25">
        <v>362.88831940317459</v>
      </c>
    </row>
    <row r="372" spans="1:3" x14ac:dyDescent="0.2">
      <c r="A372" s="25">
        <v>348</v>
      </c>
      <c r="B372" s="25">
        <v>695.96691088257762</v>
      </c>
      <c r="C372" s="25">
        <v>290.2630891174224</v>
      </c>
    </row>
    <row r="373" spans="1:3" x14ac:dyDescent="0.2">
      <c r="A373" s="25">
        <v>349</v>
      </c>
      <c r="B373" s="25">
        <v>696.1554397914507</v>
      </c>
      <c r="C373" s="25">
        <v>307.10456020854929</v>
      </c>
    </row>
    <row r="374" spans="1:3" x14ac:dyDescent="0.2">
      <c r="A374" s="25">
        <v>350</v>
      </c>
      <c r="B374" s="25">
        <v>696.31677703077469</v>
      </c>
      <c r="C374" s="25">
        <v>353.26322296922524</v>
      </c>
    </row>
    <row r="375" spans="1:3" x14ac:dyDescent="0.2">
      <c r="A375" s="25">
        <v>351</v>
      </c>
      <c r="B375" s="25">
        <v>696.45500135098212</v>
      </c>
      <c r="C375" s="25">
        <v>458.69499864901798</v>
      </c>
    </row>
    <row r="376" spans="1:3" x14ac:dyDescent="0.2">
      <c r="A376" s="25">
        <v>352</v>
      </c>
      <c r="B376" s="25">
        <v>696.50303996718537</v>
      </c>
      <c r="C376" s="25">
        <v>342.59696003281454</v>
      </c>
    </row>
    <row r="377" spans="1:3" x14ac:dyDescent="0.2">
      <c r="A377" s="25">
        <v>353</v>
      </c>
      <c r="B377" s="25">
        <v>696.33399842148901</v>
      </c>
      <c r="C377" s="25">
        <v>339.94600157851096</v>
      </c>
    </row>
    <row r="378" spans="1:3" x14ac:dyDescent="0.2">
      <c r="A378" s="25">
        <v>354</v>
      </c>
      <c r="B378" s="25">
        <v>697.21092976444413</v>
      </c>
      <c r="C378" s="25">
        <v>317.03907023555587</v>
      </c>
    </row>
    <row r="379" spans="1:3" x14ac:dyDescent="0.2">
      <c r="A379" s="25">
        <v>355</v>
      </c>
      <c r="B379" s="25">
        <v>698.36204377535171</v>
      </c>
      <c r="C379" s="25">
        <v>355.32795622464835</v>
      </c>
    </row>
    <row r="380" spans="1:3" x14ac:dyDescent="0.2">
      <c r="A380" s="25">
        <v>356</v>
      </c>
      <c r="B380" s="25">
        <v>698.25010473570831</v>
      </c>
      <c r="C380" s="25">
        <v>593.66989526429177</v>
      </c>
    </row>
    <row r="381" spans="1:3" x14ac:dyDescent="0.2">
      <c r="A381" s="25">
        <v>357</v>
      </c>
      <c r="B381" s="25">
        <v>698.25327709715566</v>
      </c>
      <c r="C381" s="25">
        <v>668.51672290284432</v>
      </c>
    </row>
    <row r="382" spans="1:3" x14ac:dyDescent="0.2">
      <c r="A382" s="25">
        <v>358</v>
      </c>
      <c r="B382" s="25">
        <v>698.28907946206186</v>
      </c>
      <c r="C382" s="25">
        <v>698.13092053793821</v>
      </c>
    </row>
    <row r="383" spans="1:3" x14ac:dyDescent="0.2">
      <c r="A383" s="25">
        <v>359</v>
      </c>
      <c r="B383" s="25">
        <v>698.32397543798311</v>
      </c>
      <c r="C383" s="25">
        <v>574.87602456201694</v>
      </c>
    </row>
    <row r="384" spans="1:3" x14ac:dyDescent="0.2">
      <c r="A384" s="25">
        <v>360</v>
      </c>
      <c r="B384" s="25">
        <v>697.77334412961591</v>
      </c>
      <c r="C384" s="25">
        <v>457.15665587038416</v>
      </c>
    </row>
    <row r="385" spans="1:3" x14ac:dyDescent="0.2">
      <c r="A385" s="25">
        <v>361</v>
      </c>
      <c r="B385" s="25">
        <v>697.6817988421343</v>
      </c>
      <c r="C385" s="25">
        <v>558.13820115786564</v>
      </c>
    </row>
    <row r="386" spans="1:3" x14ac:dyDescent="0.2">
      <c r="A386" s="25">
        <v>362</v>
      </c>
      <c r="B386" s="25">
        <v>697.58617480422038</v>
      </c>
      <c r="C386" s="25">
        <v>602.15382519577963</v>
      </c>
    </row>
    <row r="387" spans="1:3" x14ac:dyDescent="0.2">
      <c r="A387" s="25">
        <v>363</v>
      </c>
      <c r="B387" s="25">
        <v>697.64735606070553</v>
      </c>
      <c r="C387" s="25">
        <v>450.88264393929444</v>
      </c>
    </row>
    <row r="388" spans="1:3" x14ac:dyDescent="0.2">
      <c r="A388" s="25">
        <v>364</v>
      </c>
      <c r="B388" s="25">
        <v>697.75521634991662</v>
      </c>
      <c r="C388" s="25">
        <v>455.41478365008345</v>
      </c>
    </row>
    <row r="389" spans="1:3" x14ac:dyDescent="0.2">
      <c r="A389" s="25">
        <v>365</v>
      </c>
      <c r="B389" s="25">
        <v>697.87350011245474</v>
      </c>
      <c r="C389" s="25">
        <v>343.80649988754533</v>
      </c>
    </row>
    <row r="390" spans="1:3" x14ac:dyDescent="0.2">
      <c r="A390" s="25">
        <v>366</v>
      </c>
      <c r="B390" s="25">
        <v>698.32397543798311</v>
      </c>
      <c r="C390" s="25">
        <v>299.39602456201692</v>
      </c>
    </row>
    <row r="391" spans="1:3" x14ac:dyDescent="0.2">
      <c r="A391" s="25">
        <v>367</v>
      </c>
      <c r="B391" s="25">
        <v>698.55283865668719</v>
      </c>
      <c r="C391" s="25">
        <v>282.36716134331277</v>
      </c>
    </row>
    <row r="392" spans="1:3" x14ac:dyDescent="0.2">
      <c r="A392" s="25">
        <v>368</v>
      </c>
      <c r="B392" s="25">
        <v>699.89791991037748</v>
      </c>
      <c r="C392" s="25">
        <v>262.82208008962255</v>
      </c>
    </row>
    <row r="393" spans="1:3" x14ac:dyDescent="0.2">
      <c r="A393" s="25">
        <v>369</v>
      </c>
      <c r="B393" s="25">
        <v>700.62892262675302</v>
      </c>
      <c r="C393" s="25">
        <v>183.81107737324703</v>
      </c>
    </row>
    <row r="394" spans="1:3" x14ac:dyDescent="0.2">
      <c r="A394" s="25">
        <v>370</v>
      </c>
      <c r="B394" s="25">
        <v>700.77303847536268</v>
      </c>
      <c r="C394" s="25">
        <v>71.866961524637304</v>
      </c>
    </row>
    <row r="395" spans="1:3" x14ac:dyDescent="0.2">
      <c r="A395" s="25">
        <v>371</v>
      </c>
      <c r="B395" s="25">
        <v>700.89494779384063</v>
      </c>
      <c r="C395" s="25">
        <v>55.835052206159389</v>
      </c>
    </row>
    <row r="396" spans="1:3" x14ac:dyDescent="0.2">
      <c r="A396" s="25">
        <v>372</v>
      </c>
      <c r="B396" s="25">
        <v>700.93800127062661</v>
      </c>
      <c r="C396" s="25">
        <v>16.321998729373377</v>
      </c>
    </row>
    <row r="397" spans="1:3" x14ac:dyDescent="0.2">
      <c r="A397" s="25">
        <v>373</v>
      </c>
      <c r="B397" s="25">
        <v>700.99646336015689</v>
      </c>
      <c r="C397" s="25">
        <v>52.593536639843137</v>
      </c>
    </row>
    <row r="398" spans="1:3" x14ac:dyDescent="0.2">
      <c r="A398" s="25">
        <v>374</v>
      </c>
      <c r="B398" s="25">
        <v>701.00235488855924</v>
      </c>
      <c r="C398" s="25">
        <v>36.017645111440743</v>
      </c>
    </row>
    <row r="399" spans="1:3" ht="17" thickBot="1" x14ac:dyDescent="0.25">
      <c r="A399" s="26">
        <v>375</v>
      </c>
      <c r="B399" s="26">
        <v>701.33228047908699</v>
      </c>
      <c r="C399" s="26">
        <v>61.507719520913042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J21" sqref="J21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0.78123612318620705</v>
      </c>
    </row>
    <row r="5" spans="1:9" x14ac:dyDescent="0.2">
      <c r="A5" s="25" t="s">
        <v>30</v>
      </c>
      <c r="B5" s="33">
        <v>0.61032988017101442</v>
      </c>
    </row>
    <row r="6" spans="1:9" x14ac:dyDescent="0.2">
      <c r="A6" s="25" t="s">
        <v>31</v>
      </c>
      <c r="B6" s="25">
        <v>0.60928518816074906</v>
      </c>
    </row>
    <row r="7" spans="1:9" x14ac:dyDescent="0.2">
      <c r="A7" s="25" t="s">
        <v>32</v>
      </c>
      <c r="B7" s="25">
        <v>323148.70221508777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61007213821520.266</v>
      </c>
      <c r="D12" s="25">
        <v>61007213821520.266</v>
      </c>
      <c r="E12" s="25">
        <v>584.2199176156962</v>
      </c>
      <c r="F12" s="25">
        <v>2.4394169364595919E-78</v>
      </c>
    </row>
    <row r="13" spans="1:9" x14ac:dyDescent="0.2">
      <c r="A13" s="25" t="s">
        <v>36</v>
      </c>
      <c r="B13" s="25">
        <v>373</v>
      </c>
      <c r="C13" s="25">
        <v>38950556236249.219</v>
      </c>
      <c r="D13" s="25">
        <v>104425083743.29549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99957770057769.484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1158206.9152860569</v>
      </c>
      <c r="C17" s="25">
        <v>31644.984087707031</v>
      </c>
      <c r="D17" s="25">
        <v>36.600015726851943</v>
      </c>
      <c r="E17" s="25">
        <v>1.6501224487664608E-125</v>
      </c>
      <c r="F17" s="25">
        <v>1095981.9812876999</v>
      </c>
      <c r="G17" s="25">
        <v>1220431.849284414</v>
      </c>
      <c r="H17" s="25">
        <v>1095981.9812876999</v>
      </c>
      <c r="I17" s="25">
        <v>1220431.849284414</v>
      </c>
    </row>
    <row r="18" spans="1:9" ht="17" thickBot="1" x14ac:dyDescent="0.25">
      <c r="A18" s="26" t="s">
        <v>51</v>
      </c>
      <c r="B18" s="37">
        <v>-1346.7283700354112</v>
      </c>
      <c r="C18" s="26">
        <v>55.717526647307267</v>
      </c>
      <c r="D18" s="26">
        <v>-24.170641646751854</v>
      </c>
      <c r="E18" s="26">
        <v>2.4394169364600094E-78</v>
      </c>
      <c r="F18" s="26">
        <v>-1456.2882108168515</v>
      </c>
      <c r="G18" s="26">
        <v>-1237.168529253971</v>
      </c>
      <c r="H18" s="26">
        <v>-1456.2882108168515</v>
      </c>
      <c r="I18" s="26">
        <v>-1237.168529253971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948602.11177374551</v>
      </c>
      <c r="C25" s="25">
        <v>905483.88822625449</v>
      </c>
    </row>
    <row r="26" spans="1:9" x14ac:dyDescent="0.2">
      <c r="A26" s="25">
        <v>2</v>
      </c>
      <c r="B26" s="25">
        <v>950029.64384598308</v>
      </c>
      <c r="C26" s="25">
        <v>907679.35615401692</v>
      </c>
    </row>
    <row r="27" spans="1:9" x14ac:dyDescent="0.2">
      <c r="A27" s="25">
        <v>3</v>
      </c>
      <c r="B27" s="25">
        <v>957355.84617897565</v>
      </c>
      <c r="C27" s="25">
        <v>908214.15382102435</v>
      </c>
    </row>
    <row r="28" spans="1:9" x14ac:dyDescent="0.2">
      <c r="A28" s="25">
        <v>4</v>
      </c>
      <c r="B28" s="25">
        <v>949396.6815120664</v>
      </c>
      <c r="C28" s="25">
        <v>918342.3184879336</v>
      </c>
    </row>
    <row r="29" spans="1:9" x14ac:dyDescent="0.2">
      <c r="A29" s="25">
        <v>5</v>
      </c>
      <c r="B29" s="25">
        <v>968560.62621767027</v>
      </c>
      <c r="C29" s="25">
        <v>899019.37378232973</v>
      </c>
    </row>
    <row r="30" spans="1:9" x14ac:dyDescent="0.2">
      <c r="A30" s="25">
        <v>6</v>
      </c>
      <c r="B30" s="25">
        <v>978593.75257443415</v>
      </c>
      <c r="C30" s="25">
        <v>888433.24742556585</v>
      </c>
    </row>
    <row r="31" spans="1:9" x14ac:dyDescent="0.2">
      <c r="A31" s="25">
        <v>7</v>
      </c>
      <c r="B31" s="25">
        <v>969853.48545290437</v>
      </c>
      <c r="C31" s="25">
        <v>893642.51454709563</v>
      </c>
    </row>
    <row r="32" spans="1:9" x14ac:dyDescent="0.2">
      <c r="A32" s="25">
        <v>8</v>
      </c>
      <c r="B32" s="25">
        <v>972331.46565376944</v>
      </c>
      <c r="C32" s="25">
        <v>876917.53434623056</v>
      </c>
    </row>
    <row r="33" spans="1:3" x14ac:dyDescent="0.2">
      <c r="A33" s="25">
        <v>9</v>
      </c>
      <c r="B33" s="25">
        <v>972829.75515068253</v>
      </c>
      <c r="C33" s="25">
        <v>865573.24484931747</v>
      </c>
    </row>
    <row r="34" spans="1:3" x14ac:dyDescent="0.2">
      <c r="A34" s="25">
        <v>10</v>
      </c>
      <c r="B34" s="25">
        <v>1001205.3219073287</v>
      </c>
      <c r="C34" s="25">
        <v>829834.67809267133</v>
      </c>
    </row>
    <row r="35" spans="1:3" x14ac:dyDescent="0.2">
      <c r="A35" s="25">
        <v>11</v>
      </c>
      <c r="B35" s="25">
        <v>980613.84512948722</v>
      </c>
      <c r="C35" s="25">
        <v>845274.15487051278</v>
      </c>
    </row>
    <row r="36" spans="1:3" x14ac:dyDescent="0.2">
      <c r="A36" s="25">
        <v>12</v>
      </c>
      <c r="B36" s="25">
        <v>983347.70372065913</v>
      </c>
      <c r="C36" s="25">
        <v>827594.29627934087</v>
      </c>
    </row>
    <row r="37" spans="1:3" x14ac:dyDescent="0.2">
      <c r="A37" s="25">
        <v>13</v>
      </c>
      <c r="B37" s="25">
        <v>969341.72867229092</v>
      </c>
      <c r="C37" s="25">
        <v>827595.27132770908</v>
      </c>
    </row>
    <row r="38" spans="1:3" x14ac:dyDescent="0.2">
      <c r="A38" s="25">
        <v>14</v>
      </c>
      <c r="B38" s="25">
        <v>982095.24633652624</v>
      </c>
      <c r="C38" s="25">
        <v>799773.75366347376</v>
      </c>
    </row>
    <row r="39" spans="1:3" x14ac:dyDescent="0.2">
      <c r="A39" s="25">
        <v>15</v>
      </c>
      <c r="B39" s="25">
        <v>1000962.9108007223</v>
      </c>
      <c r="C39" s="25">
        <v>724202.08919927769</v>
      </c>
    </row>
    <row r="40" spans="1:3" x14ac:dyDescent="0.2">
      <c r="A40" s="25">
        <v>16</v>
      </c>
      <c r="B40" s="25">
        <v>1010740.1587671794</v>
      </c>
      <c r="C40" s="25">
        <v>691550.84123282065</v>
      </c>
    </row>
    <row r="41" spans="1:3" x14ac:dyDescent="0.2">
      <c r="A41" s="25">
        <v>17</v>
      </c>
      <c r="B41" s="25">
        <v>1001690.1441205414</v>
      </c>
      <c r="C41" s="25">
        <v>678411.8558794586</v>
      </c>
    </row>
    <row r="42" spans="1:3" x14ac:dyDescent="0.2">
      <c r="A42" s="25">
        <v>18</v>
      </c>
      <c r="B42" s="25">
        <v>1021823.7332525708</v>
      </c>
      <c r="C42" s="25">
        <v>644419.26674742915</v>
      </c>
    </row>
    <row r="43" spans="1:3" x14ac:dyDescent="0.2">
      <c r="A43" s="25">
        <v>19</v>
      </c>
      <c r="B43" s="25">
        <v>1022039.2097917765</v>
      </c>
      <c r="C43" s="25">
        <v>624378.79020822351</v>
      </c>
    </row>
    <row r="44" spans="1:3" x14ac:dyDescent="0.2">
      <c r="A44" s="25">
        <v>20</v>
      </c>
      <c r="B44" s="25">
        <v>1030092.6454445883</v>
      </c>
      <c r="C44" s="25">
        <v>609365.35455541173</v>
      </c>
    </row>
    <row r="45" spans="1:3" x14ac:dyDescent="0.2">
      <c r="A45" s="25">
        <v>21</v>
      </c>
      <c r="B45" s="25">
        <v>1043384.8544568378</v>
      </c>
      <c r="C45" s="25">
        <v>594855.14554316225</v>
      </c>
    </row>
    <row r="46" spans="1:3" x14ac:dyDescent="0.2">
      <c r="A46" s="25">
        <v>22</v>
      </c>
      <c r="B46" s="25">
        <v>1044489.1717202668</v>
      </c>
      <c r="C46" s="25">
        <v>592740.82827973319</v>
      </c>
    </row>
    <row r="47" spans="1:3" x14ac:dyDescent="0.2">
      <c r="A47" s="25">
        <v>23</v>
      </c>
      <c r="B47" s="25">
        <v>1044664.2464083714</v>
      </c>
      <c r="C47" s="25">
        <v>590398.75359162863</v>
      </c>
    </row>
    <row r="48" spans="1:3" x14ac:dyDescent="0.2">
      <c r="A48" s="25">
        <v>24</v>
      </c>
      <c r="B48" s="25">
        <v>1041661.0421431924</v>
      </c>
      <c r="C48" s="25">
        <v>590708.95785680762</v>
      </c>
    </row>
    <row r="49" spans="1:3" x14ac:dyDescent="0.2">
      <c r="A49" s="25">
        <v>25</v>
      </c>
      <c r="B49" s="25">
        <v>1036206.792244549</v>
      </c>
      <c r="C49" s="25">
        <v>597681.20775545097</v>
      </c>
    </row>
    <row r="50" spans="1:3" x14ac:dyDescent="0.2">
      <c r="A50" s="25">
        <v>26</v>
      </c>
      <c r="B50" s="25">
        <v>1038415.4267714071</v>
      </c>
      <c r="C50" s="25">
        <v>590740.57322859287</v>
      </c>
    </row>
    <row r="51" spans="1:3" x14ac:dyDescent="0.2">
      <c r="A51" s="25">
        <v>27</v>
      </c>
      <c r="B51" s="25">
        <v>1034725.3910375101</v>
      </c>
      <c r="C51" s="25">
        <v>585702.60896248987</v>
      </c>
    </row>
    <row r="52" spans="1:3" x14ac:dyDescent="0.2">
      <c r="A52" s="25">
        <v>28</v>
      </c>
      <c r="B52" s="25">
        <v>1030079.1781608879</v>
      </c>
      <c r="C52" s="25">
        <v>585325.82183911209</v>
      </c>
    </row>
    <row r="53" spans="1:3" x14ac:dyDescent="0.2">
      <c r="A53" s="25">
        <v>29</v>
      </c>
      <c r="B53" s="25">
        <v>1034092.4287035934</v>
      </c>
      <c r="C53" s="25">
        <v>556463.57129640656</v>
      </c>
    </row>
    <row r="54" spans="1:3" x14ac:dyDescent="0.2">
      <c r="A54" s="25">
        <v>30</v>
      </c>
      <c r="B54" s="25">
        <v>1032570.6256454535</v>
      </c>
      <c r="C54" s="25">
        <v>547145.37435454654</v>
      </c>
    </row>
    <row r="55" spans="1:3" x14ac:dyDescent="0.2">
      <c r="A55" s="25">
        <v>31</v>
      </c>
      <c r="B55" s="25">
        <v>1034631.1200516076</v>
      </c>
      <c r="C55" s="25">
        <v>467367.87994839239</v>
      </c>
    </row>
    <row r="56" spans="1:3" x14ac:dyDescent="0.2">
      <c r="A56" s="25">
        <v>32</v>
      </c>
      <c r="B56" s="25">
        <v>1020194.191924828</v>
      </c>
      <c r="C56" s="25">
        <v>517797.80807517201</v>
      </c>
    </row>
    <row r="57" spans="1:3" x14ac:dyDescent="0.2">
      <c r="A57" s="25">
        <v>33</v>
      </c>
      <c r="B57" s="25">
        <v>1009783.9816244543</v>
      </c>
      <c r="C57" s="25">
        <v>507676.01837554574</v>
      </c>
    </row>
    <row r="58" spans="1:3" x14ac:dyDescent="0.2">
      <c r="A58" s="25">
        <v>34</v>
      </c>
      <c r="B58" s="25">
        <v>1011507.7939380996</v>
      </c>
      <c r="C58" s="25">
        <v>494839.20606190036</v>
      </c>
    </row>
    <row r="59" spans="1:3" x14ac:dyDescent="0.2">
      <c r="A59" s="25">
        <v>35</v>
      </c>
      <c r="B59" s="25">
        <v>1001461.2002976354</v>
      </c>
      <c r="C59" s="25">
        <v>490797.7997023646</v>
      </c>
    </row>
    <row r="60" spans="1:3" x14ac:dyDescent="0.2">
      <c r="A60" s="25">
        <v>36</v>
      </c>
      <c r="B60" s="25">
        <v>998431.06146505568</v>
      </c>
      <c r="C60" s="25">
        <v>488998.93853494432</v>
      </c>
    </row>
    <row r="61" spans="1:3" x14ac:dyDescent="0.2">
      <c r="A61" s="25">
        <v>37</v>
      </c>
      <c r="B61" s="25">
        <v>1005797.6656491495</v>
      </c>
      <c r="C61" s="25">
        <v>479625.33435085055</v>
      </c>
    </row>
    <row r="62" spans="1:3" x14ac:dyDescent="0.2">
      <c r="A62" s="25">
        <v>38</v>
      </c>
      <c r="B62" s="25">
        <v>999912.4626720947</v>
      </c>
      <c r="C62" s="25">
        <v>482971.5373279053</v>
      </c>
    </row>
    <row r="63" spans="1:3" x14ac:dyDescent="0.2">
      <c r="A63" s="25">
        <v>39</v>
      </c>
      <c r="B63" s="25">
        <v>993313.49365892122</v>
      </c>
      <c r="C63" s="25">
        <v>481783.50634107878</v>
      </c>
    </row>
    <row r="64" spans="1:3" x14ac:dyDescent="0.2">
      <c r="A64" s="25">
        <v>40</v>
      </c>
      <c r="B64" s="25">
        <v>1010053.3272984613</v>
      </c>
      <c r="C64" s="25">
        <v>459811.67270153866</v>
      </c>
    </row>
    <row r="65" spans="1:3" x14ac:dyDescent="0.2">
      <c r="A65" s="25">
        <v>41</v>
      </c>
      <c r="B65" s="25">
        <v>1012302.3636764204</v>
      </c>
      <c r="C65" s="25">
        <v>388058.63632357959</v>
      </c>
    </row>
    <row r="66" spans="1:3" x14ac:dyDescent="0.2">
      <c r="A66" s="25">
        <v>42</v>
      </c>
      <c r="B66" s="25">
        <v>1001380.3965954334</v>
      </c>
      <c r="C66" s="25">
        <v>387703.60340456665</v>
      </c>
    </row>
    <row r="67" spans="1:3" x14ac:dyDescent="0.2">
      <c r="A67" s="25">
        <v>43</v>
      </c>
      <c r="B67" s="25">
        <v>1005366.712570738</v>
      </c>
      <c r="C67" s="25">
        <v>337078.28742926195</v>
      </c>
    </row>
    <row r="68" spans="1:3" x14ac:dyDescent="0.2">
      <c r="A68" s="25">
        <v>44</v>
      </c>
      <c r="B68" s="25">
        <v>992155.30726069072</v>
      </c>
      <c r="C68" s="25">
        <v>345580.69273930928</v>
      </c>
    </row>
    <row r="69" spans="1:3" x14ac:dyDescent="0.2">
      <c r="A69" s="25">
        <v>45</v>
      </c>
      <c r="B69" s="25">
        <v>987562.96351886995</v>
      </c>
      <c r="C69" s="25">
        <v>335405.03648113005</v>
      </c>
    </row>
    <row r="70" spans="1:3" x14ac:dyDescent="0.2">
      <c r="A70" s="25">
        <v>46</v>
      </c>
      <c r="B70" s="25">
        <v>974109.14710221626</v>
      </c>
      <c r="C70" s="25">
        <v>339364.85289778374</v>
      </c>
    </row>
    <row r="71" spans="1:3" x14ac:dyDescent="0.2">
      <c r="A71" s="25">
        <v>47</v>
      </c>
      <c r="B71" s="25">
        <v>982674.33953564148</v>
      </c>
      <c r="C71" s="25">
        <v>270994.66046435852</v>
      </c>
    </row>
    <row r="72" spans="1:3" x14ac:dyDescent="0.2">
      <c r="A72" s="25">
        <v>48</v>
      </c>
      <c r="B72" s="25">
        <v>957301.97704417421</v>
      </c>
      <c r="C72" s="25">
        <v>233138.02295582579</v>
      </c>
    </row>
    <row r="73" spans="1:3" x14ac:dyDescent="0.2">
      <c r="A73" s="25">
        <v>49</v>
      </c>
      <c r="B73" s="25">
        <v>919741.72280388675</v>
      </c>
      <c r="C73" s="25">
        <v>212907.27719611325</v>
      </c>
    </row>
    <row r="74" spans="1:3" x14ac:dyDescent="0.2">
      <c r="A74" s="25">
        <v>50</v>
      </c>
      <c r="B74" s="25">
        <v>923876.1788998954</v>
      </c>
      <c r="C74" s="25">
        <v>207292.8211001046</v>
      </c>
    </row>
    <row r="75" spans="1:3" x14ac:dyDescent="0.2">
      <c r="A75" s="25">
        <v>51</v>
      </c>
      <c r="B75" s="25">
        <v>922287.03942325362</v>
      </c>
      <c r="C75" s="25">
        <v>191382.96057674638</v>
      </c>
    </row>
    <row r="76" spans="1:3" x14ac:dyDescent="0.2">
      <c r="A76" s="25">
        <v>52</v>
      </c>
      <c r="B76" s="25">
        <v>914704.95869995421</v>
      </c>
      <c r="C76" s="25">
        <v>156807.04130004579</v>
      </c>
    </row>
    <row r="77" spans="1:3" x14ac:dyDescent="0.2">
      <c r="A77" s="25">
        <v>53</v>
      </c>
      <c r="B77" s="25">
        <v>913910.38896163332</v>
      </c>
      <c r="C77" s="25">
        <v>100634.61103836668</v>
      </c>
    </row>
    <row r="78" spans="1:3" x14ac:dyDescent="0.2">
      <c r="A78" s="25">
        <v>54</v>
      </c>
      <c r="B78" s="25">
        <v>879663.08651163289</v>
      </c>
      <c r="C78" s="25">
        <v>121105.91348836711</v>
      </c>
    </row>
    <row r="79" spans="1:3" x14ac:dyDescent="0.2">
      <c r="A79" s="25">
        <v>55</v>
      </c>
      <c r="B79" s="25">
        <v>874828.33166320575</v>
      </c>
      <c r="C79" s="25">
        <v>119186.66833679425</v>
      </c>
    </row>
    <row r="80" spans="1:3" x14ac:dyDescent="0.2">
      <c r="A80" s="25">
        <v>56</v>
      </c>
      <c r="B80" s="25">
        <v>873589.3415627731</v>
      </c>
      <c r="C80" s="25">
        <v>118044.6584372269</v>
      </c>
    </row>
    <row r="81" spans="1:3" x14ac:dyDescent="0.2">
      <c r="A81" s="25">
        <v>57</v>
      </c>
      <c r="B81" s="25">
        <v>871986.73480243096</v>
      </c>
      <c r="C81" s="25">
        <v>118711.26519756904</v>
      </c>
    </row>
    <row r="82" spans="1:3" x14ac:dyDescent="0.2">
      <c r="A82" s="25">
        <v>58</v>
      </c>
      <c r="B82" s="25">
        <v>875299.68659271812</v>
      </c>
      <c r="C82" s="25">
        <v>113061.31340728188</v>
      </c>
    </row>
    <row r="83" spans="1:3" x14ac:dyDescent="0.2">
      <c r="A83" s="25">
        <v>59</v>
      </c>
      <c r="B83" s="25">
        <v>872390.75331344164</v>
      </c>
      <c r="C83" s="25">
        <v>110357.24668655836</v>
      </c>
    </row>
    <row r="84" spans="1:3" x14ac:dyDescent="0.2">
      <c r="A84" s="25">
        <v>60</v>
      </c>
      <c r="B84" s="25">
        <v>865724.44788176636</v>
      </c>
      <c r="C84" s="25">
        <v>108136.55211823364</v>
      </c>
    </row>
    <row r="85" spans="1:3" x14ac:dyDescent="0.2">
      <c r="A85" s="25">
        <v>61</v>
      </c>
      <c r="B85" s="25">
        <v>864014.10285182134</v>
      </c>
      <c r="C85" s="25">
        <v>90562.897148178658</v>
      </c>
    </row>
    <row r="86" spans="1:3" x14ac:dyDescent="0.2">
      <c r="A86" s="25">
        <v>62</v>
      </c>
      <c r="B86" s="25">
        <v>876619.48039535282</v>
      </c>
      <c r="C86" s="25">
        <v>69563.519604647183</v>
      </c>
    </row>
    <row r="87" spans="1:3" x14ac:dyDescent="0.2">
      <c r="A87" s="25">
        <v>63</v>
      </c>
      <c r="B87" s="25">
        <v>878774.24578740937</v>
      </c>
      <c r="C87" s="25">
        <v>66470.754212590633</v>
      </c>
    </row>
    <row r="88" spans="1:3" x14ac:dyDescent="0.2">
      <c r="A88" s="25">
        <v>64</v>
      </c>
      <c r="B88" s="25">
        <v>888605.36288866797</v>
      </c>
      <c r="C88" s="25">
        <v>54844.637111332035</v>
      </c>
    </row>
    <row r="89" spans="1:3" x14ac:dyDescent="0.2">
      <c r="A89" s="25">
        <v>65</v>
      </c>
      <c r="B89" s="25">
        <v>887999.335122152</v>
      </c>
      <c r="C89" s="25">
        <v>54904.664877848001</v>
      </c>
    </row>
    <row r="90" spans="1:3" x14ac:dyDescent="0.2">
      <c r="A90" s="25">
        <v>66</v>
      </c>
      <c r="B90" s="25">
        <v>890383.04433711467</v>
      </c>
      <c r="C90" s="25">
        <v>50836.955662885332</v>
      </c>
    </row>
    <row r="91" spans="1:3" x14ac:dyDescent="0.2">
      <c r="A91" s="25">
        <v>67</v>
      </c>
      <c r="B91" s="25">
        <v>892389.66960846749</v>
      </c>
      <c r="C91" s="25">
        <v>46688.330391532509</v>
      </c>
    </row>
    <row r="92" spans="1:3" x14ac:dyDescent="0.2">
      <c r="A92" s="25">
        <v>68</v>
      </c>
      <c r="B92" s="25">
        <v>892147.25850186101</v>
      </c>
      <c r="C92" s="25">
        <v>45457.741498138988</v>
      </c>
    </row>
    <row r="93" spans="1:3" x14ac:dyDescent="0.2">
      <c r="A93" s="25">
        <v>69</v>
      </c>
      <c r="B93" s="25">
        <v>892564.74429657205</v>
      </c>
      <c r="C93" s="25">
        <v>42879.255703427945</v>
      </c>
    </row>
    <row r="94" spans="1:3" x14ac:dyDescent="0.2">
      <c r="A94" s="25">
        <v>70</v>
      </c>
      <c r="B94" s="25">
        <v>881629.30993188452</v>
      </c>
      <c r="C94" s="25">
        <v>47447.69006811548</v>
      </c>
    </row>
    <row r="95" spans="1:3" x14ac:dyDescent="0.2">
      <c r="A95" s="25">
        <v>71</v>
      </c>
      <c r="B95" s="25">
        <v>883191.51484112558</v>
      </c>
      <c r="C95" s="25">
        <v>43749.48515887442</v>
      </c>
    </row>
    <row r="96" spans="1:3" x14ac:dyDescent="0.2">
      <c r="A96" s="25">
        <v>72</v>
      </c>
      <c r="B96" s="25">
        <v>884376.63580675679</v>
      </c>
      <c r="C96" s="25">
        <v>40579.364193243207</v>
      </c>
    </row>
    <row r="97" spans="1:3" x14ac:dyDescent="0.2">
      <c r="A97" s="25">
        <v>73</v>
      </c>
      <c r="B97" s="25">
        <v>885198.14011247829</v>
      </c>
      <c r="C97" s="25">
        <v>35746.859887521714</v>
      </c>
    </row>
    <row r="98" spans="1:3" x14ac:dyDescent="0.2">
      <c r="A98" s="25">
        <v>74</v>
      </c>
      <c r="B98" s="25">
        <v>883676.33705433831</v>
      </c>
      <c r="C98" s="25">
        <v>33581.662945661694</v>
      </c>
    </row>
    <row r="99" spans="1:3" x14ac:dyDescent="0.2">
      <c r="A99" s="25">
        <v>75</v>
      </c>
      <c r="B99" s="25">
        <v>883016.44015302102</v>
      </c>
      <c r="C99" s="25">
        <v>3721.5598469789838</v>
      </c>
    </row>
    <row r="100" spans="1:3" x14ac:dyDescent="0.2">
      <c r="A100" s="25">
        <v>76</v>
      </c>
      <c r="B100" s="25">
        <v>883420.4586640317</v>
      </c>
      <c r="C100" s="25">
        <v>-2432.4586640316993</v>
      </c>
    </row>
    <row r="101" spans="1:3" x14ac:dyDescent="0.2">
      <c r="A101" s="25">
        <v>77</v>
      </c>
      <c r="B101" s="25">
        <v>881939.05745699268</v>
      </c>
      <c r="C101" s="25">
        <v>-3082.057456992683</v>
      </c>
    </row>
    <row r="102" spans="1:3" x14ac:dyDescent="0.2">
      <c r="A102" s="25">
        <v>78</v>
      </c>
      <c r="B102" s="25">
        <v>881548.50622968236</v>
      </c>
      <c r="C102" s="25">
        <v>-2880.5062296823598</v>
      </c>
    </row>
    <row r="103" spans="1:3" x14ac:dyDescent="0.2">
      <c r="A103" s="25">
        <v>79</v>
      </c>
      <c r="B103" s="25">
        <v>883837.94445874263</v>
      </c>
      <c r="C103" s="25">
        <v>-5424.944458742626</v>
      </c>
    </row>
    <row r="104" spans="1:3" x14ac:dyDescent="0.2">
      <c r="A104" s="25">
        <v>80</v>
      </c>
      <c r="B104" s="25">
        <v>884349.70123935607</v>
      </c>
      <c r="C104" s="25">
        <v>-7172.7012393560726</v>
      </c>
    </row>
    <row r="105" spans="1:3" x14ac:dyDescent="0.2">
      <c r="A105" s="25">
        <v>81</v>
      </c>
      <c r="B105" s="25">
        <v>879326.40441912389</v>
      </c>
      <c r="C105" s="25">
        <v>-4719.4044191238936</v>
      </c>
    </row>
    <row r="106" spans="1:3" x14ac:dyDescent="0.2">
      <c r="A106" s="25">
        <v>82</v>
      </c>
      <c r="B106" s="25">
        <v>875232.35017421632</v>
      </c>
      <c r="C106" s="25">
        <v>-2965.3501742163207</v>
      </c>
    </row>
    <row r="107" spans="1:3" x14ac:dyDescent="0.2">
      <c r="A107" s="25">
        <v>83</v>
      </c>
      <c r="B107" s="25">
        <v>875797.97608963121</v>
      </c>
      <c r="C107" s="25">
        <v>-9678.9760896312073</v>
      </c>
    </row>
    <row r="108" spans="1:3" x14ac:dyDescent="0.2">
      <c r="A108" s="25">
        <v>84</v>
      </c>
      <c r="B108" s="25">
        <v>894625.23870272632</v>
      </c>
      <c r="C108" s="25">
        <v>-34913.238702726318</v>
      </c>
    </row>
    <row r="109" spans="1:3" x14ac:dyDescent="0.2">
      <c r="A109" s="25">
        <v>85</v>
      </c>
      <c r="B109" s="25">
        <v>889076.71781818033</v>
      </c>
      <c r="C109" s="25">
        <v>-30616.717818180332</v>
      </c>
    </row>
    <row r="110" spans="1:3" x14ac:dyDescent="0.2">
      <c r="A110" s="25">
        <v>86</v>
      </c>
      <c r="B110" s="25">
        <v>893265.04304899042</v>
      </c>
      <c r="C110" s="25">
        <v>-36696.043048990425</v>
      </c>
    </row>
    <row r="111" spans="1:3" x14ac:dyDescent="0.2">
      <c r="A111" s="25">
        <v>87</v>
      </c>
      <c r="B111" s="25">
        <v>903001.8891643465</v>
      </c>
      <c r="C111" s="25">
        <v>-60485.889164346503</v>
      </c>
    </row>
    <row r="112" spans="1:3" x14ac:dyDescent="0.2">
      <c r="A112" s="25">
        <v>88</v>
      </c>
      <c r="B112" s="25">
        <v>854156.05118316214</v>
      </c>
      <c r="C112" s="25">
        <v>-27047.051183162141</v>
      </c>
    </row>
    <row r="113" spans="1:3" x14ac:dyDescent="0.2">
      <c r="A113" s="25">
        <v>89</v>
      </c>
      <c r="B113" s="25">
        <v>851179.78148538386</v>
      </c>
      <c r="C113" s="25">
        <v>-25438.781485383864</v>
      </c>
    </row>
    <row r="114" spans="1:3" x14ac:dyDescent="0.2">
      <c r="A114" s="25">
        <v>90</v>
      </c>
      <c r="B114" s="25">
        <v>849455.96917173848</v>
      </c>
      <c r="C114" s="25">
        <v>-25489.969171738485</v>
      </c>
    </row>
    <row r="115" spans="1:3" x14ac:dyDescent="0.2">
      <c r="A115" s="25">
        <v>91</v>
      </c>
      <c r="B115" s="25">
        <v>853684.69625364966</v>
      </c>
      <c r="C115" s="25">
        <v>-36108.696253649658</v>
      </c>
    </row>
    <row r="116" spans="1:3" x14ac:dyDescent="0.2">
      <c r="A116" s="25">
        <v>92</v>
      </c>
      <c r="B116" s="25">
        <v>855031.42462368519</v>
      </c>
      <c r="C116" s="25">
        <v>-39864.42462368519</v>
      </c>
    </row>
    <row r="117" spans="1:3" x14ac:dyDescent="0.2">
      <c r="A117" s="25">
        <v>93</v>
      </c>
      <c r="B117" s="25">
        <v>851691.53826599731</v>
      </c>
      <c r="C117" s="25">
        <v>-37737.538265997311</v>
      </c>
    </row>
    <row r="118" spans="1:3" x14ac:dyDescent="0.2">
      <c r="A118" s="25">
        <v>94</v>
      </c>
      <c r="B118" s="25">
        <v>858936.93689678784</v>
      </c>
      <c r="C118" s="25">
        <v>-49433.93689678784</v>
      </c>
    </row>
    <row r="119" spans="1:3" x14ac:dyDescent="0.2">
      <c r="A119" s="25">
        <v>95</v>
      </c>
      <c r="B119" s="25">
        <v>861266.77697694907</v>
      </c>
      <c r="C119" s="25">
        <v>-55556.77697694907</v>
      </c>
    </row>
    <row r="120" spans="1:3" x14ac:dyDescent="0.2">
      <c r="A120" s="25">
        <v>96</v>
      </c>
      <c r="B120" s="25">
        <v>852257.1641814122</v>
      </c>
      <c r="C120" s="25">
        <v>-49901.164181412198</v>
      </c>
    </row>
    <row r="121" spans="1:3" x14ac:dyDescent="0.2">
      <c r="A121" s="25">
        <v>97</v>
      </c>
      <c r="B121" s="25">
        <v>847422.40933298506</v>
      </c>
      <c r="C121" s="25">
        <v>-45828.409332985058</v>
      </c>
    </row>
    <row r="122" spans="1:3" x14ac:dyDescent="0.2">
      <c r="A122" s="25">
        <v>98</v>
      </c>
      <c r="B122" s="25">
        <v>844621.21432331146</v>
      </c>
      <c r="C122" s="25">
        <v>-43284.214323311462</v>
      </c>
    </row>
    <row r="123" spans="1:3" x14ac:dyDescent="0.2">
      <c r="A123" s="25">
        <v>99</v>
      </c>
      <c r="B123" s="25">
        <v>846250.75565105432</v>
      </c>
      <c r="C123" s="25">
        <v>-43950.755651054322</v>
      </c>
    </row>
    <row r="124" spans="1:3" x14ac:dyDescent="0.2">
      <c r="A124" s="25">
        <v>100</v>
      </c>
      <c r="B124" s="25">
        <v>858694.52579018148</v>
      </c>
      <c r="C124" s="25">
        <v>-56608.525790181477</v>
      </c>
    </row>
    <row r="125" spans="1:3" x14ac:dyDescent="0.2">
      <c r="A125" s="25">
        <v>101</v>
      </c>
      <c r="B125" s="25">
        <v>850492.95001666574</v>
      </c>
      <c r="C125" s="25">
        <v>-48801.950016665738</v>
      </c>
    </row>
    <row r="126" spans="1:3" x14ac:dyDescent="0.2">
      <c r="A126" s="25">
        <v>102</v>
      </c>
      <c r="B126" s="25">
        <v>867515.59661391343</v>
      </c>
      <c r="C126" s="25">
        <v>-66168.596613913425</v>
      </c>
    </row>
    <row r="127" spans="1:3" x14ac:dyDescent="0.2">
      <c r="A127" s="25">
        <v>103</v>
      </c>
      <c r="B127" s="25">
        <v>863933.29914961918</v>
      </c>
      <c r="C127" s="25">
        <v>-68700.299149619183</v>
      </c>
    </row>
    <row r="128" spans="1:3" x14ac:dyDescent="0.2">
      <c r="A128" s="25">
        <v>104</v>
      </c>
      <c r="B128" s="25">
        <v>850169.73520785733</v>
      </c>
      <c r="C128" s="25">
        <v>-73107.735207857331</v>
      </c>
    </row>
    <row r="129" spans="1:3" x14ac:dyDescent="0.2">
      <c r="A129" s="25">
        <v>105</v>
      </c>
      <c r="B129" s="25">
        <v>829160.77263530483</v>
      </c>
      <c r="C129" s="25">
        <v>-52899.772635304835</v>
      </c>
    </row>
    <row r="130" spans="1:3" x14ac:dyDescent="0.2">
      <c r="A130" s="25">
        <v>106</v>
      </c>
      <c r="B130" s="25">
        <v>834345.67685994133</v>
      </c>
      <c r="C130" s="25">
        <v>-59288.676859941334</v>
      </c>
    </row>
    <row r="131" spans="1:3" x14ac:dyDescent="0.2">
      <c r="A131" s="25">
        <v>107</v>
      </c>
      <c r="B131" s="25">
        <v>826130.63380272524</v>
      </c>
      <c r="C131" s="25">
        <v>-51382.633802725235</v>
      </c>
    </row>
    <row r="132" spans="1:3" x14ac:dyDescent="0.2">
      <c r="A132" s="25">
        <v>108</v>
      </c>
      <c r="B132" s="25">
        <v>855745.19065980392</v>
      </c>
      <c r="C132" s="25">
        <v>-83838.19065980392</v>
      </c>
    </row>
    <row r="133" spans="1:3" x14ac:dyDescent="0.2">
      <c r="A133" s="25">
        <v>109</v>
      </c>
      <c r="B133" s="25">
        <v>875434.35942972172</v>
      </c>
      <c r="C133" s="25">
        <v>-103879.35942972172</v>
      </c>
    </row>
    <row r="134" spans="1:3" x14ac:dyDescent="0.2">
      <c r="A134" s="25">
        <v>110</v>
      </c>
      <c r="B134" s="25">
        <v>875420.89214602136</v>
      </c>
      <c r="C134" s="25">
        <v>-105273.89214602136</v>
      </c>
    </row>
    <row r="135" spans="1:3" x14ac:dyDescent="0.2">
      <c r="A135" s="25">
        <v>111</v>
      </c>
      <c r="B135" s="25">
        <v>891716.30542344972</v>
      </c>
      <c r="C135" s="25">
        <v>-133796.30542344972</v>
      </c>
    </row>
    <row r="136" spans="1:3" x14ac:dyDescent="0.2">
      <c r="A136" s="25">
        <v>112</v>
      </c>
      <c r="B136" s="25">
        <v>861132.10413994559</v>
      </c>
      <c r="C136" s="25">
        <v>-111293.10413994559</v>
      </c>
    </row>
    <row r="137" spans="1:3" x14ac:dyDescent="0.2">
      <c r="A137" s="25">
        <v>113</v>
      </c>
      <c r="B137" s="25">
        <v>857792.21778225782</v>
      </c>
      <c r="C137" s="25">
        <v>-111362.21778225782</v>
      </c>
    </row>
    <row r="138" spans="1:3" x14ac:dyDescent="0.2">
      <c r="A138" s="25">
        <v>114</v>
      </c>
      <c r="B138" s="25">
        <v>873037.18293105857</v>
      </c>
      <c r="C138" s="25">
        <v>-128772.18293105857</v>
      </c>
    </row>
    <row r="139" spans="1:3" x14ac:dyDescent="0.2">
      <c r="A139" s="25">
        <v>115</v>
      </c>
      <c r="B139" s="25">
        <v>873575.87427907274</v>
      </c>
      <c r="C139" s="25">
        <v>-135145.87427907274</v>
      </c>
    </row>
    <row r="140" spans="1:3" x14ac:dyDescent="0.2">
      <c r="A140" s="25">
        <v>116</v>
      </c>
      <c r="B140" s="25">
        <v>911311.20320746501</v>
      </c>
      <c r="C140" s="25">
        <v>-175028.20320746501</v>
      </c>
    </row>
    <row r="141" spans="1:3" x14ac:dyDescent="0.2">
      <c r="A141" s="25">
        <v>117</v>
      </c>
      <c r="B141" s="25">
        <v>908967.89584360342</v>
      </c>
      <c r="C141" s="25">
        <v>-205000.89584360342</v>
      </c>
    </row>
    <row r="142" spans="1:3" x14ac:dyDescent="0.2">
      <c r="A142" s="25">
        <v>118</v>
      </c>
      <c r="B142" s="25">
        <v>892793.68811947806</v>
      </c>
      <c r="C142" s="25">
        <v>-236843.68811947806</v>
      </c>
    </row>
    <row r="143" spans="1:3" x14ac:dyDescent="0.2">
      <c r="A143" s="25">
        <v>119</v>
      </c>
      <c r="B143" s="25">
        <v>893009.16465868382</v>
      </c>
      <c r="C143" s="25">
        <v>-265358.16465868382</v>
      </c>
    </row>
    <row r="144" spans="1:3" x14ac:dyDescent="0.2">
      <c r="A144" s="25">
        <v>120</v>
      </c>
      <c r="B144" s="25">
        <v>891622.03443754732</v>
      </c>
      <c r="C144" s="25">
        <v>-337890.03443754732</v>
      </c>
    </row>
    <row r="145" spans="1:3" x14ac:dyDescent="0.2">
      <c r="A145" s="25">
        <v>121</v>
      </c>
      <c r="B145" s="25">
        <v>865697.51331436564</v>
      </c>
      <c r="C145" s="25">
        <v>-363119.51331436564</v>
      </c>
    </row>
    <row r="146" spans="1:3" x14ac:dyDescent="0.2">
      <c r="A146" s="25">
        <v>122</v>
      </c>
      <c r="B146" s="25">
        <v>848163.10993650462</v>
      </c>
      <c r="C146" s="25">
        <v>-357435.10993650462</v>
      </c>
    </row>
    <row r="147" spans="1:3" x14ac:dyDescent="0.2">
      <c r="A147" s="25">
        <v>123</v>
      </c>
      <c r="B147" s="25">
        <v>845321.51307572983</v>
      </c>
      <c r="C147" s="25">
        <v>-337816.51307572983</v>
      </c>
    </row>
    <row r="148" spans="1:3" x14ac:dyDescent="0.2">
      <c r="A148" s="25">
        <v>124</v>
      </c>
      <c r="B148" s="25">
        <v>773419.68539953919</v>
      </c>
      <c r="C148" s="25">
        <v>-269991.68539953919</v>
      </c>
    </row>
    <row r="149" spans="1:3" x14ac:dyDescent="0.2">
      <c r="A149" s="25">
        <v>125</v>
      </c>
      <c r="B149" s="25">
        <v>768652.26696961396</v>
      </c>
      <c r="C149" s="25">
        <v>-267108.26696961396</v>
      </c>
    </row>
    <row r="150" spans="1:3" x14ac:dyDescent="0.2">
      <c r="A150" s="25">
        <v>126</v>
      </c>
      <c r="B150" s="25">
        <v>761770.48499873292</v>
      </c>
      <c r="C150" s="25">
        <v>-260446.48499873292</v>
      </c>
    </row>
    <row r="151" spans="1:3" x14ac:dyDescent="0.2">
      <c r="A151" s="25">
        <v>127</v>
      </c>
      <c r="B151" s="25">
        <v>760464.15847979859</v>
      </c>
      <c r="C151" s="25">
        <v>-260253.15847979859</v>
      </c>
    </row>
    <row r="152" spans="1:3" x14ac:dyDescent="0.2">
      <c r="A152" s="25">
        <v>128</v>
      </c>
      <c r="B152" s="25">
        <v>777082.78656603559</v>
      </c>
      <c r="C152" s="25">
        <v>-277372.78656603559</v>
      </c>
    </row>
    <row r="153" spans="1:3" x14ac:dyDescent="0.2">
      <c r="A153" s="25">
        <v>129</v>
      </c>
      <c r="B153" s="25">
        <v>775587.91807529621</v>
      </c>
      <c r="C153" s="25">
        <v>-275706.91807529621</v>
      </c>
    </row>
    <row r="154" spans="1:3" x14ac:dyDescent="0.2">
      <c r="A154" s="25">
        <v>130</v>
      </c>
      <c r="B154" s="25">
        <v>768584.93055111216</v>
      </c>
      <c r="C154" s="25">
        <v>-268861.93055111216</v>
      </c>
    </row>
    <row r="155" spans="1:3" x14ac:dyDescent="0.2">
      <c r="A155" s="25">
        <v>131</v>
      </c>
      <c r="B155" s="25">
        <v>758901.95357055753</v>
      </c>
      <c r="C155" s="25">
        <v>-259757.95357055753</v>
      </c>
    </row>
    <row r="156" spans="1:3" x14ac:dyDescent="0.2">
      <c r="A156" s="25">
        <v>132</v>
      </c>
      <c r="B156" s="25">
        <v>773581.29280394339</v>
      </c>
      <c r="C156" s="25">
        <v>-274890.29280394339</v>
      </c>
    </row>
    <row r="157" spans="1:3" x14ac:dyDescent="0.2">
      <c r="A157" s="25">
        <v>133</v>
      </c>
      <c r="B157" s="25">
        <v>787587.26785231172</v>
      </c>
      <c r="C157" s="25">
        <v>-290681.26785231172</v>
      </c>
    </row>
    <row r="158" spans="1:3" x14ac:dyDescent="0.2">
      <c r="A158" s="25">
        <v>134</v>
      </c>
      <c r="B158" s="25">
        <v>781594.32660565421</v>
      </c>
      <c r="C158" s="25">
        <v>-285069.32660565421</v>
      </c>
    </row>
    <row r="159" spans="1:3" x14ac:dyDescent="0.2">
      <c r="A159" s="25">
        <v>135</v>
      </c>
      <c r="B159" s="25">
        <v>777123.18841713655</v>
      </c>
      <c r="C159" s="25">
        <v>-281462.18841713655</v>
      </c>
    </row>
    <row r="160" spans="1:3" x14ac:dyDescent="0.2">
      <c r="A160" s="25">
        <v>136</v>
      </c>
      <c r="B160" s="25">
        <v>785028.48394924449</v>
      </c>
      <c r="C160" s="25">
        <v>-295552.48394924449</v>
      </c>
    </row>
    <row r="161" spans="1:3" x14ac:dyDescent="0.2">
      <c r="A161" s="25">
        <v>137</v>
      </c>
      <c r="B161" s="25">
        <v>792785.63936064846</v>
      </c>
      <c r="C161" s="25">
        <v>-306789.63936064846</v>
      </c>
    </row>
    <row r="162" spans="1:3" x14ac:dyDescent="0.2">
      <c r="A162" s="25">
        <v>138</v>
      </c>
      <c r="B162" s="25">
        <v>778510.31863827305</v>
      </c>
      <c r="C162" s="25">
        <v>-296816.31863827305</v>
      </c>
    </row>
    <row r="163" spans="1:3" x14ac:dyDescent="0.2">
      <c r="A163" s="25">
        <v>139</v>
      </c>
      <c r="B163" s="25">
        <v>788772.38881794293</v>
      </c>
      <c r="C163" s="25">
        <v>-311388.38881794293</v>
      </c>
    </row>
    <row r="164" spans="1:3" x14ac:dyDescent="0.2">
      <c r="A164" s="25">
        <v>140</v>
      </c>
      <c r="B164" s="25">
        <v>753070.61972830421</v>
      </c>
      <c r="C164" s="25">
        <v>-276980.61972830421</v>
      </c>
    </row>
    <row r="165" spans="1:3" x14ac:dyDescent="0.2">
      <c r="A165" s="25">
        <v>141</v>
      </c>
      <c r="B165" s="25">
        <v>759831.1961458819</v>
      </c>
      <c r="C165" s="25">
        <v>-285420.1961458819</v>
      </c>
    </row>
    <row r="166" spans="1:3" x14ac:dyDescent="0.2">
      <c r="A166" s="25">
        <v>142</v>
      </c>
      <c r="B166" s="25">
        <v>733004.36701477645</v>
      </c>
      <c r="C166" s="25">
        <v>-258759.36701477645</v>
      </c>
    </row>
    <row r="167" spans="1:3" x14ac:dyDescent="0.2">
      <c r="A167" s="25">
        <v>143</v>
      </c>
      <c r="B167" s="25">
        <v>770281.80829735671</v>
      </c>
      <c r="C167" s="25">
        <v>-296162.80829735671</v>
      </c>
    </row>
    <row r="168" spans="1:3" x14ac:dyDescent="0.2">
      <c r="A168" s="25">
        <v>144</v>
      </c>
      <c r="B168" s="25">
        <v>777944.69272285816</v>
      </c>
      <c r="C168" s="25">
        <v>-304233.69272285816</v>
      </c>
    </row>
    <row r="169" spans="1:3" x14ac:dyDescent="0.2">
      <c r="A169" s="25">
        <v>145</v>
      </c>
      <c r="B169" s="25">
        <v>782563.97103207966</v>
      </c>
      <c r="C169" s="25">
        <v>-311156.97103207966</v>
      </c>
    </row>
    <row r="170" spans="1:3" x14ac:dyDescent="0.2">
      <c r="A170" s="25">
        <v>146</v>
      </c>
      <c r="B170" s="25">
        <v>772369.23727091169</v>
      </c>
      <c r="C170" s="25">
        <v>-324846.23727091169</v>
      </c>
    </row>
    <row r="171" spans="1:3" x14ac:dyDescent="0.2">
      <c r="A171" s="25">
        <v>147</v>
      </c>
      <c r="B171" s="25">
        <v>727832.93007384054</v>
      </c>
      <c r="C171" s="25">
        <v>-292170.93007384054</v>
      </c>
    </row>
    <row r="172" spans="1:3" x14ac:dyDescent="0.2">
      <c r="A172" s="25">
        <v>148</v>
      </c>
      <c r="B172" s="25">
        <v>724412.24001395062</v>
      </c>
      <c r="C172" s="25">
        <v>-298276.24001395062</v>
      </c>
    </row>
    <row r="173" spans="1:3" x14ac:dyDescent="0.2">
      <c r="A173" s="25">
        <v>149</v>
      </c>
      <c r="B173" s="25">
        <v>708157.22858762322</v>
      </c>
      <c r="C173" s="25">
        <v>-304328.22858762322</v>
      </c>
    </row>
    <row r="174" spans="1:3" x14ac:dyDescent="0.2">
      <c r="A174" s="25">
        <v>150</v>
      </c>
      <c r="B174" s="25">
        <v>665856.4904848109</v>
      </c>
      <c r="C174" s="25">
        <v>-267047.4904848109</v>
      </c>
    </row>
    <row r="175" spans="1:3" x14ac:dyDescent="0.2">
      <c r="A175" s="25">
        <v>151</v>
      </c>
      <c r="B175" s="25">
        <v>677950.11124772893</v>
      </c>
      <c r="C175" s="25">
        <v>-301098.11124772893</v>
      </c>
    </row>
    <row r="176" spans="1:3" x14ac:dyDescent="0.2">
      <c r="A176" s="25">
        <v>152</v>
      </c>
      <c r="B176" s="25">
        <v>646153.85443119286</v>
      </c>
      <c r="C176" s="25">
        <v>-288360.85443119286</v>
      </c>
    </row>
    <row r="177" spans="1:3" x14ac:dyDescent="0.2">
      <c r="A177" s="25">
        <v>153</v>
      </c>
      <c r="B177" s="25">
        <v>610546.35632745654</v>
      </c>
      <c r="C177" s="25">
        <v>-252828.35632745654</v>
      </c>
    </row>
    <row r="178" spans="1:3" x14ac:dyDescent="0.2">
      <c r="A178" s="25">
        <v>154</v>
      </c>
      <c r="B178" s="25">
        <v>605347.98481911991</v>
      </c>
      <c r="C178" s="25">
        <v>-249422.98481911991</v>
      </c>
    </row>
    <row r="179" spans="1:3" x14ac:dyDescent="0.2">
      <c r="A179" s="25">
        <v>155</v>
      </c>
      <c r="B179" s="25">
        <v>609751.78658913577</v>
      </c>
      <c r="C179" s="25">
        <v>-254370.78658913577</v>
      </c>
    </row>
    <row r="180" spans="1:3" x14ac:dyDescent="0.2">
      <c r="A180" s="25">
        <v>156</v>
      </c>
      <c r="B180" s="25">
        <v>594924.30723504582</v>
      </c>
      <c r="C180" s="25">
        <v>-240195.30723504582</v>
      </c>
    </row>
    <row r="181" spans="1:3" x14ac:dyDescent="0.2">
      <c r="A181" s="25">
        <v>157</v>
      </c>
      <c r="B181" s="25">
        <v>602519.8552420456</v>
      </c>
      <c r="C181" s="25">
        <v>-250264.8552420456</v>
      </c>
    </row>
    <row r="182" spans="1:3" x14ac:dyDescent="0.2">
      <c r="A182" s="25">
        <v>158</v>
      </c>
      <c r="B182" s="25">
        <v>591570.9535936577</v>
      </c>
      <c r="C182" s="25">
        <v>-240154.9535936577</v>
      </c>
    </row>
    <row r="183" spans="1:3" x14ac:dyDescent="0.2">
      <c r="A183" s="25">
        <v>159</v>
      </c>
      <c r="B183" s="25">
        <v>573901.87737879308</v>
      </c>
      <c r="C183" s="25">
        <v>-224226.87737879308</v>
      </c>
    </row>
    <row r="184" spans="1:3" x14ac:dyDescent="0.2">
      <c r="A184" s="25">
        <v>160</v>
      </c>
      <c r="B184" s="25">
        <v>542644.31191027118</v>
      </c>
      <c r="C184" s="25">
        <v>-194973.31191027118</v>
      </c>
    </row>
    <row r="185" spans="1:3" x14ac:dyDescent="0.2">
      <c r="A185" s="25">
        <v>161</v>
      </c>
      <c r="B185" s="25">
        <v>529729.18684163154</v>
      </c>
      <c r="C185" s="25">
        <v>-182002.18684163154</v>
      </c>
    </row>
    <row r="186" spans="1:3" x14ac:dyDescent="0.2">
      <c r="A186" s="25">
        <v>162</v>
      </c>
      <c r="B186" s="25">
        <v>529419.43931652349</v>
      </c>
      <c r="C186" s="25">
        <v>-181708.43931652349</v>
      </c>
    </row>
    <row r="187" spans="1:3" x14ac:dyDescent="0.2">
      <c r="A187" s="25">
        <v>163</v>
      </c>
      <c r="B187" s="25">
        <v>525689.00173152529</v>
      </c>
      <c r="C187" s="25">
        <v>-178255.00173152529</v>
      </c>
    </row>
    <row r="188" spans="1:3" x14ac:dyDescent="0.2">
      <c r="A188" s="25">
        <v>164</v>
      </c>
      <c r="B188" s="25">
        <v>533271.0824548247</v>
      </c>
      <c r="C188" s="25">
        <v>-186602.0824548247</v>
      </c>
    </row>
    <row r="189" spans="1:3" x14ac:dyDescent="0.2">
      <c r="A189" s="25">
        <v>165</v>
      </c>
      <c r="B189" s="25">
        <v>521891.22772802552</v>
      </c>
      <c r="C189" s="25">
        <v>-175440.22772802552</v>
      </c>
    </row>
    <row r="190" spans="1:3" x14ac:dyDescent="0.2">
      <c r="A190" s="25">
        <v>166</v>
      </c>
      <c r="B190" s="25">
        <v>512625.73654218181</v>
      </c>
      <c r="C190" s="25">
        <v>-166453.73654218181</v>
      </c>
    </row>
    <row r="191" spans="1:3" x14ac:dyDescent="0.2">
      <c r="A191" s="25">
        <v>167</v>
      </c>
      <c r="B191" s="25">
        <v>551034.42965559172</v>
      </c>
      <c r="C191" s="25">
        <v>-205206.42965559172</v>
      </c>
    </row>
    <row r="192" spans="1:3" x14ac:dyDescent="0.2">
      <c r="A192" s="25">
        <v>168</v>
      </c>
      <c r="B192" s="25">
        <v>539169.75271557982</v>
      </c>
      <c r="C192" s="25">
        <v>-193801.75271557982</v>
      </c>
    </row>
    <row r="193" spans="1:3" x14ac:dyDescent="0.2">
      <c r="A193" s="25">
        <v>169</v>
      </c>
      <c r="B193" s="25">
        <v>535425.84784688137</v>
      </c>
      <c r="C193" s="25">
        <v>-190361.84784688137</v>
      </c>
    </row>
    <row r="194" spans="1:3" x14ac:dyDescent="0.2">
      <c r="A194" s="25">
        <v>170</v>
      </c>
      <c r="B194" s="25">
        <v>551236.43891109712</v>
      </c>
      <c r="C194" s="25">
        <v>-206696.43891109712</v>
      </c>
    </row>
    <row r="195" spans="1:3" x14ac:dyDescent="0.2">
      <c r="A195" s="25">
        <v>171</v>
      </c>
      <c r="B195" s="25">
        <v>525756.33815002709</v>
      </c>
      <c r="C195" s="25">
        <v>-182494.33815002709</v>
      </c>
    </row>
    <row r="196" spans="1:3" x14ac:dyDescent="0.2">
      <c r="A196" s="25">
        <v>172</v>
      </c>
      <c r="B196" s="25">
        <v>511090.46620034147</v>
      </c>
      <c r="C196" s="25">
        <v>-169480.46620034147</v>
      </c>
    </row>
    <row r="197" spans="1:3" x14ac:dyDescent="0.2">
      <c r="A197" s="25">
        <v>173</v>
      </c>
      <c r="B197" s="25">
        <v>483496.00189831597</v>
      </c>
      <c r="C197" s="25">
        <v>-143426.00189831597</v>
      </c>
    </row>
    <row r="198" spans="1:3" x14ac:dyDescent="0.2">
      <c r="A198" s="25">
        <v>174</v>
      </c>
      <c r="B198" s="25">
        <v>510888.45694483619</v>
      </c>
      <c r="C198" s="25">
        <v>-171395.45694483619</v>
      </c>
    </row>
    <row r="199" spans="1:3" x14ac:dyDescent="0.2">
      <c r="A199" s="25">
        <v>175</v>
      </c>
      <c r="B199" s="25">
        <v>552381.15802562714</v>
      </c>
      <c r="C199" s="25">
        <v>-213840.15802562714</v>
      </c>
    </row>
    <row r="200" spans="1:3" x14ac:dyDescent="0.2">
      <c r="A200" s="25">
        <v>176</v>
      </c>
      <c r="B200" s="25">
        <v>570912.14039731445</v>
      </c>
      <c r="C200" s="25">
        <v>-233698.14039731445</v>
      </c>
    </row>
    <row r="201" spans="1:3" x14ac:dyDescent="0.2">
      <c r="A201" s="25">
        <v>177</v>
      </c>
      <c r="B201" s="25">
        <v>573686.40083958744</v>
      </c>
      <c r="C201" s="25">
        <v>-237348.40083958744</v>
      </c>
    </row>
    <row r="202" spans="1:3" x14ac:dyDescent="0.2">
      <c r="A202" s="25">
        <v>178</v>
      </c>
      <c r="B202" s="25">
        <v>579019.44518492767</v>
      </c>
      <c r="C202" s="25">
        <v>-243267.44518492767</v>
      </c>
    </row>
    <row r="203" spans="1:3" x14ac:dyDescent="0.2">
      <c r="A203" s="25">
        <v>179</v>
      </c>
      <c r="B203" s="25">
        <v>556865.76349784515</v>
      </c>
      <c r="C203" s="25">
        <v>-221886.76349784515</v>
      </c>
    </row>
    <row r="204" spans="1:3" x14ac:dyDescent="0.2">
      <c r="A204" s="25">
        <v>180</v>
      </c>
      <c r="B204" s="25">
        <v>573161.17677527352</v>
      </c>
      <c r="C204" s="25">
        <v>-240210.17677527352</v>
      </c>
    </row>
    <row r="205" spans="1:3" x14ac:dyDescent="0.2">
      <c r="A205" s="25">
        <v>181</v>
      </c>
      <c r="B205" s="25">
        <v>516248.43585757713</v>
      </c>
      <c r="C205" s="25">
        <v>-185503.43585757713</v>
      </c>
    </row>
    <row r="206" spans="1:3" x14ac:dyDescent="0.2">
      <c r="A206" s="25">
        <v>182</v>
      </c>
      <c r="B206" s="25">
        <v>499495.13493433665</v>
      </c>
      <c r="C206" s="25">
        <v>-170181.13493433665</v>
      </c>
    </row>
    <row r="207" spans="1:3" x14ac:dyDescent="0.2">
      <c r="A207" s="25">
        <v>183</v>
      </c>
      <c r="B207" s="25">
        <v>496074.44487444661</v>
      </c>
      <c r="C207" s="25">
        <v>-167685.44487444661</v>
      </c>
    </row>
    <row r="208" spans="1:3" x14ac:dyDescent="0.2">
      <c r="A208" s="25">
        <v>184</v>
      </c>
      <c r="B208" s="25">
        <v>519844.20060557162</v>
      </c>
      <c r="C208" s="25">
        <v>-192423.20060557162</v>
      </c>
    </row>
    <row r="209" spans="1:3" x14ac:dyDescent="0.2">
      <c r="A209" s="25">
        <v>185</v>
      </c>
      <c r="B209" s="25">
        <v>519305.50925755745</v>
      </c>
      <c r="C209" s="25">
        <v>-191207.50925755745</v>
      </c>
    </row>
    <row r="210" spans="1:3" x14ac:dyDescent="0.2">
      <c r="A210" s="25">
        <v>186</v>
      </c>
      <c r="B210" s="25">
        <v>528853.81340110861</v>
      </c>
      <c r="C210" s="25">
        <v>-201392.81340110861</v>
      </c>
    </row>
    <row r="211" spans="1:3" x14ac:dyDescent="0.2">
      <c r="A211" s="25">
        <v>187</v>
      </c>
      <c r="B211" s="25">
        <v>533055.60591561906</v>
      </c>
      <c r="C211" s="25">
        <v>-205862.60591561906</v>
      </c>
    </row>
    <row r="212" spans="1:3" x14ac:dyDescent="0.2">
      <c r="A212" s="25">
        <v>188</v>
      </c>
      <c r="B212" s="25">
        <v>518039.5845897242</v>
      </c>
      <c r="C212" s="25">
        <v>-192476.5845897242</v>
      </c>
    </row>
    <row r="213" spans="1:3" x14ac:dyDescent="0.2">
      <c r="A213" s="25">
        <v>189</v>
      </c>
      <c r="B213" s="25">
        <v>546899.97355958307</v>
      </c>
      <c r="C213" s="25">
        <v>-222805.97355958307</v>
      </c>
    </row>
    <row r="214" spans="1:3" x14ac:dyDescent="0.2">
      <c r="A214" s="25">
        <v>190</v>
      </c>
      <c r="B214" s="25">
        <v>545203.09581333841</v>
      </c>
      <c r="C214" s="25">
        <v>-222231.09581333841</v>
      </c>
    </row>
    <row r="215" spans="1:3" x14ac:dyDescent="0.2">
      <c r="A215" s="25">
        <v>191</v>
      </c>
      <c r="B215" s="25">
        <v>571019.87866691733</v>
      </c>
      <c r="C215" s="25">
        <v>-274966.87866691733</v>
      </c>
    </row>
    <row r="216" spans="1:3" x14ac:dyDescent="0.2">
      <c r="A216" s="25">
        <v>192</v>
      </c>
      <c r="B216" s="25">
        <v>589402.72091790067</v>
      </c>
      <c r="C216" s="25">
        <v>-333653.72091790067</v>
      </c>
    </row>
    <row r="217" spans="1:3" x14ac:dyDescent="0.2">
      <c r="A217" s="25">
        <v>193</v>
      </c>
      <c r="B217" s="25">
        <v>562468.15351719246</v>
      </c>
      <c r="C217" s="25">
        <v>-312201.15351719246</v>
      </c>
    </row>
    <row r="218" spans="1:3" x14ac:dyDescent="0.2">
      <c r="A218" s="25">
        <v>194</v>
      </c>
      <c r="B218" s="25">
        <v>575383.2785858321</v>
      </c>
      <c r="C218" s="25">
        <v>-326269.2785858321</v>
      </c>
    </row>
    <row r="219" spans="1:3" x14ac:dyDescent="0.2">
      <c r="A219" s="25">
        <v>195</v>
      </c>
      <c r="B219" s="25">
        <v>538294.37927505677</v>
      </c>
      <c r="C219" s="25">
        <v>-290295.37927505677</v>
      </c>
    </row>
    <row r="220" spans="1:3" x14ac:dyDescent="0.2">
      <c r="A220" s="25">
        <v>196</v>
      </c>
      <c r="B220" s="25">
        <v>541849.74217195029</v>
      </c>
      <c r="C220" s="25">
        <v>-307725.74217195029</v>
      </c>
    </row>
    <row r="221" spans="1:3" x14ac:dyDescent="0.2">
      <c r="A221" s="25">
        <v>197</v>
      </c>
      <c r="B221" s="25">
        <v>519157.36913685361</v>
      </c>
      <c r="C221" s="25">
        <v>-288401.36913685361</v>
      </c>
    </row>
    <row r="222" spans="1:3" x14ac:dyDescent="0.2">
      <c r="A222" s="25">
        <v>198</v>
      </c>
      <c r="B222" s="25">
        <v>530873.90595616167</v>
      </c>
      <c r="C222" s="25">
        <v>-300357.90595616167</v>
      </c>
    </row>
    <row r="223" spans="1:3" x14ac:dyDescent="0.2">
      <c r="A223" s="25">
        <v>199</v>
      </c>
      <c r="B223" s="25">
        <v>447982.77478048205</v>
      </c>
      <c r="C223" s="25">
        <v>-218319.77478048205</v>
      </c>
    </row>
    <row r="224" spans="1:3" x14ac:dyDescent="0.2">
      <c r="A224" s="25">
        <v>200</v>
      </c>
      <c r="B224" s="25">
        <v>435996.89228716702</v>
      </c>
      <c r="C224" s="25">
        <v>-207696.89228716702</v>
      </c>
    </row>
    <row r="225" spans="1:3" x14ac:dyDescent="0.2">
      <c r="A225" s="25">
        <v>201</v>
      </c>
      <c r="B225" s="25">
        <v>433720.92134180712</v>
      </c>
      <c r="C225" s="25">
        <v>-206677.92134180712</v>
      </c>
    </row>
    <row r="226" spans="1:3" x14ac:dyDescent="0.2">
      <c r="A226" s="25">
        <v>202</v>
      </c>
      <c r="B226" s="25">
        <v>459403.03135838243</v>
      </c>
      <c r="C226" s="25">
        <v>-232832.03135838243</v>
      </c>
    </row>
    <row r="227" spans="1:3" x14ac:dyDescent="0.2">
      <c r="A227" s="25">
        <v>203</v>
      </c>
      <c r="B227" s="25">
        <v>484236.70250183542</v>
      </c>
      <c r="C227" s="25">
        <v>-257948.70250183542</v>
      </c>
    </row>
    <row r="228" spans="1:3" x14ac:dyDescent="0.2">
      <c r="A228" s="25">
        <v>204</v>
      </c>
      <c r="B228" s="25">
        <v>485327.55248156411</v>
      </c>
      <c r="C228" s="25">
        <v>-258657.55248156411</v>
      </c>
    </row>
    <row r="229" spans="1:3" x14ac:dyDescent="0.2">
      <c r="A229" s="25">
        <v>205</v>
      </c>
      <c r="B229" s="25">
        <v>496963.28559867002</v>
      </c>
      <c r="C229" s="25">
        <v>-270750.28559867002</v>
      </c>
    </row>
    <row r="230" spans="1:3" x14ac:dyDescent="0.2">
      <c r="A230" s="25">
        <v>206</v>
      </c>
      <c r="B230" s="25">
        <v>458258.3122438523</v>
      </c>
      <c r="C230" s="25">
        <v>-232880.3122438523</v>
      </c>
    </row>
    <row r="231" spans="1:3" x14ac:dyDescent="0.2">
      <c r="A231" s="25">
        <v>207</v>
      </c>
      <c r="B231" s="25">
        <v>515157.58587784844</v>
      </c>
      <c r="C231" s="25">
        <v>-290799.58587784844</v>
      </c>
    </row>
    <row r="232" spans="1:3" x14ac:dyDescent="0.2">
      <c r="A232" s="25">
        <v>208</v>
      </c>
      <c r="B232" s="25">
        <v>489098.39191766328</v>
      </c>
      <c r="C232" s="25">
        <v>-270887.39191766328</v>
      </c>
    </row>
    <row r="233" spans="1:3" x14ac:dyDescent="0.2">
      <c r="A233" s="25">
        <v>209</v>
      </c>
      <c r="B233" s="25">
        <v>440023.61011357291</v>
      </c>
      <c r="C233" s="25">
        <v>-223105.61011357291</v>
      </c>
    </row>
    <row r="234" spans="1:3" x14ac:dyDescent="0.2">
      <c r="A234" s="25">
        <v>210</v>
      </c>
      <c r="B234" s="25">
        <v>449181.36302981363</v>
      </c>
      <c r="C234" s="25">
        <v>-233498.36302981363</v>
      </c>
    </row>
    <row r="235" spans="1:3" x14ac:dyDescent="0.2">
      <c r="A235" s="25">
        <v>211</v>
      </c>
      <c r="B235" s="25">
        <v>353455.91048769664</v>
      </c>
      <c r="C235" s="25">
        <v>-137459.91048769664</v>
      </c>
    </row>
    <row r="236" spans="1:3" x14ac:dyDescent="0.2">
      <c r="A236" s="25">
        <v>212</v>
      </c>
      <c r="B236" s="25">
        <v>348715.42662517191</v>
      </c>
      <c r="C236" s="25">
        <v>-132739.42662517191</v>
      </c>
    </row>
    <row r="237" spans="1:3" x14ac:dyDescent="0.2">
      <c r="A237" s="25">
        <v>213</v>
      </c>
      <c r="B237" s="25">
        <v>343180.3730243264</v>
      </c>
      <c r="C237" s="25">
        <v>-127561.3730243264</v>
      </c>
    </row>
    <row r="238" spans="1:3" x14ac:dyDescent="0.2">
      <c r="A238" s="25">
        <v>214</v>
      </c>
      <c r="B238" s="25">
        <v>340581.18727015809</v>
      </c>
      <c r="C238" s="25">
        <v>-125819.18727015809</v>
      </c>
    </row>
    <row r="239" spans="1:3" x14ac:dyDescent="0.2">
      <c r="A239" s="25">
        <v>215</v>
      </c>
      <c r="B239" s="25">
        <v>337645.31942348089</v>
      </c>
      <c r="C239" s="25">
        <v>-124070.31942348089</v>
      </c>
    </row>
    <row r="240" spans="1:3" x14ac:dyDescent="0.2">
      <c r="A240" s="25">
        <v>216</v>
      </c>
      <c r="B240" s="25">
        <v>359623.92642245872</v>
      </c>
      <c r="C240" s="25">
        <v>-146106.92642245872</v>
      </c>
    </row>
    <row r="241" spans="1:3" x14ac:dyDescent="0.2">
      <c r="A241" s="25">
        <v>217</v>
      </c>
      <c r="B241" s="25">
        <v>325484.36224206106</v>
      </c>
      <c r="C241" s="25">
        <v>-112550.36224206106</v>
      </c>
    </row>
    <row r="242" spans="1:3" x14ac:dyDescent="0.2">
      <c r="A242" s="25">
        <v>218</v>
      </c>
      <c r="B242" s="25">
        <v>361199.59861540026</v>
      </c>
      <c r="C242" s="25">
        <v>-148435.59861540026</v>
      </c>
    </row>
    <row r="243" spans="1:3" x14ac:dyDescent="0.2">
      <c r="A243" s="25">
        <v>219</v>
      </c>
      <c r="B243" s="25">
        <v>377050.59153071709</v>
      </c>
      <c r="C243" s="25">
        <v>-165132.59153071709</v>
      </c>
    </row>
    <row r="244" spans="1:3" x14ac:dyDescent="0.2">
      <c r="A244" s="25">
        <v>220</v>
      </c>
      <c r="B244" s="25">
        <v>380269.27233510162</v>
      </c>
      <c r="C244" s="25">
        <v>-168938.27233510162</v>
      </c>
    </row>
    <row r="245" spans="1:3" x14ac:dyDescent="0.2">
      <c r="A245" s="25">
        <v>221</v>
      </c>
      <c r="B245" s="25">
        <v>404591.18669794116</v>
      </c>
      <c r="C245" s="25">
        <v>-194839.18669794116</v>
      </c>
    </row>
    <row r="246" spans="1:3" x14ac:dyDescent="0.2">
      <c r="A246" s="25">
        <v>222</v>
      </c>
      <c r="B246" s="25">
        <v>396780.16215173586</v>
      </c>
      <c r="C246" s="25">
        <v>-191454.16215173586</v>
      </c>
    </row>
    <row r="247" spans="1:3" x14ac:dyDescent="0.2">
      <c r="A247" s="25">
        <v>223</v>
      </c>
      <c r="B247" s="25">
        <v>463241.2072129834</v>
      </c>
      <c r="C247" s="25">
        <v>-266475.2072129834</v>
      </c>
    </row>
    <row r="248" spans="1:3" x14ac:dyDescent="0.2">
      <c r="A248" s="25">
        <v>224</v>
      </c>
      <c r="B248" s="25">
        <v>386975.9796178781</v>
      </c>
      <c r="C248" s="25">
        <v>-196757.9796178781</v>
      </c>
    </row>
    <row r="249" spans="1:3" x14ac:dyDescent="0.2">
      <c r="A249" s="25">
        <v>225</v>
      </c>
      <c r="B249" s="25">
        <v>367300.27813166066</v>
      </c>
      <c r="C249" s="25">
        <v>-178729.27813166066</v>
      </c>
    </row>
    <row r="250" spans="1:3" x14ac:dyDescent="0.2">
      <c r="A250" s="25">
        <v>226</v>
      </c>
      <c r="B250" s="25">
        <v>368040.97873518011</v>
      </c>
      <c r="C250" s="25">
        <v>-180485.97873518011</v>
      </c>
    </row>
    <row r="251" spans="1:3" x14ac:dyDescent="0.2">
      <c r="A251" s="25">
        <v>227</v>
      </c>
      <c r="B251" s="25">
        <v>347799.6513335479</v>
      </c>
      <c r="C251" s="25">
        <v>-161508.6513335479</v>
      </c>
    </row>
    <row r="252" spans="1:3" x14ac:dyDescent="0.2">
      <c r="A252" s="25">
        <v>228</v>
      </c>
      <c r="B252" s="25">
        <v>372269.70581709128</v>
      </c>
      <c r="C252" s="25">
        <v>-182451.70581709128</v>
      </c>
    </row>
    <row r="253" spans="1:3" x14ac:dyDescent="0.2">
      <c r="A253" s="25">
        <v>229</v>
      </c>
      <c r="B253" s="25">
        <v>285877.08087931969</v>
      </c>
      <c r="C253" s="25">
        <v>-96686.080879319692</v>
      </c>
    </row>
    <row r="254" spans="1:3" x14ac:dyDescent="0.2">
      <c r="A254" s="25">
        <v>230</v>
      </c>
      <c r="B254" s="25">
        <v>216547.50438989664</v>
      </c>
      <c r="C254" s="25">
        <v>-28961.50438989664</v>
      </c>
    </row>
    <row r="255" spans="1:3" x14ac:dyDescent="0.2">
      <c r="A255" s="25">
        <v>231</v>
      </c>
      <c r="B255" s="25">
        <v>194797.84121382481</v>
      </c>
      <c r="C255" s="25">
        <v>-7480.8412138248095</v>
      </c>
    </row>
    <row r="256" spans="1:3" x14ac:dyDescent="0.2">
      <c r="A256" s="25">
        <v>232</v>
      </c>
      <c r="B256" s="25">
        <v>220170.20370529196</v>
      </c>
      <c r="C256" s="25">
        <v>-32886.203705291962</v>
      </c>
    </row>
    <row r="257" spans="1:3" x14ac:dyDescent="0.2">
      <c r="A257" s="25">
        <v>233</v>
      </c>
      <c r="B257" s="25">
        <v>223079.13698456844</v>
      </c>
      <c r="C257" s="25">
        <v>-36473.136984568438</v>
      </c>
    </row>
    <row r="258" spans="1:3" x14ac:dyDescent="0.2">
      <c r="A258" s="25">
        <v>234</v>
      </c>
      <c r="B258" s="25">
        <v>252316.60989803728</v>
      </c>
      <c r="C258" s="25">
        <v>-66641.609898037277</v>
      </c>
    </row>
    <row r="259" spans="1:3" x14ac:dyDescent="0.2">
      <c r="A259" s="25">
        <v>235</v>
      </c>
      <c r="B259" s="25">
        <v>206002.62125251954</v>
      </c>
      <c r="C259" s="25">
        <v>-20740.621252519544</v>
      </c>
    </row>
    <row r="260" spans="1:3" x14ac:dyDescent="0.2">
      <c r="A260" s="25">
        <v>236</v>
      </c>
      <c r="B260" s="25">
        <v>203551.57561905496</v>
      </c>
      <c r="C260" s="25">
        <v>-18880.575619054958</v>
      </c>
    </row>
    <row r="261" spans="1:3" x14ac:dyDescent="0.2">
      <c r="A261" s="25">
        <v>237</v>
      </c>
      <c r="B261" s="25">
        <v>174354.50455668732</v>
      </c>
      <c r="C261" s="25">
        <v>9868.4954433126841</v>
      </c>
    </row>
    <row r="262" spans="1:3" x14ac:dyDescent="0.2">
      <c r="A262" s="25">
        <v>238</v>
      </c>
      <c r="B262" s="25">
        <v>170381.65586508275</v>
      </c>
      <c r="C262" s="25">
        <v>13647.34413491725</v>
      </c>
    </row>
    <row r="263" spans="1:3" x14ac:dyDescent="0.2">
      <c r="A263" s="25">
        <v>239</v>
      </c>
      <c r="B263" s="25">
        <v>234283.91702326317</v>
      </c>
      <c r="C263" s="25">
        <v>-51067.917023263173</v>
      </c>
    </row>
    <row r="264" spans="1:3" x14ac:dyDescent="0.2">
      <c r="A264" s="25">
        <v>240</v>
      </c>
      <c r="B264" s="25">
        <v>242983.78229369177</v>
      </c>
      <c r="C264" s="25">
        <v>-61405.782293691766</v>
      </c>
    </row>
    <row r="265" spans="1:3" x14ac:dyDescent="0.2">
      <c r="A265" s="25">
        <v>241</v>
      </c>
      <c r="B265" s="25">
        <v>178758.30632670305</v>
      </c>
      <c r="C265" s="25">
        <v>732.69367329694796</v>
      </c>
    </row>
    <row r="266" spans="1:3" x14ac:dyDescent="0.2">
      <c r="A266" s="25">
        <v>242</v>
      </c>
      <c r="B266" s="25">
        <v>145090.09707581787</v>
      </c>
      <c r="C266" s="25">
        <v>33363.902924182126</v>
      </c>
    </row>
    <row r="267" spans="1:3" x14ac:dyDescent="0.2">
      <c r="A267" s="25">
        <v>243</v>
      </c>
      <c r="B267" s="25">
        <v>144308.99462119723</v>
      </c>
      <c r="C267" s="25">
        <v>32074.005378802773</v>
      </c>
    </row>
    <row r="268" spans="1:3" x14ac:dyDescent="0.2">
      <c r="A268" s="25">
        <v>244</v>
      </c>
      <c r="B268" s="25">
        <v>143150.80822296673</v>
      </c>
      <c r="C268" s="25">
        <v>31326.191777033266</v>
      </c>
    </row>
    <row r="269" spans="1:3" x14ac:dyDescent="0.2">
      <c r="A269" s="25">
        <v>245</v>
      </c>
      <c r="B269" s="25">
        <v>91180.560423300369</v>
      </c>
      <c r="C269" s="25">
        <v>81801.439576699631</v>
      </c>
    </row>
    <row r="270" spans="1:3" x14ac:dyDescent="0.2">
      <c r="A270" s="25">
        <v>246</v>
      </c>
      <c r="B270" s="25">
        <v>59114.957932757214</v>
      </c>
      <c r="C270" s="25">
        <v>113578.04206724279</v>
      </c>
    </row>
    <row r="271" spans="1:3" x14ac:dyDescent="0.2">
      <c r="A271" s="25">
        <v>247</v>
      </c>
      <c r="B271" s="25">
        <v>100190.17321883724</v>
      </c>
      <c r="C271" s="25">
        <v>72866.826781162759</v>
      </c>
    </row>
    <row r="272" spans="1:3" x14ac:dyDescent="0.2">
      <c r="A272" s="25">
        <v>248</v>
      </c>
      <c r="B272" s="25">
        <v>108378.28170865262</v>
      </c>
      <c r="C272" s="25">
        <v>66126.718291347381</v>
      </c>
    </row>
    <row r="273" spans="1:3" x14ac:dyDescent="0.2">
      <c r="A273" s="25">
        <v>249</v>
      </c>
      <c r="B273" s="25">
        <v>232802.51581622416</v>
      </c>
      <c r="C273" s="25">
        <v>-59096.515816224157</v>
      </c>
    </row>
    <row r="274" spans="1:3" x14ac:dyDescent="0.2">
      <c r="A274" s="25">
        <v>250</v>
      </c>
      <c r="B274" s="25">
        <v>251037.21794650354</v>
      </c>
      <c r="C274" s="25">
        <v>-77111.217946503544</v>
      </c>
    </row>
    <row r="275" spans="1:3" x14ac:dyDescent="0.2">
      <c r="A275" s="25">
        <v>251</v>
      </c>
      <c r="B275" s="25">
        <v>256006.64563193428</v>
      </c>
      <c r="C275" s="25">
        <v>-78793.645631934283</v>
      </c>
    </row>
    <row r="276" spans="1:3" x14ac:dyDescent="0.2">
      <c r="A276" s="25">
        <v>252</v>
      </c>
      <c r="B276" s="25">
        <v>230472.67573606281</v>
      </c>
      <c r="C276" s="25">
        <v>-53457.675736062811</v>
      </c>
    </row>
    <row r="277" spans="1:3" x14ac:dyDescent="0.2">
      <c r="A277" s="25">
        <v>253</v>
      </c>
      <c r="B277" s="25">
        <v>237475.66326024709</v>
      </c>
      <c r="C277" s="25">
        <v>-60695.663260247093</v>
      </c>
    </row>
    <row r="278" spans="1:3" x14ac:dyDescent="0.2">
      <c r="A278" s="25">
        <v>254</v>
      </c>
      <c r="B278" s="25">
        <v>286833.2580220449</v>
      </c>
      <c r="C278" s="25">
        <v>-113500.2580220449</v>
      </c>
    </row>
    <row r="279" spans="1:3" x14ac:dyDescent="0.2">
      <c r="A279" s="25">
        <v>255</v>
      </c>
      <c r="B279" s="25">
        <v>265581.88434288604</v>
      </c>
      <c r="C279" s="25">
        <v>-98915.884342886042</v>
      </c>
    </row>
    <row r="280" spans="1:3" x14ac:dyDescent="0.2">
      <c r="A280" s="25">
        <v>256</v>
      </c>
      <c r="B280" s="25">
        <v>329403.34179886419</v>
      </c>
      <c r="C280" s="25">
        <v>-165029.34179886419</v>
      </c>
    </row>
    <row r="281" spans="1:3" x14ac:dyDescent="0.2">
      <c r="A281" s="25">
        <v>257</v>
      </c>
      <c r="B281" s="25">
        <v>204507.75276178017</v>
      </c>
      <c r="C281" s="25">
        <v>-42934.752761780168</v>
      </c>
    </row>
    <row r="282" spans="1:3" x14ac:dyDescent="0.2">
      <c r="A282" s="25">
        <v>258</v>
      </c>
      <c r="B282" s="25">
        <v>292866.6011198035</v>
      </c>
      <c r="C282" s="25">
        <v>-130858.6011198035</v>
      </c>
    </row>
    <row r="283" spans="1:3" x14ac:dyDescent="0.2">
      <c r="A283" s="25">
        <v>259</v>
      </c>
      <c r="B283" s="25">
        <v>320730.41109583608</v>
      </c>
      <c r="C283" s="25">
        <v>-157077.41109583608</v>
      </c>
    </row>
    <row r="284" spans="1:3" x14ac:dyDescent="0.2">
      <c r="A284" s="25">
        <v>260</v>
      </c>
      <c r="B284" s="25">
        <v>342897.56006661896</v>
      </c>
      <c r="C284" s="25">
        <v>-179338.56006661896</v>
      </c>
    </row>
    <row r="285" spans="1:3" x14ac:dyDescent="0.2">
      <c r="A285" s="25">
        <v>261</v>
      </c>
      <c r="B285" s="25">
        <v>328999.32328785351</v>
      </c>
      <c r="C285" s="25">
        <v>-165946.32328785351</v>
      </c>
    </row>
    <row r="286" spans="1:3" x14ac:dyDescent="0.2">
      <c r="A286" s="25">
        <v>262</v>
      </c>
      <c r="B286" s="25">
        <v>393413.34122664726</v>
      </c>
      <c r="C286" s="25">
        <v>-231121.34122664726</v>
      </c>
    </row>
    <row r="287" spans="1:3" x14ac:dyDescent="0.2">
      <c r="A287" s="25">
        <v>263</v>
      </c>
      <c r="B287" s="25">
        <v>451457.33397517353</v>
      </c>
      <c r="C287" s="25">
        <v>-289945.33397517353</v>
      </c>
    </row>
    <row r="288" spans="1:3" x14ac:dyDescent="0.2">
      <c r="A288" s="25">
        <v>264</v>
      </c>
      <c r="B288" s="25">
        <v>480950.68527894898</v>
      </c>
      <c r="C288" s="25">
        <v>-322308.68527894898</v>
      </c>
    </row>
    <row r="289" spans="1:3" x14ac:dyDescent="0.2">
      <c r="A289" s="25">
        <v>265</v>
      </c>
      <c r="B289" s="25">
        <v>469826.70894245652</v>
      </c>
      <c r="C289" s="25">
        <v>-312528.70894245652</v>
      </c>
    </row>
    <row r="290" spans="1:3" x14ac:dyDescent="0.2">
      <c r="A290" s="25">
        <v>266</v>
      </c>
      <c r="B290" s="25">
        <v>442151.44093822874</v>
      </c>
      <c r="C290" s="25">
        <v>-286058.44093822874</v>
      </c>
    </row>
    <row r="291" spans="1:3" x14ac:dyDescent="0.2">
      <c r="A291" s="25">
        <v>267</v>
      </c>
      <c r="B291" s="25">
        <v>482849.57228069892</v>
      </c>
      <c r="C291" s="25">
        <v>-326752.57228069892</v>
      </c>
    </row>
    <row r="292" spans="1:3" x14ac:dyDescent="0.2">
      <c r="A292" s="25">
        <v>268</v>
      </c>
      <c r="B292" s="25">
        <v>494633.44551850879</v>
      </c>
      <c r="C292" s="25">
        <v>-339385.44551850879</v>
      </c>
    </row>
    <row r="293" spans="1:3" x14ac:dyDescent="0.2">
      <c r="A293" s="25">
        <v>269</v>
      </c>
      <c r="B293" s="25">
        <v>494350.63256080134</v>
      </c>
      <c r="C293" s="25">
        <v>-343006.63256080134</v>
      </c>
    </row>
    <row r="294" spans="1:3" x14ac:dyDescent="0.2">
      <c r="A294" s="25">
        <v>270</v>
      </c>
      <c r="B294" s="25">
        <v>578386.48285101098</v>
      </c>
      <c r="C294" s="25">
        <v>-432939.48285101098</v>
      </c>
    </row>
    <row r="295" spans="1:3" x14ac:dyDescent="0.2">
      <c r="A295" s="25">
        <v>271</v>
      </c>
      <c r="B295" s="25">
        <v>600338.15528258821</v>
      </c>
      <c r="C295" s="25">
        <v>-457276.15528258821</v>
      </c>
    </row>
    <row r="296" spans="1:3" x14ac:dyDescent="0.2">
      <c r="A296" s="25">
        <v>272</v>
      </c>
      <c r="B296" s="25">
        <v>621495.25797584455</v>
      </c>
      <c r="C296" s="25">
        <v>-479842.25797584455</v>
      </c>
    </row>
    <row r="297" spans="1:3" x14ac:dyDescent="0.2">
      <c r="A297" s="25">
        <v>273</v>
      </c>
      <c r="B297" s="25">
        <v>618828.73580317444</v>
      </c>
      <c r="C297" s="25">
        <v>-479434.73580317444</v>
      </c>
    </row>
    <row r="298" spans="1:3" x14ac:dyDescent="0.2">
      <c r="A298" s="25">
        <v>274</v>
      </c>
      <c r="B298" s="25">
        <v>639299.00702771265</v>
      </c>
      <c r="C298" s="25">
        <v>-500686.00702771265</v>
      </c>
    </row>
    <row r="299" spans="1:3" x14ac:dyDescent="0.2">
      <c r="A299" s="25">
        <v>275</v>
      </c>
      <c r="B299" s="25">
        <v>659526.8671456445</v>
      </c>
      <c r="C299" s="25">
        <v>-520827.8671456445</v>
      </c>
    </row>
    <row r="300" spans="1:3" x14ac:dyDescent="0.2">
      <c r="A300" s="25">
        <v>276</v>
      </c>
      <c r="B300" s="25">
        <v>642100.20203738625</v>
      </c>
      <c r="C300" s="25">
        <v>-504391.20203738625</v>
      </c>
    </row>
    <row r="301" spans="1:3" x14ac:dyDescent="0.2">
      <c r="A301" s="25">
        <v>277</v>
      </c>
      <c r="B301" s="25">
        <v>645722.90135278157</v>
      </c>
      <c r="C301" s="25">
        <v>-509593.90135278157</v>
      </c>
    </row>
    <row r="302" spans="1:3" x14ac:dyDescent="0.2">
      <c r="A302" s="25">
        <v>278</v>
      </c>
      <c r="B302" s="25">
        <v>596769.32510199433</v>
      </c>
      <c r="C302" s="25">
        <v>-461794.32510199433</v>
      </c>
    </row>
    <row r="303" spans="1:3" x14ac:dyDescent="0.2">
      <c r="A303" s="25">
        <v>279</v>
      </c>
      <c r="B303" s="25">
        <v>637804.13853697339</v>
      </c>
      <c r="C303" s="25">
        <v>-505615.13853697339</v>
      </c>
    </row>
    <row r="304" spans="1:3" x14ac:dyDescent="0.2">
      <c r="A304" s="25">
        <v>280</v>
      </c>
      <c r="B304" s="25">
        <v>646975.35873691447</v>
      </c>
      <c r="C304" s="25">
        <v>-517290.35873691447</v>
      </c>
    </row>
    <row r="305" spans="1:3" x14ac:dyDescent="0.2">
      <c r="A305" s="25">
        <v>281</v>
      </c>
      <c r="B305" s="25">
        <v>624282.98570181779</v>
      </c>
      <c r="C305" s="25">
        <v>-498150.98570181779</v>
      </c>
    </row>
    <row r="306" spans="1:3" x14ac:dyDescent="0.2">
      <c r="A306" s="25">
        <v>282</v>
      </c>
      <c r="B306" s="25">
        <v>626734.03133528226</v>
      </c>
      <c r="C306" s="25">
        <v>-499401.03133528226</v>
      </c>
    </row>
    <row r="307" spans="1:3" x14ac:dyDescent="0.2">
      <c r="A307" s="25">
        <v>283</v>
      </c>
      <c r="B307" s="25">
        <v>638410.16630348924</v>
      </c>
      <c r="C307" s="25">
        <v>-525586.16630348924</v>
      </c>
    </row>
    <row r="308" spans="1:3" x14ac:dyDescent="0.2">
      <c r="A308" s="25">
        <v>284</v>
      </c>
      <c r="B308" s="25">
        <v>557188.97830665368</v>
      </c>
      <c r="C308" s="25">
        <v>-451319.97830665368</v>
      </c>
    </row>
    <row r="309" spans="1:3" x14ac:dyDescent="0.2">
      <c r="A309" s="25">
        <v>285</v>
      </c>
      <c r="B309" s="25">
        <v>552017.54136571765</v>
      </c>
      <c r="C309" s="25">
        <v>-448969.54136571765</v>
      </c>
    </row>
    <row r="310" spans="1:3" x14ac:dyDescent="0.2">
      <c r="A310" s="25">
        <v>286</v>
      </c>
      <c r="B310" s="25">
        <v>498377.35038720723</v>
      </c>
      <c r="C310" s="25">
        <v>-397847.35038720723</v>
      </c>
    </row>
    <row r="311" spans="1:3" x14ac:dyDescent="0.2">
      <c r="A311" s="25">
        <v>287</v>
      </c>
      <c r="B311" s="25">
        <v>452130.69816019118</v>
      </c>
      <c r="C311" s="25">
        <v>-352942.69816019118</v>
      </c>
    </row>
    <row r="312" spans="1:3" x14ac:dyDescent="0.2">
      <c r="A312" s="25">
        <v>288</v>
      </c>
      <c r="B312" s="25">
        <v>449235.23216461495</v>
      </c>
      <c r="C312" s="25">
        <v>-350158.23216461495</v>
      </c>
    </row>
    <row r="313" spans="1:3" x14ac:dyDescent="0.2">
      <c r="A313" s="25">
        <v>289</v>
      </c>
      <c r="B313" s="25">
        <v>431485.35224754829</v>
      </c>
      <c r="C313" s="25">
        <v>-332601.35224754829</v>
      </c>
    </row>
    <row r="314" spans="1:3" x14ac:dyDescent="0.2">
      <c r="A314" s="25">
        <v>290</v>
      </c>
      <c r="B314" s="25">
        <v>431377.61397794541</v>
      </c>
      <c r="C314" s="25">
        <v>-332792.61397794541</v>
      </c>
    </row>
    <row r="315" spans="1:3" x14ac:dyDescent="0.2">
      <c r="A315" s="25">
        <v>291</v>
      </c>
      <c r="B315" s="25">
        <v>401709.1879860654</v>
      </c>
      <c r="C315" s="25">
        <v>-303921.1879860654</v>
      </c>
    </row>
    <row r="316" spans="1:3" x14ac:dyDescent="0.2">
      <c r="A316" s="25">
        <v>292</v>
      </c>
      <c r="B316" s="25">
        <v>407850.26935342688</v>
      </c>
      <c r="C316" s="25">
        <v>-310888.26935342688</v>
      </c>
    </row>
    <row r="317" spans="1:3" x14ac:dyDescent="0.2">
      <c r="A317" s="25">
        <v>293</v>
      </c>
      <c r="B317" s="25">
        <v>408442.82983624237</v>
      </c>
      <c r="C317" s="25">
        <v>-312314.82983624237</v>
      </c>
    </row>
    <row r="318" spans="1:3" x14ac:dyDescent="0.2">
      <c r="A318" s="25">
        <v>294</v>
      </c>
      <c r="B318" s="25">
        <v>432805.1460501831</v>
      </c>
      <c r="C318" s="25">
        <v>-340919.1460501831</v>
      </c>
    </row>
    <row r="319" spans="1:3" x14ac:dyDescent="0.2">
      <c r="A319" s="25">
        <v>295</v>
      </c>
      <c r="B319" s="25">
        <v>413762.40689788235</v>
      </c>
      <c r="C319" s="25">
        <v>-318930.40689788235</v>
      </c>
    </row>
    <row r="320" spans="1:3" x14ac:dyDescent="0.2">
      <c r="A320" s="25">
        <v>296</v>
      </c>
      <c r="B320" s="25">
        <v>347920.85688685114</v>
      </c>
      <c r="C320" s="25">
        <v>-254445.85688685114</v>
      </c>
    </row>
    <row r="321" spans="1:3" x14ac:dyDescent="0.2">
      <c r="A321" s="25">
        <v>297</v>
      </c>
      <c r="B321" s="25">
        <v>334951.86268341006</v>
      </c>
      <c r="C321" s="25">
        <v>-243862.86268341006</v>
      </c>
    </row>
    <row r="322" spans="1:3" x14ac:dyDescent="0.2">
      <c r="A322" s="25">
        <v>298</v>
      </c>
      <c r="B322" s="25">
        <v>330925.14485700417</v>
      </c>
      <c r="C322" s="25">
        <v>-245350.14485700417</v>
      </c>
    </row>
    <row r="323" spans="1:3" x14ac:dyDescent="0.2">
      <c r="A323" s="25">
        <v>299</v>
      </c>
      <c r="B323" s="25">
        <v>227846.55541449378</v>
      </c>
      <c r="C323" s="25">
        <v>-144080.55541449378</v>
      </c>
    </row>
    <row r="324" spans="1:3" x14ac:dyDescent="0.2">
      <c r="A324" s="25">
        <v>300</v>
      </c>
      <c r="B324" s="25">
        <v>215726.00008417503</v>
      </c>
      <c r="C324" s="25">
        <v>-132125.00008417503</v>
      </c>
    </row>
    <row r="325" spans="1:3" x14ac:dyDescent="0.2">
      <c r="A325" s="25">
        <v>301</v>
      </c>
      <c r="B325" s="25">
        <v>184064.41610464256</v>
      </c>
      <c r="C325" s="25">
        <v>-100972.41610464256</v>
      </c>
    </row>
    <row r="326" spans="1:3" x14ac:dyDescent="0.2">
      <c r="A326" s="25">
        <v>302</v>
      </c>
      <c r="B326" s="25">
        <v>233152.66519243328</v>
      </c>
      <c r="C326" s="25">
        <v>-151286.66519243328</v>
      </c>
    </row>
    <row r="327" spans="1:3" x14ac:dyDescent="0.2">
      <c r="A327" s="25">
        <v>303</v>
      </c>
      <c r="B327" s="25">
        <v>176549.67179984506</v>
      </c>
      <c r="C327" s="25">
        <v>-95138.671799845062</v>
      </c>
    </row>
    <row r="328" spans="1:3" x14ac:dyDescent="0.2">
      <c r="A328" s="25">
        <v>304</v>
      </c>
      <c r="B328" s="25">
        <v>209302.10575910611</v>
      </c>
      <c r="C328" s="25">
        <v>-126402.10575910611</v>
      </c>
    </row>
    <row r="329" spans="1:3" x14ac:dyDescent="0.2">
      <c r="A329" s="25">
        <v>305</v>
      </c>
      <c r="B329" s="25">
        <v>144349.39647229819</v>
      </c>
      <c r="C329" s="25">
        <v>-62153.396472298191</v>
      </c>
    </row>
    <row r="330" spans="1:3" x14ac:dyDescent="0.2">
      <c r="A330" s="25">
        <v>306</v>
      </c>
      <c r="B330" s="25">
        <v>57997.173385627568</v>
      </c>
      <c r="C330" s="25">
        <v>22398.826614372432</v>
      </c>
    </row>
    <row r="331" spans="1:3" x14ac:dyDescent="0.2">
      <c r="A331" s="25">
        <v>307</v>
      </c>
      <c r="B331" s="25">
        <v>8531.8403542272281</v>
      </c>
      <c r="C331" s="25">
        <v>71728.159645772772</v>
      </c>
    </row>
    <row r="332" spans="1:3" x14ac:dyDescent="0.2">
      <c r="A332" s="25">
        <v>308</v>
      </c>
      <c r="B332" s="25">
        <v>-8975.6284562333021</v>
      </c>
      <c r="C332" s="25">
        <v>89376.628456233302</v>
      </c>
    </row>
    <row r="333" spans="1:3" x14ac:dyDescent="0.2">
      <c r="A333" s="25">
        <v>309</v>
      </c>
      <c r="B333" s="25">
        <v>3764.421924301656</v>
      </c>
      <c r="C333" s="25">
        <v>76437.578075698344</v>
      </c>
    </row>
    <row r="334" spans="1:3" x14ac:dyDescent="0.2">
      <c r="A334" s="25">
        <v>310</v>
      </c>
      <c r="B334" s="25">
        <v>4262.7114212147426</v>
      </c>
      <c r="C334" s="25">
        <v>75802.288578785257</v>
      </c>
    </row>
    <row r="335" spans="1:3" x14ac:dyDescent="0.2">
      <c r="A335" s="25">
        <v>311</v>
      </c>
      <c r="B335" s="25">
        <v>-16409.569058828754</v>
      </c>
      <c r="C335" s="25">
        <v>95689.569058828754</v>
      </c>
    </row>
    <row r="336" spans="1:3" x14ac:dyDescent="0.2">
      <c r="A336" s="25">
        <v>312</v>
      </c>
      <c r="B336" s="25">
        <v>6484.8132317732088</v>
      </c>
      <c r="C336" s="25">
        <v>72954.186768226791</v>
      </c>
    </row>
    <row r="337" spans="1:3" x14ac:dyDescent="0.2">
      <c r="A337" s="25">
        <v>313</v>
      </c>
      <c r="B337" s="25">
        <v>-24584.21026494354</v>
      </c>
      <c r="C337" s="25">
        <v>102959.21026494354</v>
      </c>
    </row>
    <row r="338" spans="1:3" x14ac:dyDescent="0.2">
      <c r="A338" s="25">
        <v>314</v>
      </c>
      <c r="B338" s="25">
        <v>-12530.991353126708</v>
      </c>
      <c r="C338" s="25">
        <v>88190.991353126708</v>
      </c>
    </row>
    <row r="339" spans="1:3" x14ac:dyDescent="0.2">
      <c r="A339" s="25">
        <v>315</v>
      </c>
      <c r="B339" s="25">
        <v>20477.32099644118</v>
      </c>
      <c r="C339" s="25">
        <v>53824.67900355882</v>
      </c>
    </row>
    <row r="340" spans="1:3" x14ac:dyDescent="0.2">
      <c r="A340" s="25">
        <v>316</v>
      </c>
      <c r="B340" s="25">
        <v>26254.785703893052</v>
      </c>
      <c r="C340" s="25">
        <v>46783.214296106948</v>
      </c>
    </row>
    <row r="341" spans="1:3" x14ac:dyDescent="0.2">
      <c r="A341" s="25">
        <v>317</v>
      </c>
      <c r="B341" s="25">
        <v>-5622.2748148450628</v>
      </c>
      <c r="C341" s="25">
        <v>78080.274814845063</v>
      </c>
    </row>
    <row r="342" spans="1:3" x14ac:dyDescent="0.2">
      <c r="A342" s="25">
        <v>318</v>
      </c>
      <c r="B342" s="25">
        <v>63532.226986473193</v>
      </c>
      <c r="C342" s="25">
        <v>8104.7730135268066</v>
      </c>
    </row>
    <row r="343" spans="1:3" x14ac:dyDescent="0.2">
      <c r="A343" s="25">
        <v>319</v>
      </c>
      <c r="B343" s="25">
        <v>13528.202607058454</v>
      </c>
      <c r="C343" s="25">
        <v>57985.797392941546</v>
      </c>
    </row>
    <row r="344" spans="1:3" x14ac:dyDescent="0.2">
      <c r="A344" s="25">
        <v>320</v>
      </c>
      <c r="B344" s="25">
        <v>-47613.265392549103</v>
      </c>
      <c r="C344" s="25">
        <v>119065.2653925491</v>
      </c>
    </row>
    <row r="345" spans="1:3" x14ac:dyDescent="0.2">
      <c r="A345" s="25">
        <v>321</v>
      </c>
      <c r="B345" s="25">
        <v>-112916.12405556627</v>
      </c>
      <c r="C345" s="25">
        <v>184192.12405556627</v>
      </c>
    </row>
    <row r="346" spans="1:3" x14ac:dyDescent="0.2">
      <c r="A346" s="25">
        <v>322</v>
      </c>
      <c r="B346" s="25">
        <v>-86062.360357060097</v>
      </c>
      <c r="C346" s="25">
        <v>157830.3603570601</v>
      </c>
    </row>
    <row r="347" spans="1:3" x14ac:dyDescent="0.2">
      <c r="A347" s="25">
        <v>323</v>
      </c>
      <c r="B347" s="25">
        <v>-153654.65724913753</v>
      </c>
      <c r="C347" s="25">
        <v>225104.65724913753</v>
      </c>
    </row>
    <row r="348" spans="1:3" x14ac:dyDescent="0.2">
      <c r="A348" s="25">
        <v>324</v>
      </c>
      <c r="B348" s="25">
        <v>-113387.47898507863</v>
      </c>
      <c r="C348" s="25">
        <v>185430.47898507863</v>
      </c>
    </row>
    <row r="349" spans="1:3" x14ac:dyDescent="0.2">
      <c r="A349" s="25">
        <v>325</v>
      </c>
      <c r="B349" s="25">
        <v>-103650.63286972279</v>
      </c>
      <c r="C349" s="25">
        <v>175459.63286972279</v>
      </c>
    </row>
    <row r="350" spans="1:3" x14ac:dyDescent="0.2">
      <c r="A350" s="25">
        <v>326</v>
      </c>
      <c r="B350" s="25">
        <v>-85577.538143847371</v>
      </c>
      <c r="C350" s="25">
        <v>150699.53814384737</v>
      </c>
    </row>
    <row r="351" spans="1:3" x14ac:dyDescent="0.2">
      <c r="A351" s="25">
        <v>327</v>
      </c>
      <c r="B351" s="25">
        <v>19871.293229925213</v>
      </c>
      <c r="C351" s="25">
        <v>44401.706770074787</v>
      </c>
    </row>
    <row r="352" spans="1:3" x14ac:dyDescent="0.2">
      <c r="A352" s="25">
        <v>328</v>
      </c>
      <c r="B352" s="25">
        <v>-11709.487047405215</v>
      </c>
      <c r="C352" s="25">
        <v>74701.487047405215</v>
      </c>
    </row>
    <row r="353" spans="1:3" x14ac:dyDescent="0.2">
      <c r="A353" s="25">
        <v>329</v>
      </c>
      <c r="B353" s="25">
        <v>61081.18135300884</v>
      </c>
      <c r="C353" s="25">
        <v>1121.8186469911598</v>
      </c>
    </row>
    <row r="354" spans="1:3" x14ac:dyDescent="0.2">
      <c r="A354" s="25">
        <v>330</v>
      </c>
      <c r="B354" s="25">
        <v>-531.64157611108385</v>
      </c>
      <c r="C354" s="25">
        <v>61789.641576111084</v>
      </c>
    </row>
    <row r="355" spans="1:3" x14ac:dyDescent="0.2">
      <c r="A355" s="25">
        <v>331</v>
      </c>
      <c r="B355" s="25">
        <v>-32112.421853441745</v>
      </c>
      <c r="C355" s="25">
        <v>93043.421853441745</v>
      </c>
    </row>
    <row r="356" spans="1:3" x14ac:dyDescent="0.2">
      <c r="A356" s="25">
        <v>332</v>
      </c>
      <c r="B356" s="25">
        <v>56838.986987397308</v>
      </c>
      <c r="C356" s="25">
        <v>-3455.9869873973075</v>
      </c>
    </row>
    <row r="357" spans="1:3" x14ac:dyDescent="0.2">
      <c r="A357" s="25">
        <v>333</v>
      </c>
      <c r="B357" s="25">
        <v>138639.26818334812</v>
      </c>
      <c r="C357" s="25">
        <v>-85716.268183348118</v>
      </c>
    </row>
    <row r="358" spans="1:3" x14ac:dyDescent="0.2">
      <c r="A358" s="25">
        <v>334</v>
      </c>
      <c r="B358" s="25">
        <v>90089.710443571676</v>
      </c>
      <c r="C358" s="25">
        <v>-37612.710443571676</v>
      </c>
    </row>
    <row r="359" spans="1:3" x14ac:dyDescent="0.2">
      <c r="A359" s="25">
        <v>335</v>
      </c>
      <c r="B359" s="25">
        <v>218257.84941984166</v>
      </c>
      <c r="C359" s="25">
        <v>-171961.84941984166</v>
      </c>
    </row>
    <row r="360" spans="1:3" x14ac:dyDescent="0.2">
      <c r="A360" s="25">
        <v>336</v>
      </c>
      <c r="B360" s="25">
        <v>34119.679384900024</v>
      </c>
      <c r="C360" s="25">
        <v>8073.3206150999758</v>
      </c>
    </row>
    <row r="361" spans="1:3" x14ac:dyDescent="0.2">
      <c r="A361" s="25">
        <v>337</v>
      </c>
      <c r="B361" s="25">
        <v>-140066.16799548012</v>
      </c>
      <c r="C361" s="25">
        <v>181577.16799548012</v>
      </c>
    </row>
    <row r="362" spans="1:3" x14ac:dyDescent="0.2">
      <c r="A362" s="25">
        <v>338</v>
      </c>
      <c r="B362" s="25">
        <v>-75099.991424971959</v>
      </c>
      <c r="C362" s="25">
        <v>115569.99142497196</v>
      </c>
    </row>
    <row r="363" spans="1:3" x14ac:dyDescent="0.2">
      <c r="A363" s="25">
        <v>339</v>
      </c>
      <c r="B363" s="25">
        <v>-238067.59148295713</v>
      </c>
      <c r="C363" s="25">
        <v>276497.59148295713</v>
      </c>
    </row>
    <row r="364" spans="1:3" x14ac:dyDescent="0.2">
      <c r="A364" s="25">
        <v>340</v>
      </c>
      <c r="B364" s="25">
        <v>-347852.88820824376</v>
      </c>
      <c r="C364" s="25">
        <v>386053.88820824376</v>
      </c>
    </row>
    <row r="365" spans="1:3" x14ac:dyDescent="0.2">
      <c r="A365" s="25">
        <v>341</v>
      </c>
      <c r="B365" s="25">
        <v>-284314.24370997329</v>
      </c>
      <c r="C365" s="25">
        <v>322447.24370997329</v>
      </c>
    </row>
    <row r="366" spans="1:3" x14ac:dyDescent="0.2">
      <c r="A366" s="25">
        <v>342</v>
      </c>
      <c r="B366" s="25">
        <v>-434110.84030901175</v>
      </c>
      <c r="C366" s="25">
        <v>471480.84030901175</v>
      </c>
    </row>
    <row r="367" spans="1:3" x14ac:dyDescent="0.2">
      <c r="A367" s="25">
        <v>343</v>
      </c>
      <c r="B367" s="25">
        <v>-519830.1010617658</v>
      </c>
      <c r="C367" s="25">
        <v>556949.1010617658</v>
      </c>
    </row>
    <row r="368" spans="1:3" x14ac:dyDescent="0.2">
      <c r="A368" s="25">
        <v>344</v>
      </c>
      <c r="B368" s="25">
        <v>-332715.66132904566</v>
      </c>
      <c r="C368" s="25">
        <v>369856.66132904566</v>
      </c>
    </row>
    <row r="369" spans="1:3" x14ac:dyDescent="0.2">
      <c r="A369" s="25">
        <v>345</v>
      </c>
      <c r="B369" s="25">
        <v>-262820.45892420807</v>
      </c>
      <c r="C369" s="25">
        <v>299949.45892420807</v>
      </c>
    </row>
    <row r="370" spans="1:3" x14ac:dyDescent="0.2">
      <c r="A370" s="25">
        <v>346</v>
      </c>
      <c r="B370" s="25">
        <v>-263978.64532243833</v>
      </c>
      <c r="C370" s="25">
        <v>301558.64532243833</v>
      </c>
    </row>
    <row r="371" spans="1:3" x14ac:dyDescent="0.2">
      <c r="A371" s="25">
        <v>347</v>
      </c>
      <c r="B371" s="25">
        <v>-267682.1483400357</v>
      </c>
      <c r="C371" s="25">
        <v>305290.1483400357</v>
      </c>
    </row>
    <row r="372" spans="1:3" x14ac:dyDescent="0.2">
      <c r="A372" s="25">
        <v>348</v>
      </c>
      <c r="B372" s="25">
        <v>-169977.00509396661</v>
      </c>
      <c r="C372" s="25">
        <v>207419.00509396661</v>
      </c>
    </row>
    <row r="373" spans="1:3" x14ac:dyDescent="0.2">
      <c r="A373" s="25">
        <v>349</v>
      </c>
      <c r="B373" s="25">
        <v>-192911.78923566965</v>
      </c>
      <c r="C373" s="25">
        <v>229937.78923566965</v>
      </c>
    </row>
    <row r="374" spans="1:3" x14ac:dyDescent="0.2">
      <c r="A374" s="25">
        <v>350</v>
      </c>
      <c r="B374" s="25">
        <v>-255292.24733570986</v>
      </c>
      <c r="C374" s="25">
        <v>291962.24733570986</v>
      </c>
    </row>
    <row r="375" spans="1:3" x14ac:dyDescent="0.2">
      <c r="A375" s="25">
        <v>351</v>
      </c>
      <c r="B375" s="25">
        <v>-397466.36136034853</v>
      </c>
      <c r="C375" s="25">
        <v>433831.36136034853</v>
      </c>
    </row>
    <row r="376" spans="1:3" x14ac:dyDescent="0.2">
      <c r="A376" s="25">
        <v>352</v>
      </c>
      <c r="B376" s="25">
        <v>-241178.53401773865</v>
      </c>
      <c r="C376" s="25">
        <v>277437.53401773865</v>
      </c>
    </row>
    <row r="377" spans="1:3" x14ac:dyDescent="0.2">
      <c r="A377" s="25">
        <v>353</v>
      </c>
      <c r="B377" s="25">
        <v>-237380.760014239</v>
      </c>
      <c r="C377" s="25">
        <v>274012.760014239</v>
      </c>
    </row>
    <row r="378" spans="1:3" x14ac:dyDescent="0.2">
      <c r="A378" s="25">
        <v>354</v>
      </c>
      <c r="B378" s="25">
        <v>-207712.33402235899</v>
      </c>
      <c r="C378" s="25">
        <v>242409.33402235899</v>
      </c>
    </row>
    <row r="379" spans="1:3" x14ac:dyDescent="0.2">
      <c r="A379" s="25">
        <v>355</v>
      </c>
      <c r="B379" s="25">
        <v>-260827.30093655549</v>
      </c>
      <c r="C379" s="25">
        <v>292984.30093655549</v>
      </c>
    </row>
    <row r="380" spans="1:3" x14ac:dyDescent="0.2">
      <c r="A380" s="25">
        <v>356</v>
      </c>
      <c r="B380" s="25">
        <v>-581658.40053009172</v>
      </c>
      <c r="C380" s="25">
        <v>614062.40053009172</v>
      </c>
    </row>
    <row r="381" spans="1:3" x14ac:dyDescent="0.2">
      <c r="A381" s="25">
        <v>357</v>
      </c>
      <c r="B381" s="25">
        <v>-682461.01902724197</v>
      </c>
      <c r="C381" s="25">
        <v>714858.01902724197</v>
      </c>
    </row>
    <row r="382" spans="1:3" x14ac:dyDescent="0.2">
      <c r="A382" s="25">
        <v>358</v>
      </c>
      <c r="B382" s="25">
        <v>-722391.5151987921</v>
      </c>
      <c r="C382" s="25">
        <v>754709.5151987921</v>
      </c>
    </row>
    <row r="383" spans="1:3" x14ac:dyDescent="0.2">
      <c r="A383" s="25">
        <v>359</v>
      </c>
      <c r="B383" s="25">
        <v>-556447.64544302877</v>
      </c>
      <c r="C383" s="25">
        <v>588688.64544302877</v>
      </c>
    </row>
    <row r="384" spans="1:3" x14ac:dyDescent="0.2">
      <c r="A384" s="25">
        <v>360</v>
      </c>
      <c r="B384" s="25">
        <v>-397170.08111894061</v>
      </c>
      <c r="C384" s="25">
        <v>430626.08111894061</v>
      </c>
    </row>
    <row r="385" spans="1:3" x14ac:dyDescent="0.2">
      <c r="A385" s="25">
        <v>361</v>
      </c>
      <c r="B385" s="25">
        <v>-533041.50637181313</v>
      </c>
      <c r="C385" s="25">
        <v>566699.50637181313</v>
      </c>
    </row>
    <row r="386" spans="1:3" x14ac:dyDescent="0.2">
      <c r="A386" s="25">
        <v>362</v>
      </c>
      <c r="B386" s="25">
        <v>-592189.81638376857</v>
      </c>
      <c r="C386" s="25">
        <v>626058.81638376857</v>
      </c>
    </row>
    <row r="387" spans="1:3" x14ac:dyDescent="0.2">
      <c r="A387" s="25">
        <v>363</v>
      </c>
      <c r="B387" s="25">
        <v>-388551.01955071394</v>
      </c>
      <c r="C387" s="25">
        <v>422285.01955071394</v>
      </c>
    </row>
    <row r="388" spans="1:3" x14ac:dyDescent="0.2">
      <c r="A388" s="25">
        <v>364</v>
      </c>
      <c r="B388" s="25">
        <v>-394799.83918767842</v>
      </c>
      <c r="C388" s="25">
        <v>428295.83918767842</v>
      </c>
    </row>
    <row r="389" spans="1:3" x14ac:dyDescent="0.2">
      <c r="A389" s="25">
        <v>365</v>
      </c>
      <c r="B389" s="25">
        <v>-244653.09321243037</v>
      </c>
      <c r="C389" s="25">
        <v>277888.09321243037</v>
      </c>
    </row>
    <row r="390" spans="1:3" x14ac:dyDescent="0.2">
      <c r="A390" s="25">
        <v>366</v>
      </c>
      <c r="B390" s="25">
        <v>-185450.91406567348</v>
      </c>
      <c r="C390" s="25">
        <v>217691.91406567348</v>
      </c>
    </row>
    <row r="391" spans="1:3" x14ac:dyDescent="0.2">
      <c r="A391" s="25">
        <v>367</v>
      </c>
      <c r="B391" s="25">
        <v>-162825.87744907849</v>
      </c>
      <c r="C391" s="25">
        <v>194561.87744907849</v>
      </c>
    </row>
    <row r="392" spans="1:3" x14ac:dyDescent="0.2">
      <c r="A392" s="25">
        <v>368</v>
      </c>
      <c r="B392" s="25">
        <v>-138315.42111443426</v>
      </c>
      <c r="C392" s="25">
        <v>167083.42111443426</v>
      </c>
    </row>
    <row r="393" spans="1:3" x14ac:dyDescent="0.2">
      <c r="A393" s="25">
        <v>369</v>
      </c>
      <c r="B393" s="25">
        <v>-32893.524308062159</v>
      </c>
      <c r="C393" s="25">
        <v>60048.524308062159</v>
      </c>
    </row>
    <row r="394" spans="1:3" x14ac:dyDescent="0.2">
      <c r="A394" s="25">
        <v>370</v>
      </c>
      <c r="B394" s="25">
        <v>117670.70746189682</v>
      </c>
      <c r="C394" s="25">
        <v>-90833.707461896818</v>
      </c>
    </row>
    <row r="395" spans="1:3" x14ac:dyDescent="0.2">
      <c r="A395" s="25">
        <v>371</v>
      </c>
      <c r="B395" s="25">
        <v>139097.15582916012</v>
      </c>
      <c r="C395" s="25">
        <v>-112529.15582916012</v>
      </c>
    </row>
    <row r="396" spans="1:3" x14ac:dyDescent="0.2">
      <c r="A396" s="25">
        <v>372</v>
      </c>
      <c r="B396" s="25">
        <v>192252.52459445794</v>
      </c>
      <c r="C396" s="25">
        <v>-165779.52459445794</v>
      </c>
    </row>
    <row r="397" spans="1:3" x14ac:dyDescent="0.2">
      <c r="A397" s="25">
        <v>373</v>
      </c>
      <c r="B397" s="25">
        <v>143325.8829110713</v>
      </c>
      <c r="C397" s="25">
        <v>-116981.8829110713</v>
      </c>
    </row>
    <row r="398" spans="1:3" x14ac:dyDescent="0.2">
      <c r="A398" s="25">
        <v>374</v>
      </c>
      <c r="B398" s="25">
        <v>165641.17200255813</v>
      </c>
      <c r="C398" s="25">
        <v>-139310.17200255813</v>
      </c>
    </row>
    <row r="399" spans="1:3" ht="17" thickBot="1" x14ac:dyDescent="0.25">
      <c r="A399" s="26">
        <v>375</v>
      </c>
      <c r="B399" s="26">
        <v>130868.64548824378</v>
      </c>
      <c r="C399" s="26">
        <v>-105265.64548824378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G17" sqref="G17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3.1051184826361773E-2</v>
      </c>
    </row>
    <row r="5" spans="1:9" x14ac:dyDescent="0.2">
      <c r="A5" s="25" t="s">
        <v>30</v>
      </c>
      <c r="B5" s="30">
        <v>9.6417607912087952E-4</v>
      </c>
    </row>
    <row r="6" spans="1:9" x14ac:dyDescent="0.2">
      <c r="A6" s="25" t="s">
        <v>31</v>
      </c>
      <c r="B6" s="25">
        <v>-1.7142041458680724E-3</v>
      </c>
    </row>
    <row r="7" spans="1:9" x14ac:dyDescent="0.2">
      <c r="A7" s="25" t="s">
        <v>32</v>
      </c>
      <c r="B7" s="25">
        <v>5.5906145828835525E-2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1.1251313577573807E-3</v>
      </c>
      <c r="D12" s="25">
        <v>1.1251313577573807E-3</v>
      </c>
      <c r="E12" s="25">
        <v>0.35998476621251813</v>
      </c>
      <c r="F12" s="25">
        <v>0.54887901241973003</v>
      </c>
    </row>
    <row r="13" spans="1:9" x14ac:dyDescent="0.2">
      <c r="A13" s="25" t="s">
        <v>36</v>
      </c>
      <c r="B13" s="25">
        <v>373</v>
      </c>
      <c r="C13" s="25">
        <v>1.1658104337552639</v>
      </c>
      <c r="D13" s="25">
        <v>3.1254971414350239E-3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1.1669355651130213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-1.8243582373074479E-3</v>
      </c>
      <c r="C17" s="25">
        <v>3.2325133022786377E-3</v>
      </c>
      <c r="D17" s="25">
        <v>-0.56437764262916901</v>
      </c>
      <c r="E17" s="25">
        <v>0.5728363623593935</v>
      </c>
      <c r="F17" s="25">
        <v>-8.1805923351225412E-3</v>
      </c>
      <c r="G17" s="25">
        <v>4.5318758605076446E-3</v>
      </c>
      <c r="H17" s="25">
        <v>-8.1805923351225412E-3</v>
      </c>
      <c r="I17" s="25">
        <v>4.5318758605076446E-3</v>
      </c>
    </row>
    <row r="18" spans="1:9" ht="17" thickBot="1" x14ac:dyDescent="0.25">
      <c r="A18" s="26" t="s">
        <v>51</v>
      </c>
      <c r="B18" s="37">
        <v>-7.2951315625839744E-2</v>
      </c>
      <c r="C18" s="26">
        <v>0.12158809863587815</v>
      </c>
      <c r="D18" s="26">
        <v>-0.59998730504297326</v>
      </c>
      <c r="E18" s="26">
        <v>0.54887901241961279</v>
      </c>
      <c r="F18" s="26">
        <v>-0.31203537999553238</v>
      </c>
      <c r="G18" s="26">
        <v>0.16613274874385286</v>
      </c>
      <c r="H18" s="26">
        <v>-0.31203537999553238</v>
      </c>
      <c r="I18" s="26">
        <v>0.16613274874385286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-1.6820848153062532E-3</v>
      </c>
      <c r="C25" s="25">
        <v>8.5393755385561806E-3</v>
      </c>
    </row>
    <row r="26" spans="1:9" x14ac:dyDescent="0.2">
      <c r="A26" s="25">
        <v>2</v>
      </c>
      <c r="B26" s="25">
        <v>-1.5169614137442869E-3</v>
      </c>
      <c r="C26" s="25">
        <v>3.799275596919572E-2</v>
      </c>
    </row>
    <row r="27" spans="1:9" x14ac:dyDescent="0.2">
      <c r="A27" s="25">
        <v>3</v>
      </c>
      <c r="B27" s="25">
        <v>-1.7396400815092093E-3</v>
      </c>
      <c r="C27" s="25">
        <v>-3.6377096455092045E-2</v>
      </c>
    </row>
    <row r="28" spans="1:9" x14ac:dyDescent="0.2">
      <c r="A28" s="25">
        <v>4</v>
      </c>
      <c r="B28" s="25">
        <v>-1.8305690872761286E-3</v>
      </c>
      <c r="C28" s="25">
        <v>0.10288155616297574</v>
      </c>
    </row>
    <row r="29" spans="1:9" x14ac:dyDescent="0.2">
      <c r="A29" s="25">
        <v>5</v>
      </c>
      <c r="B29" s="25">
        <v>-1.8459658935122533E-3</v>
      </c>
      <c r="C29" s="25">
        <v>5.7705604492897335E-2</v>
      </c>
    </row>
    <row r="30" spans="1:9" x14ac:dyDescent="0.2">
      <c r="A30" s="25">
        <v>6</v>
      </c>
      <c r="B30" s="25">
        <v>-1.9625882605942379E-3</v>
      </c>
      <c r="C30" s="25">
        <v>-4.4440958142952229E-2</v>
      </c>
    </row>
    <row r="31" spans="1:9" x14ac:dyDescent="0.2">
      <c r="A31" s="25">
        <v>7</v>
      </c>
      <c r="B31" s="25">
        <v>-2.3863903885868801E-3</v>
      </c>
      <c r="C31" s="25">
        <v>1.571779163478311E-2</v>
      </c>
    </row>
    <row r="32" spans="1:9" x14ac:dyDescent="0.2">
      <c r="A32" s="25">
        <v>8</v>
      </c>
      <c r="B32" s="25">
        <v>-2.2547480752689057E-3</v>
      </c>
      <c r="C32" s="25">
        <v>4.9427248279024297E-3</v>
      </c>
    </row>
    <row r="33" spans="1:3" x14ac:dyDescent="0.2">
      <c r="A33" s="25">
        <v>9</v>
      </c>
      <c r="B33" s="25">
        <v>-2.1177109423019089E-3</v>
      </c>
      <c r="C33" s="25">
        <v>0.18285197067810571</v>
      </c>
    </row>
    <row r="34" spans="1:3" x14ac:dyDescent="0.2">
      <c r="A34" s="25">
        <v>10</v>
      </c>
      <c r="B34" s="25">
        <v>-2.0302006428133314E-3</v>
      </c>
      <c r="C34" s="25">
        <v>-0.11391732343392896</v>
      </c>
    </row>
    <row r="35" spans="1:3" x14ac:dyDescent="0.2">
      <c r="A35" s="25">
        <v>11</v>
      </c>
      <c r="B35" s="25">
        <v>-2.4264373559892173E-3</v>
      </c>
      <c r="C35" s="25">
        <v>1.8061064589507403E-2</v>
      </c>
    </row>
    <row r="36" spans="1:3" x14ac:dyDescent="0.2">
      <c r="A36" s="25">
        <v>12</v>
      </c>
      <c r="B36" s="25">
        <v>-2.3929275167757242E-3</v>
      </c>
      <c r="C36" s="25">
        <v>-7.1765657765597388E-2</v>
      </c>
    </row>
    <row r="37" spans="1:3" x14ac:dyDescent="0.2">
      <c r="A37" s="25">
        <v>13</v>
      </c>
      <c r="B37" s="25">
        <v>-2.4412556769341284E-3</v>
      </c>
      <c r="C37" s="25">
        <v>7.4858476752104261E-2</v>
      </c>
    </row>
    <row r="38" spans="1:3" x14ac:dyDescent="0.2">
      <c r="A38" s="25">
        <v>14</v>
      </c>
      <c r="B38" s="25">
        <v>-4.2221760699481612E-3</v>
      </c>
      <c r="C38" s="25">
        <v>0.12421189857765633</v>
      </c>
    </row>
    <row r="39" spans="1:3" x14ac:dyDescent="0.2">
      <c r="A39" s="25">
        <v>15</v>
      </c>
      <c r="B39" s="25">
        <v>-2.8046186003273183E-3</v>
      </c>
      <c r="C39" s="25">
        <v>6.9105988463341067E-2</v>
      </c>
    </row>
    <row r="40" spans="1:3" x14ac:dyDescent="0.2">
      <c r="A40" s="25">
        <v>16</v>
      </c>
      <c r="B40" s="25">
        <v>-2.787821611805995E-3</v>
      </c>
      <c r="C40" s="25">
        <v>-5.5033551645808865E-2</v>
      </c>
    </row>
    <row r="41" spans="1:3" x14ac:dyDescent="0.2">
      <c r="A41" s="25">
        <v>17</v>
      </c>
      <c r="B41" s="25">
        <v>-2.431131849114677E-3</v>
      </c>
      <c r="C41" s="25">
        <v>0.15005629231124565</v>
      </c>
    </row>
    <row r="42" spans="1:3" x14ac:dyDescent="0.2">
      <c r="A42" s="25">
        <v>18</v>
      </c>
      <c r="B42" s="25">
        <v>-2.7027863353252498E-3</v>
      </c>
      <c r="C42" s="25">
        <v>4.2852213071380933E-3</v>
      </c>
    </row>
    <row r="43" spans="1:3" x14ac:dyDescent="0.2">
      <c r="A43" s="25">
        <v>19</v>
      </c>
      <c r="B43" s="25">
        <v>-2.134058855899595E-3</v>
      </c>
      <c r="C43" s="25">
        <v>6.4995406485459192E-2</v>
      </c>
    </row>
    <row r="44" spans="1:3" x14ac:dyDescent="0.2">
      <c r="A44" s="25">
        <v>20</v>
      </c>
      <c r="B44" s="25">
        <v>-1.8785961404426863E-3</v>
      </c>
      <c r="C44" s="25">
        <v>0.11764214293847212</v>
      </c>
    </row>
    <row r="45" spans="1:3" x14ac:dyDescent="0.2">
      <c r="A45" s="25">
        <v>21</v>
      </c>
      <c r="B45" s="25">
        <v>-1.8693615836803449E-3</v>
      </c>
      <c r="C45" s="25">
        <v>1.1580399006702697E-2</v>
      </c>
    </row>
    <row r="46" spans="1:3" x14ac:dyDescent="0.2">
      <c r="A46" s="25">
        <v>22</v>
      </c>
      <c r="B46" s="25">
        <v>-1.9210428916364827E-3</v>
      </c>
      <c r="C46" s="25">
        <v>3.4629714884814055E-3</v>
      </c>
    </row>
    <row r="47" spans="1:3" x14ac:dyDescent="0.2">
      <c r="A47" s="25">
        <v>23</v>
      </c>
      <c r="B47" s="25">
        <v>-1.9447095626689691E-3</v>
      </c>
      <c r="C47" s="25">
        <v>-2.3823721220783814E-2</v>
      </c>
    </row>
    <row r="48" spans="1:3" x14ac:dyDescent="0.2">
      <c r="A48" s="25">
        <v>24</v>
      </c>
      <c r="B48" s="25">
        <v>-1.7565811943767056E-3</v>
      </c>
      <c r="C48" s="25">
        <v>-4.2950340099364298E-2</v>
      </c>
    </row>
    <row r="49" spans="1:3" x14ac:dyDescent="0.2">
      <c r="A49" s="25">
        <v>25</v>
      </c>
      <c r="B49" s="25">
        <v>-2.0362505456815224E-3</v>
      </c>
      <c r="C49" s="25">
        <v>2.0473574885198111E-2</v>
      </c>
    </row>
    <row r="50" spans="1:3" x14ac:dyDescent="0.2">
      <c r="A50" s="25">
        <v>26</v>
      </c>
      <c r="B50" s="25">
        <v>-2.2172908963224297E-3</v>
      </c>
      <c r="C50" s="25">
        <v>-2.7666011535785705E-2</v>
      </c>
    </row>
    <row r="51" spans="1:3" x14ac:dyDescent="0.2">
      <c r="A51" s="25">
        <v>27</v>
      </c>
      <c r="B51" s="25">
        <v>-2.0511957538364872E-3</v>
      </c>
      <c r="C51" s="25">
        <v>-3.4211154466890895E-2</v>
      </c>
    </row>
    <row r="52" spans="1:3" x14ac:dyDescent="0.2">
      <c r="A52" s="25">
        <v>28</v>
      </c>
      <c r="B52" s="25">
        <v>-2.9640648820194178E-3</v>
      </c>
      <c r="C52" s="25">
        <v>3.5299134326463907E-2</v>
      </c>
    </row>
    <row r="53" spans="1:3" x14ac:dyDescent="0.2">
      <c r="A53" s="25">
        <v>29</v>
      </c>
      <c r="B53" s="25">
        <v>-2.3249496482851822E-3</v>
      </c>
      <c r="C53" s="25">
        <v>-9.7878169933699743E-3</v>
      </c>
    </row>
    <row r="54" spans="1:3" x14ac:dyDescent="0.2">
      <c r="A54" s="25">
        <v>30</v>
      </c>
      <c r="B54" s="25">
        <v>-5.599032785355341E-3</v>
      </c>
      <c r="C54" s="25">
        <v>2.2272964781867993E-2</v>
      </c>
    </row>
    <row r="55" spans="1:3" x14ac:dyDescent="0.2">
      <c r="A55" s="25">
        <v>31</v>
      </c>
      <c r="B55" s="25">
        <v>-1.1710832747641501E-4</v>
      </c>
      <c r="C55" s="25">
        <v>-0.10448866840944786</v>
      </c>
    </row>
    <row r="56" spans="1:3" x14ac:dyDescent="0.2">
      <c r="A56" s="25">
        <v>32</v>
      </c>
      <c r="B56" s="25">
        <v>-2.8114263725002977E-3</v>
      </c>
      <c r="C56" s="25">
        <v>-6.7327399505369132E-2</v>
      </c>
    </row>
    <row r="57" spans="1:3" x14ac:dyDescent="0.2">
      <c r="A57" s="25">
        <v>33</v>
      </c>
      <c r="B57" s="25">
        <v>-2.3625529365035539E-3</v>
      </c>
      <c r="C57" s="25">
        <v>1.4113218501545203E-2</v>
      </c>
    </row>
    <row r="58" spans="1:3" x14ac:dyDescent="0.2">
      <c r="A58" s="25">
        <v>34</v>
      </c>
      <c r="B58" s="25">
        <v>-2.5130712117554695E-3</v>
      </c>
      <c r="C58" s="25">
        <v>-6.1581782297996171E-2</v>
      </c>
    </row>
    <row r="59" spans="1:3" x14ac:dyDescent="0.2">
      <c r="A59" s="25">
        <v>35</v>
      </c>
      <c r="B59" s="25">
        <v>-2.0611975528767052E-3</v>
      </c>
      <c r="C59" s="25">
        <v>-1.6903738387784119E-2</v>
      </c>
    </row>
    <row r="60" spans="1:3" x14ac:dyDescent="0.2">
      <c r="A60" s="25">
        <v>36</v>
      </c>
      <c r="B60" s="25">
        <v>-1.9229249691145227E-3</v>
      </c>
      <c r="C60" s="25">
        <v>5.0257289199917732E-2</v>
      </c>
    </row>
    <row r="61" spans="1:3" x14ac:dyDescent="0.2">
      <c r="A61" s="25">
        <v>37</v>
      </c>
      <c r="B61" s="25">
        <v>-1.9492657758431709E-3</v>
      </c>
      <c r="C61" s="25">
        <v>-3.5229566961948254E-2</v>
      </c>
    </row>
    <row r="62" spans="1:3" x14ac:dyDescent="0.2">
      <c r="A62" s="25">
        <v>38</v>
      </c>
      <c r="B62" s="25">
        <v>-2.2094663995357042E-3</v>
      </c>
      <c r="C62" s="25">
        <v>-3.7810135037902974E-2</v>
      </c>
    </row>
    <row r="63" spans="1:3" x14ac:dyDescent="0.2">
      <c r="A63" s="25">
        <v>39</v>
      </c>
      <c r="B63" s="25">
        <v>-2.0840292161758431E-3</v>
      </c>
      <c r="C63" s="25">
        <v>0.11507375742270246</v>
      </c>
    </row>
    <row r="64" spans="1:3" x14ac:dyDescent="0.2">
      <c r="A64" s="25">
        <v>40</v>
      </c>
      <c r="B64" s="25">
        <v>-5.4451447639661914E-3</v>
      </c>
      <c r="C64" s="25">
        <v>2.0859580798671763E-2</v>
      </c>
    </row>
    <row r="65" spans="1:3" x14ac:dyDescent="0.2">
      <c r="A65" s="25">
        <v>41</v>
      </c>
      <c r="B65" s="25">
        <v>-2.4165988694885075E-3</v>
      </c>
      <c r="C65" s="25">
        <v>-6.7227025003418317E-2</v>
      </c>
    </row>
    <row r="66" spans="1:3" x14ac:dyDescent="0.2">
      <c r="A66" s="25">
        <v>42</v>
      </c>
      <c r="B66" s="25">
        <v>-4.3588206618190963E-3</v>
      </c>
      <c r="C66" s="25">
        <v>3.0440413753721536E-2</v>
      </c>
    </row>
    <row r="67" spans="1:3" x14ac:dyDescent="0.2">
      <c r="A67" s="25">
        <v>43</v>
      </c>
      <c r="B67" s="25">
        <v>-2.081156099727297E-3</v>
      </c>
      <c r="C67" s="25">
        <v>-7.7480887695893161E-2</v>
      </c>
    </row>
    <row r="68" spans="1:3" x14ac:dyDescent="0.2">
      <c r="A68" s="25">
        <v>44</v>
      </c>
      <c r="B68" s="25">
        <v>-2.6386976840381332E-3</v>
      </c>
      <c r="C68" s="25">
        <v>-2.4273148263400875E-2</v>
      </c>
    </row>
    <row r="69" spans="1:3" x14ac:dyDescent="0.2">
      <c r="A69" s="25">
        <v>45</v>
      </c>
      <c r="B69" s="25">
        <v>-2.351662006207116E-3</v>
      </c>
      <c r="C69" s="25">
        <v>-7.0728074643390509E-2</v>
      </c>
    </row>
    <row r="70" spans="1:3" x14ac:dyDescent="0.2">
      <c r="A70" s="25">
        <v>46</v>
      </c>
      <c r="B70" s="25">
        <v>-5.3044262863725083E-3</v>
      </c>
      <c r="C70" s="25">
        <v>5.409988431920959E-2</v>
      </c>
    </row>
    <row r="71" spans="1:3" x14ac:dyDescent="0.2">
      <c r="A71" s="25">
        <v>47</v>
      </c>
      <c r="B71" s="25">
        <v>-5.6990925672243033E-3</v>
      </c>
      <c r="C71" s="25">
        <v>-0.12059129488417671</v>
      </c>
    </row>
    <row r="72" spans="1:3" x14ac:dyDescent="0.2">
      <c r="A72" s="25">
        <v>48</v>
      </c>
      <c r="B72" s="25">
        <v>-5.5465435580316132E-3</v>
      </c>
      <c r="C72" s="25">
        <v>-0.15196178648093597</v>
      </c>
    </row>
    <row r="73" spans="1:3" x14ac:dyDescent="0.2">
      <c r="A73" s="25">
        <v>49</v>
      </c>
      <c r="B73" s="25">
        <v>-1.9198063508309292E-3</v>
      </c>
      <c r="C73" s="25">
        <v>1.9563484511750429E-2</v>
      </c>
    </row>
    <row r="74" spans="1:3" x14ac:dyDescent="0.2">
      <c r="A74" s="25">
        <v>50</v>
      </c>
      <c r="B74" s="25">
        <v>-2.9706359247162581E-3</v>
      </c>
      <c r="C74" s="25">
        <v>-3.7652928342745326E-3</v>
      </c>
    </row>
    <row r="75" spans="1:3" x14ac:dyDescent="0.2">
      <c r="A75" s="25">
        <v>51</v>
      </c>
      <c r="B75" s="25">
        <v>-4.6945842022561857E-3</v>
      </c>
      <c r="C75" s="25">
        <v>-2.6443074113102451E-2</v>
      </c>
    </row>
    <row r="76" spans="1:3" x14ac:dyDescent="0.2">
      <c r="A76" s="25">
        <v>52</v>
      </c>
      <c r="B76" s="25">
        <v>-5.9205960554990639E-3</v>
      </c>
      <c r="C76" s="25">
        <v>2.6681153498761124E-3</v>
      </c>
    </row>
    <row r="77" spans="1:3" x14ac:dyDescent="0.2">
      <c r="A77" s="25">
        <v>53</v>
      </c>
      <c r="B77" s="25">
        <v>-2.828563327654539E-3</v>
      </c>
      <c r="C77" s="25">
        <v>-0.12012265264681728</v>
      </c>
    </row>
    <row r="78" spans="1:3" x14ac:dyDescent="0.2">
      <c r="A78" s="25">
        <v>54</v>
      </c>
      <c r="B78" s="25">
        <v>-2.3200380668240263E-3</v>
      </c>
      <c r="C78" s="25">
        <v>-1.474107779668693E-2</v>
      </c>
    </row>
    <row r="79" spans="1:3" x14ac:dyDescent="0.2">
      <c r="A79" s="25">
        <v>55</v>
      </c>
      <c r="B79" s="25">
        <v>-1.9995207292199122E-3</v>
      </c>
      <c r="C79" s="25">
        <v>-2.3536542494874595E-3</v>
      </c>
    </row>
    <row r="80" spans="1:3" x14ac:dyDescent="0.2">
      <c r="A80" s="25">
        <v>56</v>
      </c>
      <c r="B80" s="25">
        <v>-1.8932817956731516E-3</v>
      </c>
      <c r="C80" s="25">
        <v>-3.7059277276882451E-3</v>
      </c>
    </row>
    <row r="81" spans="1:3" x14ac:dyDescent="0.2">
      <c r="A81" s="25">
        <v>57</v>
      </c>
      <c r="B81" s="25">
        <v>-1.9968531299808614E-3</v>
      </c>
      <c r="C81" s="25">
        <v>1.3707235383515435E-2</v>
      </c>
    </row>
    <row r="82" spans="1:3" x14ac:dyDescent="0.2">
      <c r="A82" s="25">
        <v>58</v>
      </c>
      <c r="B82" s="25">
        <v>-2.241022259628367E-3</v>
      </c>
      <c r="C82" s="25">
        <v>-7.9366152091554856E-3</v>
      </c>
    </row>
    <row r="83" spans="1:3" x14ac:dyDescent="0.2">
      <c r="A83" s="25">
        <v>59</v>
      </c>
      <c r="B83" s="25">
        <v>-2.4900778235387869E-3</v>
      </c>
      <c r="C83" s="25">
        <v>-2.030207615012369E-2</v>
      </c>
    </row>
    <row r="84" spans="1:3" x14ac:dyDescent="0.2">
      <c r="A84" s="25">
        <v>60</v>
      </c>
      <c r="B84" s="25">
        <v>-3.2980928553934625E-3</v>
      </c>
      <c r="C84" s="25">
        <v>-2.5155944872477911E-3</v>
      </c>
    </row>
    <row r="85" spans="1:3" x14ac:dyDescent="0.2">
      <c r="A85" s="25">
        <v>61</v>
      </c>
      <c r="B85" s="25">
        <v>-2.4715410162870943E-3</v>
      </c>
      <c r="C85" s="25">
        <v>4.7236953039817564E-2</v>
      </c>
    </row>
    <row r="86" spans="1:3" x14ac:dyDescent="0.2">
      <c r="A86" s="25">
        <v>62</v>
      </c>
      <c r="B86" s="25">
        <v>-1.8967504044779039E-3</v>
      </c>
      <c r="C86" s="25">
        <v>9.6079654027910483E-3</v>
      </c>
    </row>
    <row r="87" spans="1:3" x14ac:dyDescent="0.2">
      <c r="A87" s="25">
        <v>63</v>
      </c>
      <c r="B87" s="25">
        <v>-1.9631547941449936E-3</v>
      </c>
      <c r="C87" s="25">
        <v>3.8428512704130564E-2</v>
      </c>
    </row>
    <row r="88" spans="1:3" x14ac:dyDescent="0.2">
      <c r="A88" s="25">
        <v>64</v>
      </c>
      <c r="B88" s="25">
        <v>-1.8666015816263908E-3</v>
      </c>
      <c r="C88" s="25">
        <v>-3.7622138488072987E-4</v>
      </c>
    </row>
    <row r="89" spans="1:3" x14ac:dyDescent="0.2">
      <c r="A89" s="25">
        <v>65</v>
      </c>
      <c r="B89" s="25">
        <v>-1.9548803421436329E-3</v>
      </c>
      <c r="C89" s="25">
        <v>1.085516696154315E-2</v>
      </c>
    </row>
    <row r="90" spans="1:3" x14ac:dyDescent="0.2">
      <c r="A90" s="25">
        <v>66</v>
      </c>
      <c r="B90" s="25">
        <v>-1.9907573203128519E-3</v>
      </c>
      <c r="C90" s="25">
        <v>9.5396477854056139E-3</v>
      </c>
    </row>
    <row r="91" spans="1:3" x14ac:dyDescent="0.2">
      <c r="A91" s="25">
        <v>67</v>
      </c>
      <c r="B91" s="25">
        <v>-1.9389665082924169E-3</v>
      </c>
      <c r="C91" s="25">
        <v>1.0278508978449233E-3</v>
      </c>
    </row>
    <row r="92" spans="1:3" x14ac:dyDescent="0.2">
      <c r="A92" s="25">
        <v>68</v>
      </c>
      <c r="B92" s="25">
        <v>-1.9928854747128296E-3</v>
      </c>
      <c r="C92" s="25">
        <v>3.5644951071589753E-3</v>
      </c>
    </row>
    <row r="93" spans="1:3" x14ac:dyDescent="0.2">
      <c r="A93" s="25">
        <v>69</v>
      </c>
      <c r="B93" s="25">
        <v>-2.3242963765464147E-3</v>
      </c>
      <c r="C93" s="25">
        <v>-3.7214097741387092E-2</v>
      </c>
    </row>
    <row r="94" spans="1:3" x14ac:dyDescent="0.2">
      <c r="A94" s="25">
        <v>70</v>
      </c>
      <c r="B94" s="25">
        <v>-1.9924638774472129E-3</v>
      </c>
      <c r="C94" s="25">
        <v>7.6728908888570192E-3</v>
      </c>
    </row>
    <row r="95" spans="1:3" x14ac:dyDescent="0.2">
      <c r="A95" s="25">
        <v>71</v>
      </c>
      <c r="B95" s="25">
        <v>-1.9809152643631045E-3</v>
      </c>
      <c r="C95" s="25">
        <v>6.3088550666549233E-3</v>
      </c>
    </row>
    <row r="96" spans="1:3" x14ac:dyDescent="0.2">
      <c r="A96" s="25">
        <v>72</v>
      </c>
      <c r="B96" s="25">
        <v>-2.142083755091076E-3</v>
      </c>
      <c r="C96" s="25">
        <v>5.1511603138914589E-3</v>
      </c>
    </row>
    <row r="97" spans="1:3" x14ac:dyDescent="0.2">
      <c r="A97" s="25">
        <v>73</v>
      </c>
      <c r="B97" s="25">
        <v>-2.1175925298537882E-3</v>
      </c>
      <c r="C97" s="25">
        <v>-3.4256991061530576E-3</v>
      </c>
    </row>
    <row r="98" spans="1:3" x14ac:dyDescent="0.2">
      <c r="A98" s="25">
        <v>74</v>
      </c>
      <c r="B98" s="25">
        <v>-4.335217310563166E-3</v>
      </c>
      <c r="C98" s="25">
        <v>1.9372531332116486E-3</v>
      </c>
    </row>
    <row r="99" spans="1:3" x14ac:dyDescent="0.2">
      <c r="A99" s="25">
        <v>75</v>
      </c>
      <c r="B99" s="25">
        <v>-2.3004941947195562E-3</v>
      </c>
      <c r="C99" s="25">
        <v>3.7707941359076142E-3</v>
      </c>
    </row>
    <row r="100" spans="1:3" x14ac:dyDescent="0.2">
      <c r="A100" s="25">
        <v>76</v>
      </c>
      <c r="B100" s="25">
        <v>-2.0012462334190618E-3</v>
      </c>
      <c r="C100" s="25">
        <v>-3.3609454405596571E-3</v>
      </c>
    </row>
    <row r="101" spans="1:3" x14ac:dyDescent="0.2">
      <c r="A101" s="25">
        <v>77</v>
      </c>
      <c r="B101" s="25">
        <v>-1.8400499418571568E-3</v>
      </c>
      <c r="C101" s="25">
        <v>4.2837686587010311E-4</v>
      </c>
    </row>
    <row r="102" spans="1:3" x14ac:dyDescent="0.2">
      <c r="A102" s="25">
        <v>78</v>
      </c>
      <c r="B102" s="25">
        <v>-1.8455357306785491E-3</v>
      </c>
      <c r="C102" s="25">
        <v>1.0189913092873695E-2</v>
      </c>
    </row>
    <row r="103" spans="1:3" x14ac:dyDescent="0.2">
      <c r="A103" s="25">
        <v>79</v>
      </c>
      <c r="B103" s="25">
        <v>-1.9271514319688877E-3</v>
      </c>
      <c r="C103" s="25">
        <v>3.7958507189125587E-3</v>
      </c>
    </row>
    <row r="104" spans="1:3" x14ac:dyDescent="0.2">
      <c r="A104" s="25">
        <v>80</v>
      </c>
      <c r="B104" s="25">
        <v>-2.0387229532980678E-3</v>
      </c>
      <c r="C104" s="25">
        <v>-1.5973639418732151E-2</v>
      </c>
    </row>
    <row r="105" spans="1:3" x14ac:dyDescent="0.2">
      <c r="A105" s="25">
        <v>81</v>
      </c>
      <c r="B105" s="25">
        <v>-2.0200621657656664E-3</v>
      </c>
      <c r="C105" s="25">
        <v>-1.2447860925801019E-2</v>
      </c>
    </row>
    <row r="106" spans="1:3" x14ac:dyDescent="0.2">
      <c r="A106" s="25">
        <v>82</v>
      </c>
      <c r="B106" s="25">
        <v>-2.3421908774731324E-3</v>
      </c>
      <c r="C106" s="25">
        <v>4.3450521078022501E-3</v>
      </c>
    </row>
    <row r="107" spans="1:3" x14ac:dyDescent="0.2">
      <c r="A107" s="25">
        <v>83</v>
      </c>
      <c r="B107" s="25">
        <v>-2.3680276047406759E-3</v>
      </c>
      <c r="C107" s="25">
        <v>7.3796599033312066E-2</v>
      </c>
    </row>
    <row r="108" spans="1:3" x14ac:dyDescent="0.2">
      <c r="A108" s="25">
        <v>84</v>
      </c>
      <c r="B108" s="25">
        <v>-1.9307523001217332E-3</v>
      </c>
      <c r="C108" s="25">
        <v>-1.8685740894433932E-2</v>
      </c>
    </row>
    <row r="109" spans="1:3" x14ac:dyDescent="0.2">
      <c r="A109" s="25">
        <v>85</v>
      </c>
      <c r="B109" s="25">
        <v>-1.9854088214967692E-3</v>
      </c>
      <c r="C109" s="25">
        <v>1.7793877280806551E-2</v>
      </c>
    </row>
    <row r="110" spans="1:3" x14ac:dyDescent="0.2">
      <c r="A110" s="25">
        <v>86</v>
      </c>
      <c r="B110" s="25">
        <v>-3.0411717322320854E-3</v>
      </c>
      <c r="C110" s="25">
        <v>4.1194206033023588E-2</v>
      </c>
    </row>
    <row r="111" spans="1:3" x14ac:dyDescent="0.2">
      <c r="A111" s="25">
        <v>87</v>
      </c>
      <c r="B111" s="25">
        <v>-3.1832612595781677E-3</v>
      </c>
      <c r="C111" s="25">
        <v>-0.15746695799010077</v>
      </c>
    </row>
    <row r="112" spans="1:3" x14ac:dyDescent="0.2">
      <c r="A112" s="25">
        <v>88</v>
      </c>
      <c r="B112" s="25">
        <v>-1.945216230039005E-3</v>
      </c>
      <c r="C112" s="25">
        <v>-7.7486165623111124E-3</v>
      </c>
    </row>
    <row r="113" spans="1:3" x14ac:dyDescent="0.2">
      <c r="A113" s="25">
        <v>89</v>
      </c>
      <c r="B113" s="25">
        <v>-1.9815110630743674E-3</v>
      </c>
      <c r="C113" s="25">
        <v>-3.6016696051625742E-3</v>
      </c>
    </row>
    <row r="114" spans="1:3" x14ac:dyDescent="0.2">
      <c r="A114" s="25">
        <v>90</v>
      </c>
      <c r="B114" s="25">
        <v>-2.3945301930022285E-3</v>
      </c>
      <c r="C114" s="25">
        <v>1.6280962176020035E-2</v>
      </c>
    </row>
    <row r="115" spans="1:3" x14ac:dyDescent="0.2">
      <c r="A115" s="25">
        <v>91</v>
      </c>
      <c r="B115" s="25">
        <v>-2.0399456192091293E-3</v>
      </c>
      <c r="C115" s="25">
        <v>6.482020956806854E-3</v>
      </c>
    </row>
    <row r="116" spans="1:3" x14ac:dyDescent="0.2">
      <c r="A116" s="25">
        <v>92</v>
      </c>
      <c r="B116" s="25">
        <v>-1.9330743881638152E-3</v>
      </c>
      <c r="C116" s="25">
        <v>-8.9632349264231349E-3</v>
      </c>
    </row>
    <row r="117" spans="1:3" x14ac:dyDescent="0.2">
      <c r="A117" s="25">
        <v>93</v>
      </c>
      <c r="B117" s="25">
        <v>-2.2254763379823219E-3</v>
      </c>
      <c r="C117" s="25">
        <v>2.6435718440403329E-2</v>
      </c>
    </row>
    <row r="118" spans="1:3" x14ac:dyDescent="0.2">
      <c r="A118" s="25">
        <v>94</v>
      </c>
      <c r="B118" s="25">
        <v>-2.1677874366084499E-3</v>
      </c>
      <c r="C118" s="25">
        <v>1.0013948260228523E-2</v>
      </c>
    </row>
    <row r="119" spans="1:3" x14ac:dyDescent="0.2">
      <c r="A119" s="25">
        <v>95</v>
      </c>
      <c r="B119" s="25">
        <v>-2.1293085493996693E-3</v>
      </c>
      <c r="C119" s="25">
        <v>-2.7318706240634656E-2</v>
      </c>
    </row>
    <row r="120" spans="1:3" x14ac:dyDescent="0.2">
      <c r="A120" s="25">
        <v>96</v>
      </c>
      <c r="B120" s="25">
        <v>-1.8937061896460257E-3</v>
      </c>
      <c r="C120" s="25">
        <v>-1.3662908621637951E-2</v>
      </c>
    </row>
    <row r="121" spans="1:3" x14ac:dyDescent="0.2">
      <c r="A121" s="25">
        <v>97</v>
      </c>
      <c r="B121" s="25">
        <v>-1.8477547460370345E-3</v>
      </c>
      <c r="C121" s="25">
        <v>-7.0850346033294424E-3</v>
      </c>
    </row>
    <row r="122" spans="1:3" x14ac:dyDescent="0.2">
      <c r="A122" s="25">
        <v>98</v>
      </c>
      <c r="B122" s="25">
        <v>-1.7367948359018842E-3</v>
      </c>
      <c r="C122" s="25">
        <v>6.9604176989652928E-3</v>
      </c>
    </row>
    <row r="123" spans="1:3" x14ac:dyDescent="0.2">
      <c r="A123" s="25">
        <v>99</v>
      </c>
      <c r="B123" s="25">
        <v>-1.8438219625737282E-3</v>
      </c>
      <c r="C123" s="25">
        <v>4.33905845525017E-2</v>
      </c>
    </row>
    <row r="124" spans="1:3" x14ac:dyDescent="0.2">
      <c r="A124" s="25">
        <v>100</v>
      </c>
      <c r="B124" s="25">
        <v>-1.8603019733256978E-3</v>
      </c>
      <c r="C124" s="25">
        <v>-2.4792943245283444E-2</v>
      </c>
    </row>
    <row r="125" spans="1:3" x14ac:dyDescent="0.2">
      <c r="A125" s="25">
        <v>101</v>
      </c>
      <c r="B125" s="25">
        <v>-1.8556745741444098E-3</v>
      </c>
      <c r="C125" s="25">
        <v>6.0414859193092821E-2</v>
      </c>
    </row>
    <row r="126" spans="1:3" x14ac:dyDescent="0.2">
      <c r="A126" s="25">
        <v>102</v>
      </c>
      <c r="B126" s="25">
        <v>-2.3852307661592236E-3</v>
      </c>
      <c r="C126" s="25">
        <v>-9.7881251443254075E-3</v>
      </c>
    </row>
    <row r="127" spans="1:3" x14ac:dyDescent="0.2">
      <c r="A127" s="25">
        <v>103</v>
      </c>
      <c r="B127" s="25">
        <v>-3.53026890625939E-3</v>
      </c>
      <c r="C127" s="25">
        <v>-4.1151233301583913E-2</v>
      </c>
    </row>
    <row r="128" spans="1:3" x14ac:dyDescent="0.2">
      <c r="A128" s="25">
        <v>104</v>
      </c>
      <c r="B128" s="25">
        <v>-1.8996344701934201E-3</v>
      </c>
      <c r="C128" s="25">
        <v>-6.1948439855513696E-2</v>
      </c>
    </row>
    <row r="129" spans="1:3" x14ac:dyDescent="0.2">
      <c r="A129" s="25">
        <v>105</v>
      </c>
      <c r="B129" s="25">
        <v>-1.9376833011588951E-3</v>
      </c>
      <c r="C129" s="25">
        <v>1.7947330673081813E-2</v>
      </c>
    </row>
    <row r="130" spans="1:3" x14ac:dyDescent="0.2">
      <c r="A130" s="25">
        <v>106</v>
      </c>
      <c r="B130" s="25">
        <v>-1.8534540936741431E-3</v>
      </c>
      <c r="C130" s="25">
        <v>-2.2884967513917807E-2</v>
      </c>
    </row>
    <row r="131" spans="1:3" x14ac:dyDescent="0.2">
      <c r="A131" s="25">
        <v>107</v>
      </c>
      <c r="B131" s="25">
        <v>-2.0928552035132351E-3</v>
      </c>
      <c r="C131" s="25">
        <v>0.10000460550406094</v>
      </c>
    </row>
    <row r="132" spans="1:3" x14ac:dyDescent="0.2">
      <c r="A132" s="25">
        <v>108</v>
      </c>
      <c r="B132" s="25">
        <v>-1.85764019789392E-3</v>
      </c>
      <c r="C132" s="25">
        <v>7.1486634816172748E-2</v>
      </c>
    </row>
    <row r="133" spans="1:3" x14ac:dyDescent="0.2">
      <c r="A133" s="25">
        <v>109</v>
      </c>
      <c r="B133" s="25">
        <v>-1.9577294669573492E-3</v>
      </c>
      <c r="C133" s="25">
        <v>1.9101058837589927E-3</v>
      </c>
    </row>
    <row r="134" spans="1:3" x14ac:dyDescent="0.2">
      <c r="A134" s="25">
        <v>110</v>
      </c>
      <c r="B134" s="25">
        <v>-3.0012314378525485E-3</v>
      </c>
      <c r="C134" s="25">
        <v>6.4149402046302081E-2</v>
      </c>
    </row>
    <row r="135" spans="1:3" x14ac:dyDescent="0.2">
      <c r="A135" s="25">
        <v>111</v>
      </c>
      <c r="B135" s="25">
        <v>-2.6105531159046013E-3</v>
      </c>
      <c r="C135" s="25">
        <v>-0.10034062327468431</v>
      </c>
    </row>
    <row r="136" spans="1:3" x14ac:dyDescent="0.2">
      <c r="A136" s="25">
        <v>112</v>
      </c>
      <c r="B136" s="25">
        <v>-2.1575321919562263E-3</v>
      </c>
      <c r="C136" s="25">
        <v>-8.9600542158977635E-3</v>
      </c>
    </row>
    <row r="137" spans="1:3" x14ac:dyDescent="0.2">
      <c r="A137" s="25">
        <v>113</v>
      </c>
      <c r="B137" s="25">
        <v>-2.0365670585336818E-3</v>
      </c>
      <c r="C137" s="25">
        <v>5.5495835063256199E-2</v>
      </c>
    </row>
    <row r="138" spans="1:3" x14ac:dyDescent="0.2">
      <c r="A138" s="25">
        <v>114</v>
      </c>
      <c r="B138" s="25">
        <v>-2.400812236571799E-3</v>
      </c>
      <c r="C138" s="25">
        <v>4.2934074577688922E-3</v>
      </c>
    </row>
    <row r="139" spans="1:3" x14ac:dyDescent="0.2">
      <c r="A139" s="25">
        <v>115</v>
      </c>
      <c r="B139" s="25">
        <v>-2.0370841520014962E-3</v>
      </c>
      <c r="C139" s="25">
        <v>0.15487622668186557</v>
      </c>
    </row>
    <row r="140" spans="1:3" x14ac:dyDescent="0.2">
      <c r="A140" s="25">
        <v>116</v>
      </c>
      <c r="B140" s="25">
        <v>-5.1732293005314865E-3</v>
      </c>
      <c r="C140" s="25">
        <v>-4.2286186488929515E-3</v>
      </c>
    </row>
    <row r="141" spans="1:3" x14ac:dyDescent="0.2">
      <c r="A141" s="25">
        <v>117</v>
      </c>
      <c r="B141" s="25">
        <v>-7.1645569146547251E-3</v>
      </c>
      <c r="C141" s="25">
        <v>-5.3775162996041535E-2</v>
      </c>
    </row>
    <row r="142" spans="1:3" x14ac:dyDescent="0.2">
      <c r="A142" s="25">
        <v>118</v>
      </c>
      <c r="B142" s="25">
        <v>-5.1135257538025046E-3</v>
      </c>
      <c r="C142" s="25">
        <v>5.9260384493134994E-3</v>
      </c>
    </row>
    <row r="143" spans="1:3" x14ac:dyDescent="0.2">
      <c r="A143" s="25">
        <v>119</v>
      </c>
      <c r="B143" s="25">
        <v>-1.1562802646780709E-2</v>
      </c>
      <c r="C143" s="25">
        <v>6.359468471483911E-3</v>
      </c>
    </row>
    <row r="144" spans="1:3" x14ac:dyDescent="0.2">
      <c r="A144" s="25">
        <v>120</v>
      </c>
      <c r="B144" s="25">
        <v>-9.2495770083722492E-3</v>
      </c>
      <c r="C144" s="25">
        <v>-7.9378415625145249E-2</v>
      </c>
    </row>
    <row r="145" spans="1:3" x14ac:dyDescent="0.2">
      <c r="A145" s="25">
        <v>121</v>
      </c>
      <c r="B145" s="25">
        <v>-3.5859717791599625E-3</v>
      </c>
      <c r="C145" s="25">
        <v>-5.2968628168716031E-2</v>
      </c>
    </row>
    <row r="146" spans="1:3" x14ac:dyDescent="0.2">
      <c r="A146" s="25">
        <v>122</v>
      </c>
      <c r="B146" s="25">
        <v>5.8725193846365488E-4</v>
      </c>
      <c r="C146" s="25">
        <v>-9.6691612915390801E-3</v>
      </c>
    </row>
    <row r="147" spans="1:3" x14ac:dyDescent="0.2">
      <c r="A147" s="25">
        <v>123</v>
      </c>
      <c r="B147" s="25">
        <v>-2.4151527775526241E-3</v>
      </c>
      <c r="C147" s="25">
        <v>-0.18444610999719191</v>
      </c>
    </row>
    <row r="148" spans="1:3" x14ac:dyDescent="0.2">
      <c r="A148" s="25">
        <v>124</v>
      </c>
      <c r="B148" s="25">
        <v>-2.0983925765460433E-3</v>
      </c>
      <c r="C148" s="25">
        <v>-1.0139732293812679E-2</v>
      </c>
    </row>
    <row r="149" spans="1:3" x14ac:dyDescent="0.2">
      <c r="A149" s="25">
        <v>125</v>
      </c>
      <c r="B149" s="25">
        <v>-1.8563720436236919E-3</v>
      </c>
      <c r="C149" s="25">
        <v>-1.550273384352518E-2</v>
      </c>
    </row>
    <row r="150" spans="1:3" x14ac:dyDescent="0.2">
      <c r="A150" s="25">
        <v>126</v>
      </c>
      <c r="B150" s="25">
        <v>-1.9866793663741011E-3</v>
      </c>
      <c r="C150" s="25">
        <v>-1.2976708740266929E-3</v>
      </c>
    </row>
    <row r="151" spans="1:3" x14ac:dyDescent="0.2">
      <c r="A151" s="25">
        <v>127</v>
      </c>
      <c r="B151" s="25">
        <v>-1.8974978765553031E-3</v>
      </c>
      <c r="C151" s="25">
        <v>4.5501738159240732E-2</v>
      </c>
    </row>
    <row r="152" spans="1:3" x14ac:dyDescent="0.2">
      <c r="A152" s="25">
        <v>128</v>
      </c>
      <c r="B152" s="25">
        <v>-1.7994029480045567E-3</v>
      </c>
      <c r="C152" s="25">
        <v>-2.1075345057985956E-3</v>
      </c>
    </row>
    <row r="153" spans="1:3" x14ac:dyDescent="0.2">
      <c r="A153" s="25">
        <v>129</v>
      </c>
      <c r="B153" s="25">
        <v>-1.8474236312734705E-3</v>
      </c>
      <c r="C153" s="25">
        <v>-1.6126376099119492E-2</v>
      </c>
    </row>
    <row r="154" spans="1:3" x14ac:dyDescent="0.2">
      <c r="A154" s="25">
        <v>130</v>
      </c>
      <c r="B154" s="25">
        <v>-1.9089807345173937E-3</v>
      </c>
      <c r="C154" s="25">
        <v>-2.2340597680322396E-2</v>
      </c>
    </row>
    <row r="155" spans="1:3" x14ac:dyDescent="0.2">
      <c r="A155" s="25">
        <v>131</v>
      </c>
      <c r="B155" s="25">
        <v>-1.8906256172651881E-3</v>
      </c>
      <c r="C155" s="25">
        <v>4.0055891723707687E-2</v>
      </c>
    </row>
    <row r="156" spans="1:3" x14ac:dyDescent="0.2">
      <c r="A156" s="25">
        <v>132</v>
      </c>
      <c r="B156" s="25">
        <v>-2.0864160478231671E-3</v>
      </c>
      <c r="C156" s="25">
        <v>3.9877113722241897E-2</v>
      </c>
    </row>
    <row r="157" spans="1:3" x14ac:dyDescent="0.2">
      <c r="A157" s="25">
        <v>133</v>
      </c>
      <c r="B157" s="25">
        <v>-1.8803361865616544E-3</v>
      </c>
      <c r="C157" s="25">
        <v>-1.4032411891392892E-2</v>
      </c>
    </row>
    <row r="158" spans="1:3" x14ac:dyDescent="0.2">
      <c r="A158" s="25">
        <v>134</v>
      </c>
      <c r="B158" s="25">
        <v>-1.9515216346712217E-3</v>
      </c>
      <c r="C158" s="25">
        <v>-9.7811708769026187E-3</v>
      </c>
    </row>
    <row r="159" spans="1:3" x14ac:dyDescent="0.2">
      <c r="A159" s="25">
        <v>135</v>
      </c>
      <c r="B159" s="25">
        <v>-2.7461682691492925E-3</v>
      </c>
      <c r="C159" s="25">
        <v>2.3929856468355371E-2</v>
      </c>
    </row>
    <row r="160" spans="1:3" x14ac:dyDescent="0.2">
      <c r="A160" s="25">
        <v>136</v>
      </c>
      <c r="B160" s="25">
        <v>-2.3467299818854329E-3</v>
      </c>
      <c r="C160" s="25">
        <v>2.3574709638405106E-2</v>
      </c>
    </row>
    <row r="161" spans="1:3" x14ac:dyDescent="0.2">
      <c r="A161" s="25">
        <v>137</v>
      </c>
      <c r="B161" s="25">
        <v>-2.4758850568699971E-3</v>
      </c>
      <c r="C161" s="25">
        <v>-3.5120766713010197E-2</v>
      </c>
    </row>
    <row r="162" spans="1:3" x14ac:dyDescent="0.2">
      <c r="A162" s="25">
        <v>138</v>
      </c>
      <c r="B162" s="25">
        <v>-2.4829898008859701E-3</v>
      </c>
      <c r="C162" s="25">
        <v>3.0260767578663764E-2</v>
      </c>
    </row>
    <row r="163" spans="1:3" x14ac:dyDescent="0.2">
      <c r="A163" s="25">
        <v>139</v>
      </c>
      <c r="B163" s="25">
        <v>-2.0226379794146894E-3</v>
      </c>
      <c r="C163" s="25">
        <v>-8.6100222107677662E-2</v>
      </c>
    </row>
    <row r="164" spans="1:3" x14ac:dyDescent="0.2">
      <c r="A164" s="25">
        <v>140</v>
      </c>
      <c r="B164" s="25">
        <v>-2.0825420883053905E-3</v>
      </c>
      <c r="C164" s="25">
        <v>1.905289467949562E-2</v>
      </c>
    </row>
    <row r="165" spans="1:3" x14ac:dyDescent="0.2">
      <c r="A165" s="25">
        <v>141</v>
      </c>
      <c r="B165" s="25">
        <v>-1.8498933898001245E-3</v>
      </c>
      <c r="C165" s="25">
        <v>-6.1241988914700604E-2</v>
      </c>
    </row>
    <row r="166" spans="1:3" x14ac:dyDescent="0.2">
      <c r="A166" s="25">
        <v>142</v>
      </c>
      <c r="B166" s="25">
        <v>-1.8437454919183278E-3</v>
      </c>
      <c r="C166" s="25">
        <v>9.7938173542603993E-2</v>
      </c>
    </row>
    <row r="167" spans="1:3" x14ac:dyDescent="0.2">
      <c r="A167" s="25">
        <v>143</v>
      </c>
      <c r="B167" s="25">
        <v>-1.8871900836765266E-3</v>
      </c>
      <c r="C167" s="25">
        <v>2.2038769627521257E-2</v>
      </c>
    </row>
    <row r="168" spans="1:3" x14ac:dyDescent="0.2">
      <c r="A168" s="25">
        <v>144</v>
      </c>
      <c r="B168" s="25">
        <v>-2.1809075274154327E-3</v>
      </c>
      <c r="C168" s="25">
        <v>1.4477899604280621E-2</v>
      </c>
    </row>
    <row r="169" spans="1:3" x14ac:dyDescent="0.2">
      <c r="A169" s="25">
        <v>145</v>
      </c>
      <c r="B169" s="25">
        <v>-5.7177206397036519E-3</v>
      </c>
      <c r="C169" s="25">
        <v>-2.0704617929231749E-2</v>
      </c>
    </row>
    <row r="170" spans="1:3" x14ac:dyDescent="0.2">
      <c r="A170" s="25">
        <v>146</v>
      </c>
      <c r="B170" s="25">
        <v>-3.8104748934263779E-3</v>
      </c>
      <c r="C170" s="25">
        <v>-9.9672330125818207E-2</v>
      </c>
    </row>
    <row r="171" spans="1:3" x14ac:dyDescent="0.2">
      <c r="A171" s="25">
        <v>147</v>
      </c>
      <c r="B171" s="25">
        <v>-3.4551386281961535E-3</v>
      </c>
      <c r="C171" s="25">
        <v>-4.4303663235284764E-3</v>
      </c>
    </row>
    <row r="172" spans="1:3" x14ac:dyDescent="0.2">
      <c r="A172" s="25">
        <v>148</v>
      </c>
      <c r="B172" s="25">
        <v>-5.8540960661052979E-3</v>
      </c>
      <c r="C172" s="25">
        <v>-3.0264163554458448E-2</v>
      </c>
    </row>
    <row r="173" spans="1:3" x14ac:dyDescent="0.2">
      <c r="A173" s="25">
        <v>149</v>
      </c>
      <c r="B173" s="25">
        <v>-2.7426314067738227E-3</v>
      </c>
      <c r="C173" s="25">
        <v>-8.3173285330554805E-2</v>
      </c>
    </row>
    <row r="174" spans="1:3" x14ac:dyDescent="0.2">
      <c r="A174" s="25">
        <v>150</v>
      </c>
      <c r="B174" s="25">
        <v>-6.0748120950461972E-3</v>
      </c>
      <c r="C174" s="25">
        <v>3.1256382998834542E-2</v>
      </c>
    </row>
    <row r="175" spans="1:3" x14ac:dyDescent="0.2">
      <c r="A175" s="25">
        <v>151</v>
      </c>
      <c r="B175" s="25">
        <v>-5.7103457343039782E-3</v>
      </c>
      <c r="C175" s="25">
        <v>-5.6385283112153371E-2</v>
      </c>
    </row>
    <row r="176" spans="1:3" x14ac:dyDescent="0.2">
      <c r="A176" s="25">
        <v>152</v>
      </c>
      <c r="B176" s="25">
        <v>-1.8396533822873985E-3</v>
      </c>
      <c r="C176" s="25">
        <v>-6.3177805920324112E-2</v>
      </c>
    </row>
    <row r="177" spans="1:3" x14ac:dyDescent="0.2">
      <c r="A177" s="25">
        <v>153</v>
      </c>
      <c r="B177" s="25">
        <v>-2.1918561902951016E-3</v>
      </c>
      <c r="C177" s="25">
        <v>-7.210852569326737E-3</v>
      </c>
    </row>
    <row r="178" spans="1:3" x14ac:dyDescent="0.2">
      <c r="A178" s="25">
        <v>154</v>
      </c>
      <c r="B178" s="25">
        <v>-1.9360285733705936E-3</v>
      </c>
      <c r="C178" s="25">
        <v>9.9654945033889643E-3</v>
      </c>
    </row>
    <row r="179" spans="1:3" x14ac:dyDescent="0.2">
      <c r="A179" s="25">
        <v>155</v>
      </c>
      <c r="B179" s="25">
        <v>-1.958444420811045E-3</v>
      </c>
      <c r="C179" s="25">
        <v>-2.4364895128751406E-2</v>
      </c>
    </row>
    <row r="180" spans="1:3" x14ac:dyDescent="0.2">
      <c r="A180" s="25">
        <v>156</v>
      </c>
      <c r="B180" s="25">
        <v>-2.336718756983045E-3</v>
      </c>
      <c r="C180" s="25">
        <v>1.6005469665809534E-2</v>
      </c>
    </row>
    <row r="181" spans="1:3" x14ac:dyDescent="0.2">
      <c r="A181" s="25">
        <v>157</v>
      </c>
      <c r="B181" s="25">
        <v>-1.9985283200870583E-3</v>
      </c>
      <c r="C181" s="25">
        <v>-1.7324109826080489E-2</v>
      </c>
    </row>
    <row r="182" spans="1:3" x14ac:dyDescent="0.2">
      <c r="A182" s="25">
        <v>158</v>
      </c>
      <c r="B182" s="25">
        <v>-2.1875761982843179E-3</v>
      </c>
      <c r="C182" s="25">
        <v>-2.8051896454814547E-2</v>
      </c>
    </row>
    <row r="183" spans="1:3" x14ac:dyDescent="0.2">
      <c r="A183" s="25">
        <v>159</v>
      </c>
      <c r="B183" s="25">
        <v>-2.2448547311599201E-3</v>
      </c>
      <c r="C183" s="25">
        <v>-4.8534002361690302E-2</v>
      </c>
    </row>
    <row r="184" spans="1:3" x14ac:dyDescent="0.2">
      <c r="A184" s="25">
        <v>160</v>
      </c>
      <c r="B184" s="25">
        <v>-1.8126097286352797E-3</v>
      </c>
      <c r="C184" s="25">
        <v>-1.8737243486698963E-2</v>
      </c>
    </row>
    <row r="185" spans="1:3" x14ac:dyDescent="0.2">
      <c r="A185" s="25">
        <v>161</v>
      </c>
      <c r="B185" s="25">
        <v>-1.8277151085310027E-3</v>
      </c>
      <c r="C185" s="25">
        <v>1.3351042710926619E-3</v>
      </c>
    </row>
    <row r="186" spans="1:3" x14ac:dyDescent="0.2">
      <c r="A186" s="25">
        <v>162</v>
      </c>
      <c r="B186" s="25">
        <v>-1.8825204045920475E-3</v>
      </c>
      <c r="C186" s="25">
        <v>-4.015237595706116E-3</v>
      </c>
    </row>
    <row r="187" spans="1:3" x14ac:dyDescent="0.2">
      <c r="A187" s="25">
        <v>163</v>
      </c>
      <c r="B187" s="25">
        <v>-1.9853410666165797E-3</v>
      </c>
      <c r="C187" s="25">
        <v>1.4117915844652947E-2</v>
      </c>
    </row>
    <row r="188" spans="1:3" x14ac:dyDescent="0.2">
      <c r="A188" s="25">
        <v>164</v>
      </c>
      <c r="B188" s="25">
        <v>-1.8702619489620053E-3</v>
      </c>
      <c r="C188" s="25">
        <v>-1.6013714431490467E-2</v>
      </c>
    </row>
    <row r="189" spans="1:3" x14ac:dyDescent="0.2">
      <c r="A189" s="25">
        <v>165</v>
      </c>
      <c r="B189" s="25">
        <v>-1.8831539141952647E-3</v>
      </c>
      <c r="C189" s="25">
        <v>-1.2469016642994371E-2</v>
      </c>
    </row>
    <row r="190" spans="1:3" x14ac:dyDescent="0.2">
      <c r="A190" s="25">
        <v>166</v>
      </c>
      <c r="B190" s="25">
        <v>-1.8969239421528881E-3</v>
      </c>
      <c r="C190" s="25">
        <v>6.5155213839014334E-2</v>
      </c>
    </row>
    <row r="191" spans="1:3" x14ac:dyDescent="0.2">
      <c r="A191" s="25">
        <v>167</v>
      </c>
      <c r="B191" s="25">
        <v>-1.9215230157116031E-3</v>
      </c>
      <c r="C191" s="25">
        <v>-1.7244817322799474E-2</v>
      </c>
    </row>
    <row r="192" spans="1:3" x14ac:dyDescent="0.2">
      <c r="A192" s="25">
        <v>168</v>
      </c>
      <c r="B192" s="25">
        <v>-1.8886280537770167E-3</v>
      </c>
      <c r="C192" s="25">
        <v>-4.1229626390695637E-3</v>
      </c>
    </row>
    <row r="193" spans="1:3" x14ac:dyDescent="0.2">
      <c r="A193" s="25">
        <v>169</v>
      </c>
      <c r="B193" s="25">
        <v>-1.9353075882911944E-3</v>
      </c>
      <c r="C193" s="25">
        <v>2.7983676791752496E-2</v>
      </c>
    </row>
    <row r="194" spans="1:3" x14ac:dyDescent="0.2">
      <c r="A194" s="25">
        <v>170</v>
      </c>
      <c r="B194" s="25">
        <v>-2.0959635457011038E-3</v>
      </c>
      <c r="C194" s="25">
        <v>-3.8191928792785365E-2</v>
      </c>
    </row>
    <row r="195" spans="1:3" x14ac:dyDescent="0.2">
      <c r="A195" s="25">
        <v>171</v>
      </c>
      <c r="B195" s="25">
        <v>-2.1771452558780029E-3</v>
      </c>
      <c r="C195" s="25">
        <v>-2.0486274860248586E-2</v>
      </c>
    </row>
    <row r="196" spans="1:3" x14ac:dyDescent="0.2">
      <c r="A196" s="25">
        <v>172</v>
      </c>
      <c r="B196" s="25">
        <v>-2.1547167695619637E-3</v>
      </c>
      <c r="C196" s="25">
        <v>-3.8743486823252425E-2</v>
      </c>
    </row>
    <row r="197" spans="1:3" x14ac:dyDescent="0.2">
      <c r="A197" s="25">
        <v>173</v>
      </c>
      <c r="B197" s="25">
        <v>-1.9483457985122726E-3</v>
      </c>
      <c r="C197" s="25">
        <v>4.426516017873941E-2</v>
      </c>
    </row>
    <row r="198" spans="1:3" x14ac:dyDescent="0.2">
      <c r="A198" s="25">
        <v>174</v>
      </c>
      <c r="B198" s="25">
        <v>-2.0295022301349028E-3</v>
      </c>
      <c r="C198" s="25">
        <v>7.0518998728967844E-2</v>
      </c>
    </row>
    <row r="199" spans="1:3" x14ac:dyDescent="0.2">
      <c r="A199" s="25">
        <v>175</v>
      </c>
      <c r="B199" s="25">
        <v>-2.111435273953285E-3</v>
      </c>
      <c r="C199" s="25">
        <v>3.366455504280845E-2</v>
      </c>
    </row>
    <row r="200" spans="1:3" x14ac:dyDescent="0.2">
      <c r="A200" s="25">
        <v>176</v>
      </c>
      <c r="B200" s="25">
        <v>-2.0143616044209934E-3</v>
      </c>
      <c r="C200" s="25">
        <v>6.7605773037966183E-3</v>
      </c>
    </row>
    <row r="201" spans="1:3" x14ac:dyDescent="0.2">
      <c r="A201" s="25">
        <v>177</v>
      </c>
      <c r="B201" s="25">
        <v>-1.9516827832721543E-3</v>
      </c>
      <c r="C201" s="25">
        <v>1.1159486164117084E-2</v>
      </c>
    </row>
    <row r="202" spans="1:3" x14ac:dyDescent="0.2">
      <c r="A202" s="25">
        <v>178</v>
      </c>
      <c r="B202" s="25">
        <v>-1.9927012288943058E-3</v>
      </c>
      <c r="C202" s="25">
        <v>-3.4847753845906354E-2</v>
      </c>
    </row>
    <row r="203" spans="1:3" x14ac:dyDescent="0.2">
      <c r="A203" s="25">
        <v>179</v>
      </c>
      <c r="B203" s="25">
        <v>-2.2687037058274494E-3</v>
      </c>
      <c r="C203" s="25">
        <v>3.0121933299308332E-2</v>
      </c>
    </row>
    <row r="204" spans="1:3" x14ac:dyDescent="0.2">
      <c r="A204" s="25">
        <v>180</v>
      </c>
      <c r="B204" s="25">
        <v>-2.3109282603481665E-3</v>
      </c>
      <c r="C204" s="25">
        <v>-8.6343934540692349E-2</v>
      </c>
    </row>
    <row r="205" spans="1:3" x14ac:dyDescent="0.2">
      <c r="A205" s="25">
        <v>181</v>
      </c>
      <c r="B205" s="25">
        <v>-2.1413606503860802E-3</v>
      </c>
      <c r="C205" s="25">
        <v>-2.3292070818374137E-2</v>
      </c>
    </row>
    <row r="206" spans="1:3" x14ac:dyDescent="0.2">
      <c r="A206" s="25">
        <v>182</v>
      </c>
      <c r="B206" s="25">
        <v>-2.0298461402332517E-3</v>
      </c>
      <c r="C206" s="25">
        <v>-3.136325604468413E-3</v>
      </c>
    </row>
    <row r="207" spans="1:3" x14ac:dyDescent="0.2">
      <c r="A207" s="25">
        <v>183</v>
      </c>
      <c r="B207" s="25">
        <v>-2.0400343042848651E-3</v>
      </c>
      <c r="C207" s="25">
        <v>3.9275535665015723E-2</v>
      </c>
    </row>
    <row r="208" spans="1:3" x14ac:dyDescent="0.2">
      <c r="A208" s="25">
        <v>184</v>
      </c>
      <c r="B208" s="25">
        <v>-1.6738299174801599E-3</v>
      </c>
      <c r="C208" s="25">
        <v>8.3067737010545436E-4</v>
      </c>
    </row>
    <row r="209" spans="1:3" x14ac:dyDescent="0.2">
      <c r="A209" s="25">
        <v>185</v>
      </c>
      <c r="B209" s="25">
        <v>-1.9662682298062797E-3</v>
      </c>
      <c r="C209" s="25">
        <v>1.7137885109032573E-2</v>
      </c>
    </row>
    <row r="210" spans="1:3" x14ac:dyDescent="0.2">
      <c r="A210" s="25">
        <v>186</v>
      </c>
      <c r="B210" s="25">
        <v>-1.8841118157389089E-3</v>
      </c>
      <c r="C210" s="25">
        <v>8.6053526602025126E-3</v>
      </c>
    </row>
    <row r="211" spans="1:3" x14ac:dyDescent="0.2">
      <c r="A211" s="25">
        <v>187</v>
      </c>
      <c r="B211" s="25">
        <v>-2.1896044245895371E-3</v>
      </c>
      <c r="C211" s="25">
        <v>-2.1266796122375926E-2</v>
      </c>
    </row>
    <row r="212" spans="1:3" x14ac:dyDescent="0.2">
      <c r="A212" s="25">
        <v>188</v>
      </c>
      <c r="B212" s="25">
        <v>-2.1550199670968256E-3</v>
      </c>
      <c r="C212" s="25">
        <v>4.9365982251199765E-2</v>
      </c>
    </row>
    <row r="213" spans="1:3" x14ac:dyDescent="0.2">
      <c r="A213" s="25">
        <v>189</v>
      </c>
      <c r="B213" s="25">
        <v>-2.0777900398543936E-3</v>
      </c>
      <c r="C213" s="25">
        <v>-6.9034564273269495E-4</v>
      </c>
    </row>
    <row r="214" spans="1:3" x14ac:dyDescent="0.2">
      <c r="A214" s="25">
        <v>190</v>
      </c>
      <c r="B214" s="25">
        <v>-8.4575504877895582E-3</v>
      </c>
      <c r="C214" s="25">
        <v>5.2424431981333321E-2</v>
      </c>
    </row>
    <row r="215" spans="1:3" x14ac:dyDescent="0.2">
      <c r="A215" s="25">
        <v>191</v>
      </c>
      <c r="B215" s="25">
        <v>-1.3320902994017524E-2</v>
      </c>
      <c r="C215" s="25">
        <v>4.5639304357782975E-2</v>
      </c>
    </row>
    <row r="216" spans="1:3" x14ac:dyDescent="0.2">
      <c r="A216" s="25">
        <v>192</v>
      </c>
      <c r="B216" s="25">
        <v>-3.4223280545860081E-3</v>
      </c>
      <c r="C216" s="25">
        <v>-4.1789716434065774E-2</v>
      </c>
    </row>
    <row r="217" spans="1:3" x14ac:dyDescent="0.2">
      <c r="A217" s="25">
        <v>193</v>
      </c>
      <c r="B217" s="25">
        <v>-2.1620063298136627E-3</v>
      </c>
      <c r="C217" s="25">
        <v>2.4321583010267558E-2</v>
      </c>
    </row>
    <row r="218" spans="1:3" x14ac:dyDescent="0.2">
      <c r="A218" s="25">
        <v>194</v>
      </c>
      <c r="B218" s="25">
        <v>-2.1523463216255754E-3</v>
      </c>
      <c r="C218" s="25">
        <v>-5.7676899186836161E-2</v>
      </c>
    </row>
    <row r="219" spans="1:3" x14ac:dyDescent="0.2">
      <c r="A219" s="25">
        <v>195</v>
      </c>
      <c r="B219" s="25">
        <v>-6.14770613973747E-3</v>
      </c>
      <c r="C219" s="25">
        <v>1.1916054513019499E-2</v>
      </c>
    </row>
    <row r="220" spans="1:3" x14ac:dyDescent="0.2">
      <c r="A220" s="25">
        <v>196</v>
      </c>
      <c r="B220" s="25">
        <v>-2.8891194180690671E-3</v>
      </c>
      <c r="C220" s="25">
        <v>-3.2620448144941902E-2</v>
      </c>
    </row>
    <row r="221" spans="1:3" x14ac:dyDescent="0.2">
      <c r="A221" s="25">
        <v>197</v>
      </c>
      <c r="B221" s="25">
        <v>-1.9003109510028163E-3</v>
      </c>
      <c r="C221" s="25">
        <v>2.0577053040221803E-2</v>
      </c>
    </row>
    <row r="222" spans="1:3" x14ac:dyDescent="0.2">
      <c r="A222" s="25">
        <v>198</v>
      </c>
      <c r="B222" s="25">
        <v>-2.0953094668430773E-3</v>
      </c>
      <c r="C222" s="25">
        <v>-0.11461591794465172</v>
      </c>
    </row>
    <row r="223" spans="1:3" x14ac:dyDescent="0.2">
      <c r="A223" s="25">
        <v>199</v>
      </c>
      <c r="B223" s="25">
        <v>-2.2598932491253174E-3</v>
      </c>
      <c r="C223" s="25">
        <v>-1.4336224378189242E-2</v>
      </c>
    </row>
    <row r="224" spans="1:3" x14ac:dyDescent="0.2">
      <c r="A224" s="25">
        <v>200</v>
      </c>
      <c r="B224" s="25">
        <v>-2.2282456231404422E-3</v>
      </c>
      <c r="C224" s="25">
        <v>-9.1325188596814294E-4</v>
      </c>
    </row>
    <row r="225" spans="1:3" x14ac:dyDescent="0.2">
      <c r="A225" s="25">
        <v>201</v>
      </c>
      <c r="B225" s="25">
        <v>-1.9763327661544601E-3</v>
      </c>
      <c r="C225" s="25">
        <v>3.8727860064811312E-2</v>
      </c>
    </row>
    <row r="226" spans="1:3" x14ac:dyDescent="0.2">
      <c r="A226" s="25">
        <v>202</v>
      </c>
      <c r="B226" s="25">
        <v>-1.9155925154048842E-3</v>
      </c>
      <c r="C226" s="25">
        <v>3.8762430361343539E-2</v>
      </c>
    </row>
    <row r="227" spans="1:3" x14ac:dyDescent="0.2">
      <c r="A227" s="25">
        <v>203</v>
      </c>
      <c r="B227" s="25">
        <v>-1.7014156221882403E-3</v>
      </c>
      <c r="C227" s="25">
        <v>3.3225828626013421E-3</v>
      </c>
    </row>
    <row r="228" spans="1:3" x14ac:dyDescent="0.2">
      <c r="A228" s="25">
        <v>204</v>
      </c>
      <c r="B228" s="25">
        <v>-1.9717359354990143E-3</v>
      </c>
      <c r="C228" s="25">
        <v>1.9568477279694504E-2</v>
      </c>
    </row>
    <row r="229" spans="1:3" x14ac:dyDescent="0.2">
      <c r="A229" s="25">
        <v>205</v>
      </c>
      <c r="B229" s="25">
        <v>-2.0946346109888907E-3</v>
      </c>
      <c r="C229" s="25">
        <v>-5.3202244597846317E-2</v>
      </c>
    </row>
    <row r="230" spans="1:3" x14ac:dyDescent="0.2">
      <c r="A230" s="25">
        <v>206</v>
      </c>
      <c r="B230" s="25">
        <v>-2.1560172017230537E-3</v>
      </c>
      <c r="C230" s="25">
        <v>9.0639545652580658E-2</v>
      </c>
    </row>
    <row r="231" spans="1:3" x14ac:dyDescent="0.2">
      <c r="A231" s="25">
        <v>207</v>
      </c>
      <c r="B231" s="25">
        <v>-3.8793955046864384E-3</v>
      </c>
      <c r="C231" s="25">
        <v>-3.5066744097599946E-2</v>
      </c>
    </row>
    <row r="232" spans="1:3" x14ac:dyDescent="0.2">
      <c r="A232" s="25">
        <v>208</v>
      </c>
      <c r="B232" s="25">
        <v>-2.2592048203674557E-3</v>
      </c>
      <c r="C232" s="25">
        <v>-6.6072628362950872E-2</v>
      </c>
    </row>
    <row r="233" spans="1:3" x14ac:dyDescent="0.2">
      <c r="A233" s="25">
        <v>209</v>
      </c>
      <c r="B233" s="25">
        <v>-2.2420771803762667E-3</v>
      </c>
      <c r="C233" s="25">
        <v>1.5158047397668383E-2</v>
      </c>
    </row>
    <row r="234" spans="1:3" x14ac:dyDescent="0.2">
      <c r="A234" s="25">
        <v>210</v>
      </c>
      <c r="B234" s="25">
        <v>-1.7186444195011559E-3</v>
      </c>
      <c r="C234" s="25">
        <v>-0.11723175386686328</v>
      </c>
    </row>
    <row r="235" spans="1:3" x14ac:dyDescent="0.2">
      <c r="A235" s="25">
        <v>211</v>
      </c>
      <c r="B235" s="25">
        <v>-1.8311137393656246E-3</v>
      </c>
      <c r="C235" s="25">
        <v>-4.025011901148276E-3</v>
      </c>
    </row>
    <row r="236" spans="1:3" x14ac:dyDescent="0.2">
      <c r="A236" s="25">
        <v>212</v>
      </c>
      <c r="B236" s="25">
        <v>-1.9451436025972636E-3</v>
      </c>
      <c r="C236" s="25">
        <v>-4.846112036127787E-3</v>
      </c>
    </row>
    <row r="237" spans="1:3" x14ac:dyDescent="0.2">
      <c r="A237" s="25">
        <v>213</v>
      </c>
      <c r="B237" s="25">
        <v>-2.1154678260212087E-3</v>
      </c>
      <c r="C237" s="25">
        <v>-1.0634753812523946E-3</v>
      </c>
    </row>
    <row r="238" spans="1:3" x14ac:dyDescent="0.2">
      <c r="A238" s="25">
        <v>214</v>
      </c>
      <c r="B238" s="25">
        <v>-2.22980462217399E-3</v>
      </c>
      <c r="C238" s="25">
        <v>-1.3480716292620025E-3</v>
      </c>
    </row>
    <row r="239" spans="1:3" x14ac:dyDescent="0.2">
      <c r="A239" s="25">
        <v>215</v>
      </c>
      <c r="B239" s="25">
        <v>-1.8441748154080146E-3</v>
      </c>
      <c r="C239" s="25">
        <v>2.9366182303012887E-2</v>
      </c>
    </row>
    <row r="240" spans="1:3" x14ac:dyDescent="0.2">
      <c r="A240" s="25">
        <v>216</v>
      </c>
      <c r="B240" s="25">
        <v>-2.0240943856438551E-3</v>
      </c>
      <c r="C240" s="25">
        <v>-3.8973431207486059E-2</v>
      </c>
    </row>
    <row r="241" spans="1:3" x14ac:dyDescent="0.2">
      <c r="A241" s="25">
        <v>217</v>
      </c>
      <c r="B241" s="25">
        <v>-1.8826468747479583E-3</v>
      </c>
      <c r="C241" s="25">
        <v>4.6694326298887624E-2</v>
      </c>
    </row>
    <row r="242" spans="1:3" x14ac:dyDescent="0.2">
      <c r="A242" s="25">
        <v>218</v>
      </c>
      <c r="B242" s="25">
        <v>-2.1155879252974272E-3</v>
      </c>
      <c r="C242" s="25">
        <v>2.2407291945709784E-2</v>
      </c>
    </row>
    <row r="243" spans="1:3" x14ac:dyDescent="0.2">
      <c r="A243" s="25">
        <v>219</v>
      </c>
      <c r="B243" s="25">
        <v>-2.0269902329558285E-3</v>
      </c>
      <c r="C243" s="25">
        <v>6.1644437082436091E-3</v>
      </c>
    </row>
    <row r="244" spans="1:3" x14ac:dyDescent="0.2">
      <c r="A244" s="25">
        <v>220</v>
      </c>
      <c r="B244" s="25">
        <v>-2.3735312004887332E-3</v>
      </c>
      <c r="C244" s="25">
        <v>3.4647160107366883E-2</v>
      </c>
    </row>
    <row r="245" spans="1:3" x14ac:dyDescent="0.2">
      <c r="A245" s="25">
        <v>221</v>
      </c>
      <c r="B245" s="25">
        <v>-3.3968942189170183E-3</v>
      </c>
      <c r="C245" s="25">
        <v>-6.8615114833415194E-3</v>
      </c>
    </row>
    <row r="246" spans="1:3" x14ac:dyDescent="0.2">
      <c r="A246" s="25">
        <v>222</v>
      </c>
      <c r="B246" s="25">
        <v>-4.9979922073896173E-3</v>
      </c>
      <c r="C246" s="25">
        <v>0.10063011374835548</v>
      </c>
    </row>
    <row r="247" spans="1:3" x14ac:dyDescent="0.2">
      <c r="A247" s="25">
        <v>223</v>
      </c>
      <c r="B247" s="25">
        <v>-4.3356096158205151E-3</v>
      </c>
      <c r="C247" s="25">
        <v>-9.4552056928611711E-2</v>
      </c>
    </row>
    <row r="248" spans="1:3" x14ac:dyDescent="0.2">
      <c r="A248" s="25">
        <v>224</v>
      </c>
      <c r="B248" s="25">
        <v>-2.4615231080232954E-3</v>
      </c>
      <c r="C248" s="25">
        <v>-2.2415877791036803E-2</v>
      </c>
    </row>
    <row r="249" spans="1:3" x14ac:dyDescent="0.2">
      <c r="A249" s="25">
        <v>225</v>
      </c>
      <c r="B249" s="25">
        <v>-2.2195411792490286E-3</v>
      </c>
      <c r="C249" s="25">
        <v>3.1569399827872054E-3</v>
      </c>
    </row>
    <row r="250" spans="1:3" x14ac:dyDescent="0.2">
      <c r="A250" s="25">
        <v>226</v>
      </c>
      <c r="B250" s="25">
        <v>-2.3193390090627203E-3</v>
      </c>
      <c r="C250" s="25">
        <v>-2.265739590186518E-2</v>
      </c>
    </row>
    <row r="251" spans="1:3" x14ac:dyDescent="0.2">
      <c r="A251" s="25">
        <v>227</v>
      </c>
      <c r="B251" s="25">
        <v>-4.6885301539837288E-4</v>
      </c>
      <c r="C251" s="25">
        <v>3.1603725100252396E-2</v>
      </c>
    </row>
    <row r="252" spans="1:3" x14ac:dyDescent="0.2">
      <c r="A252" s="25">
        <v>228</v>
      </c>
      <c r="B252" s="25">
        <v>-2.0661270048355097E-3</v>
      </c>
      <c r="C252" s="25">
        <v>-9.6970523503084299E-2</v>
      </c>
    </row>
    <row r="253" spans="1:3" x14ac:dyDescent="0.2">
      <c r="A253" s="25">
        <v>229</v>
      </c>
      <c r="B253" s="25">
        <v>-2.44853520989321E-3</v>
      </c>
      <c r="C253" s="25">
        <v>-7.1176361103141336E-2</v>
      </c>
    </row>
    <row r="254" spans="1:3" x14ac:dyDescent="0.2">
      <c r="A254" s="25">
        <v>230</v>
      </c>
      <c r="B254" s="25">
        <v>-1.9291213068812233E-3</v>
      </c>
      <c r="C254" s="25">
        <v>-2.0646608734915296E-2</v>
      </c>
    </row>
    <row r="255" spans="1:3" x14ac:dyDescent="0.2">
      <c r="A255" s="25">
        <v>231</v>
      </c>
      <c r="B255" s="25">
        <v>-1.8372124769416543E-3</v>
      </c>
      <c r="C255" s="25">
        <v>2.888558081714241E-2</v>
      </c>
    </row>
    <row r="256" spans="1:3" x14ac:dyDescent="0.2">
      <c r="A256" s="25">
        <v>232</v>
      </c>
      <c r="B256" s="25">
        <v>-2.089413980393519E-3</v>
      </c>
      <c r="C256" s="25">
        <v>5.2001474510215244E-3</v>
      </c>
    </row>
    <row r="257" spans="1:3" x14ac:dyDescent="0.2">
      <c r="A257" s="25">
        <v>233</v>
      </c>
      <c r="B257" s="25">
        <v>-2.1901461723964843E-3</v>
      </c>
      <c r="C257" s="25">
        <v>3.4464995278928816E-2</v>
      </c>
    </row>
    <row r="258" spans="1:3" x14ac:dyDescent="0.2">
      <c r="A258" s="25">
        <v>234</v>
      </c>
      <c r="B258" s="25">
        <v>-1.9869868030871103E-3</v>
      </c>
      <c r="C258" s="25">
        <v>-4.6651723330566788E-2</v>
      </c>
    </row>
    <row r="259" spans="1:3" x14ac:dyDescent="0.2">
      <c r="A259" s="25">
        <v>235</v>
      </c>
      <c r="B259" s="25">
        <v>-2.0578233051029939E-3</v>
      </c>
      <c r="C259" s="25">
        <v>-5.0964322613693703E-4</v>
      </c>
    </row>
    <row r="260" spans="1:3" x14ac:dyDescent="0.2">
      <c r="A260" s="25">
        <v>236</v>
      </c>
      <c r="B260" s="25">
        <v>-2.0017638240169043E-3</v>
      </c>
      <c r="C260" s="25">
        <v>-2.7674507478426393E-2</v>
      </c>
    </row>
    <row r="261" spans="1:3" x14ac:dyDescent="0.2">
      <c r="A261" s="25">
        <v>237</v>
      </c>
      <c r="B261" s="25">
        <v>-1.9012621776180127E-3</v>
      </c>
      <c r="C261" s="25">
        <v>-2.1205510466492613E-3</v>
      </c>
    </row>
    <row r="262" spans="1:3" x14ac:dyDescent="0.2">
      <c r="A262" s="25">
        <v>238</v>
      </c>
      <c r="B262" s="25">
        <v>-2.1480713388040843E-3</v>
      </c>
      <c r="C262" s="25">
        <v>7.1312126436829076E-2</v>
      </c>
    </row>
    <row r="263" spans="1:3" x14ac:dyDescent="0.2">
      <c r="A263" s="25">
        <v>239</v>
      </c>
      <c r="B263" s="25">
        <v>-2.482445973680387E-3</v>
      </c>
      <c r="C263" s="25">
        <v>1.1988177370551915E-2</v>
      </c>
    </row>
    <row r="264" spans="1:3" x14ac:dyDescent="0.2">
      <c r="A264" s="25">
        <v>240</v>
      </c>
      <c r="B264" s="25">
        <v>-2.6725868154039963E-3</v>
      </c>
      <c r="C264" s="25">
        <v>-6.2900507453653234E-2</v>
      </c>
    </row>
    <row r="265" spans="1:3" x14ac:dyDescent="0.2">
      <c r="A265" s="25">
        <v>241</v>
      </c>
      <c r="B265" s="25">
        <v>-2.2482798882875088E-3</v>
      </c>
      <c r="C265" s="25">
        <v>-3.0984027231401968E-2</v>
      </c>
    </row>
    <row r="266" spans="1:3" x14ac:dyDescent="0.2">
      <c r="A266" s="25">
        <v>242</v>
      </c>
      <c r="B266" s="25">
        <v>-2.6809156984069537E-3</v>
      </c>
      <c r="C266" s="25">
        <v>1.9105201401357732E-3</v>
      </c>
    </row>
    <row r="267" spans="1:3" x14ac:dyDescent="0.2">
      <c r="A267" s="25">
        <v>243</v>
      </c>
      <c r="B267" s="25">
        <v>-2.6212839500538302E-3</v>
      </c>
      <c r="C267" s="25">
        <v>1.4802766794493436E-3</v>
      </c>
    </row>
    <row r="268" spans="1:3" x14ac:dyDescent="0.2">
      <c r="A268" s="25">
        <v>244</v>
      </c>
      <c r="B268" s="25">
        <v>-2.4548412751994276E-3</v>
      </c>
      <c r="C268" s="25">
        <v>-4.6250842106305187E-2</v>
      </c>
    </row>
    <row r="269" spans="1:3" x14ac:dyDescent="0.2">
      <c r="A269" s="25">
        <v>245</v>
      </c>
      <c r="B269" s="25">
        <v>-1.9464415308738791E-3</v>
      </c>
      <c r="C269" s="25">
        <v>-2.7228189650815159E-2</v>
      </c>
    </row>
    <row r="270" spans="1:3" x14ac:dyDescent="0.2">
      <c r="A270" s="25">
        <v>246</v>
      </c>
      <c r="B270" s="25">
        <v>-1.6709158519210973E-3</v>
      </c>
      <c r="C270" s="25">
        <v>4.049375641097E-2</v>
      </c>
    </row>
    <row r="271" spans="1:3" x14ac:dyDescent="0.2">
      <c r="A271" s="25">
        <v>247</v>
      </c>
      <c r="B271" s="25">
        <v>-1.2190259830670768E-3</v>
      </c>
      <c r="C271" s="25">
        <v>9.0184974662495185E-3</v>
      </c>
    </row>
    <row r="272" spans="1:3" x14ac:dyDescent="0.2">
      <c r="A272" s="25">
        <v>248</v>
      </c>
      <c r="B272" s="25">
        <v>-2.1599142986124457E-3</v>
      </c>
      <c r="C272" s="25">
        <v>0.13661381810418619</v>
      </c>
    </row>
    <row r="273" spans="1:3" x14ac:dyDescent="0.2">
      <c r="A273" s="25">
        <v>249</v>
      </c>
      <c r="B273" s="25">
        <v>-1.7320816976429656E-3</v>
      </c>
      <c r="C273" s="25">
        <v>2.1832733410058106E-2</v>
      </c>
    </row>
    <row r="274" spans="1:3" x14ac:dyDescent="0.2">
      <c r="A274" s="25">
        <v>250</v>
      </c>
      <c r="B274" s="25">
        <v>-4.712353035377175E-4</v>
      </c>
      <c r="C274" s="25">
        <v>5.9793556761196E-3</v>
      </c>
    </row>
    <row r="275" spans="1:3" x14ac:dyDescent="0.2">
      <c r="A275" s="25">
        <v>251</v>
      </c>
      <c r="B275" s="25">
        <v>-1.9059578785464179E-3</v>
      </c>
      <c r="C275" s="25">
        <v>-2.5616977901270148E-2</v>
      </c>
    </row>
    <row r="276" spans="1:3" x14ac:dyDescent="0.2">
      <c r="A276" s="25">
        <v>252</v>
      </c>
      <c r="B276" s="25">
        <v>-1.9213350399552155E-3</v>
      </c>
      <c r="C276" s="25">
        <v>9.5272325358597993E-3</v>
      </c>
    </row>
    <row r="277" spans="1:3" x14ac:dyDescent="0.2">
      <c r="A277" s="25">
        <v>253</v>
      </c>
      <c r="B277" s="25">
        <v>-3.2751101712281067E-3</v>
      </c>
      <c r="C277" s="25">
        <v>5.9918542469575911E-2</v>
      </c>
    </row>
    <row r="278" spans="1:3" x14ac:dyDescent="0.2">
      <c r="A278" s="25">
        <v>254</v>
      </c>
      <c r="B278" s="25">
        <v>-4.7425684378130913E-3</v>
      </c>
      <c r="C278" s="25">
        <v>-1.9065159266958977E-2</v>
      </c>
    </row>
    <row r="279" spans="1:3" x14ac:dyDescent="0.2">
      <c r="A279" s="25">
        <v>255</v>
      </c>
      <c r="B279" s="25">
        <v>-2.8415775993380897E-3</v>
      </c>
      <c r="C279" s="25">
        <v>7.9845899850808616E-2</v>
      </c>
    </row>
    <row r="280" spans="1:3" x14ac:dyDescent="0.2">
      <c r="A280" s="25">
        <v>256</v>
      </c>
      <c r="B280" s="25">
        <v>-3.0890289129028572E-3</v>
      </c>
      <c r="C280" s="25">
        <v>-0.12787007637403797</v>
      </c>
    </row>
    <row r="281" spans="1:3" x14ac:dyDescent="0.2">
      <c r="A281" s="25">
        <v>257</v>
      </c>
      <c r="B281" s="25">
        <v>-1.6284801183427036E-3</v>
      </c>
      <c r="C281" s="25">
        <v>0.10373726542687903</v>
      </c>
    </row>
    <row r="282" spans="1:3" x14ac:dyDescent="0.2">
      <c r="A282" s="25">
        <v>258</v>
      </c>
      <c r="B282" s="25">
        <v>-1.0910694237537314E-3</v>
      </c>
      <c r="C282" s="25">
        <v>3.436222370285183E-2</v>
      </c>
    </row>
    <row r="283" spans="1:3" x14ac:dyDescent="0.2">
      <c r="A283" s="25">
        <v>259</v>
      </c>
      <c r="B283" s="25">
        <v>-1.8662845371064741E-3</v>
      </c>
      <c r="C283" s="25">
        <v>2.9054920149924505E-2</v>
      </c>
    </row>
    <row r="284" spans="1:3" x14ac:dyDescent="0.2">
      <c r="A284" s="25">
        <v>260</v>
      </c>
      <c r="B284" s="25">
        <v>-2.0507469925384152E-3</v>
      </c>
      <c r="C284" s="25">
        <v>-1.471011833585769E-2</v>
      </c>
    </row>
    <row r="285" spans="1:3" x14ac:dyDescent="0.2">
      <c r="A285" s="25">
        <v>261</v>
      </c>
      <c r="B285" s="25">
        <v>-2.1664327153548195E-3</v>
      </c>
      <c r="C285" s="25">
        <v>8.6390490191274524E-2</v>
      </c>
    </row>
    <row r="286" spans="1:3" x14ac:dyDescent="0.2">
      <c r="A286" s="25">
        <v>262</v>
      </c>
      <c r="B286" s="25">
        <v>-2.1766665870780839E-3</v>
      </c>
      <c r="C286" s="25">
        <v>8.4304755918048618E-2</v>
      </c>
    </row>
    <row r="287" spans="1:3" x14ac:dyDescent="0.2">
      <c r="A287" s="25">
        <v>263</v>
      </c>
      <c r="B287" s="25">
        <v>-3.1441239730278757E-3</v>
      </c>
      <c r="C287" s="25">
        <v>4.6692414851748826E-2</v>
      </c>
    </row>
    <row r="288" spans="1:3" x14ac:dyDescent="0.2">
      <c r="A288" s="25">
        <v>264</v>
      </c>
      <c r="B288" s="25">
        <v>-2.447675559848921E-3</v>
      </c>
      <c r="C288" s="25">
        <v>-1.3711964467540284E-2</v>
      </c>
    </row>
    <row r="289" spans="1:3" x14ac:dyDescent="0.2">
      <c r="A289" s="25">
        <v>265</v>
      </c>
      <c r="B289" s="25">
        <v>-2.3875246530284406E-3</v>
      </c>
      <c r="C289" s="25">
        <v>-3.626208979120716E-2</v>
      </c>
    </row>
    <row r="290" spans="1:3" x14ac:dyDescent="0.2">
      <c r="A290" s="25">
        <v>266</v>
      </c>
      <c r="B290" s="25">
        <v>-1.8224888531264364E-3</v>
      </c>
      <c r="C290" s="25">
        <v>6.2084114441385244E-2</v>
      </c>
    </row>
    <row r="291" spans="1:3" x14ac:dyDescent="0.2">
      <c r="A291" s="25">
        <v>267</v>
      </c>
      <c r="B291" s="25">
        <v>-2.2233048708636799E-3</v>
      </c>
      <c r="C291" s="25">
        <v>1.9981509161245834E-2</v>
      </c>
    </row>
    <row r="292" spans="1:3" x14ac:dyDescent="0.2">
      <c r="A292" s="25">
        <v>268</v>
      </c>
      <c r="B292" s="25">
        <v>-3.7061767184053329E-3</v>
      </c>
      <c r="C292" s="25">
        <v>3.2801613818532584E-3</v>
      </c>
    </row>
    <row r="293" spans="1:3" x14ac:dyDescent="0.2">
      <c r="A293" s="25">
        <v>269</v>
      </c>
      <c r="B293" s="25">
        <v>-4.7820947890794127E-3</v>
      </c>
      <c r="C293" s="25">
        <v>0.14971636338200914</v>
      </c>
    </row>
    <row r="294" spans="1:3" x14ac:dyDescent="0.2">
      <c r="A294" s="25">
        <v>270</v>
      </c>
      <c r="B294" s="25">
        <v>-3.0405364521207999E-3</v>
      </c>
      <c r="C294" s="25">
        <v>4.2389706015658876E-2</v>
      </c>
    </row>
    <row r="295" spans="1:3" x14ac:dyDescent="0.2">
      <c r="A295" s="25">
        <v>271</v>
      </c>
      <c r="B295" s="25">
        <v>-2.5499934424694157E-3</v>
      </c>
      <c r="C295" s="25">
        <v>4.196986145742447E-2</v>
      </c>
    </row>
    <row r="296" spans="1:3" x14ac:dyDescent="0.2">
      <c r="A296" s="25">
        <v>272</v>
      </c>
      <c r="B296" s="25">
        <v>-3.0065972289338595E-3</v>
      </c>
      <c r="C296" s="25">
        <v>-1.9370995576632744E-3</v>
      </c>
    </row>
    <row r="297" spans="1:3" x14ac:dyDescent="0.2">
      <c r="A297" s="25">
        <v>273</v>
      </c>
      <c r="B297" s="25">
        <v>-2.2353945578818587E-3</v>
      </c>
      <c r="C297" s="25">
        <v>4.1684150105363083E-2</v>
      </c>
    </row>
    <row r="298" spans="1:3" x14ac:dyDescent="0.2">
      <c r="A298" s="25">
        <v>274</v>
      </c>
      <c r="B298" s="25">
        <v>-1.7791249397074492E-3</v>
      </c>
      <c r="C298" s="25">
        <v>4.2341927067769188E-2</v>
      </c>
    </row>
    <row r="299" spans="1:3" x14ac:dyDescent="0.2">
      <c r="A299" s="25">
        <v>275</v>
      </c>
      <c r="B299" s="25">
        <v>-2.3488105423098904E-3</v>
      </c>
      <c r="C299" s="25">
        <v>-3.1416813234534297E-2</v>
      </c>
    </row>
    <row r="300" spans="1:3" x14ac:dyDescent="0.2">
      <c r="A300" s="25">
        <v>276</v>
      </c>
      <c r="B300" s="25">
        <v>-2.67107773637691E-3</v>
      </c>
      <c r="C300" s="25">
        <v>9.7399798228855489E-3</v>
      </c>
    </row>
    <row r="301" spans="1:3" x14ac:dyDescent="0.2">
      <c r="A301" s="25">
        <v>277</v>
      </c>
      <c r="B301" s="25">
        <v>-2.4480723935009583E-3</v>
      </c>
      <c r="C301" s="25">
        <v>-8.4745192016775051E-2</v>
      </c>
    </row>
    <row r="302" spans="1:3" x14ac:dyDescent="0.2">
      <c r="A302" s="25">
        <v>278</v>
      </c>
      <c r="B302" s="25">
        <v>-3.3618716864869526E-3</v>
      </c>
      <c r="C302" s="25">
        <v>8.2213897979121833E-2</v>
      </c>
    </row>
    <row r="303" spans="1:3" x14ac:dyDescent="0.2">
      <c r="A303" s="25">
        <v>279</v>
      </c>
      <c r="B303" s="25">
        <v>-3.23292587679623E-3</v>
      </c>
      <c r="C303" s="25">
        <v>2.1172390063724927E-2</v>
      </c>
    </row>
    <row r="304" spans="1:3" x14ac:dyDescent="0.2">
      <c r="A304" s="25">
        <v>280</v>
      </c>
      <c r="B304" s="25">
        <v>-3.8793167285595376E-3</v>
      </c>
      <c r="C304" s="25">
        <v>-3.8621818316589951E-2</v>
      </c>
    </row>
    <row r="305" spans="1:3" x14ac:dyDescent="0.2">
      <c r="A305" s="25">
        <v>281</v>
      </c>
      <c r="B305" s="25">
        <v>-1.1362842104123499E-3</v>
      </c>
      <c r="C305" s="25">
        <v>5.7480823048781746E-3</v>
      </c>
    </row>
    <row r="306" spans="1:3" x14ac:dyDescent="0.2">
      <c r="A306" s="25">
        <v>282</v>
      </c>
      <c r="B306" s="25">
        <v>-1.1205789833557437E-2</v>
      </c>
      <c r="C306" s="25">
        <v>3.3668675550063795E-2</v>
      </c>
    </row>
    <row r="307" spans="1:3" x14ac:dyDescent="0.2">
      <c r="A307" s="25">
        <v>283</v>
      </c>
      <c r="B307" s="25">
        <v>-6.6168508477761918E-3</v>
      </c>
      <c r="C307" s="25">
        <v>-0.12852252353601862</v>
      </c>
    </row>
    <row r="308" spans="1:3" x14ac:dyDescent="0.2">
      <c r="A308" s="25">
        <v>284</v>
      </c>
      <c r="B308" s="25">
        <v>-3.8214436866174191E-3</v>
      </c>
      <c r="C308" s="25">
        <v>-4.7096146978134702E-3</v>
      </c>
    </row>
    <row r="309" spans="1:3" x14ac:dyDescent="0.2">
      <c r="A309" s="25">
        <v>285</v>
      </c>
      <c r="B309" s="25">
        <v>-3.6515880467759094E-3</v>
      </c>
      <c r="C309" s="25">
        <v>-7.7642421546039647E-2</v>
      </c>
    </row>
    <row r="310" spans="1:3" x14ac:dyDescent="0.2">
      <c r="A310" s="25">
        <v>286</v>
      </c>
      <c r="B310" s="25">
        <v>-2.8113795057056103E-3</v>
      </c>
      <c r="C310" s="25">
        <v>-6.2686722689644259E-2</v>
      </c>
    </row>
    <row r="311" spans="1:3" x14ac:dyDescent="0.2">
      <c r="A311" s="25">
        <v>287</v>
      </c>
      <c r="B311" s="25">
        <v>-1.9060885686100529E-3</v>
      </c>
      <c r="C311" s="25">
        <v>-2.1779475988545978E-3</v>
      </c>
    </row>
    <row r="312" spans="1:3" x14ac:dyDescent="0.2">
      <c r="A312" s="25">
        <v>288</v>
      </c>
      <c r="B312" s="25">
        <v>-1.966743293694599E-3</v>
      </c>
      <c r="C312" s="25">
        <v>-2.2457851791735796E-2</v>
      </c>
    </row>
    <row r="313" spans="1:3" x14ac:dyDescent="0.2">
      <c r="A313" s="25">
        <v>289</v>
      </c>
      <c r="B313" s="25">
        <v>-2.0456134320340907E-3</v>
      </c>
      <c r="C313" s="25">
        <v>1.897382933608964E-3</v>
      </c>
    </row>
    <row r="314" spans="1:3" x14ac:dyDescent="0.2">
      <c r="A314" s="25">
        <v>290</v>
      </c>
      <c r="B314" s="25">
        <v>-2.4189321988752708E-3</v>
      </c>
      <c r="C314" s="25">
        <v>-3.6799197507567279E-2</v>
      </c>
    </row>
    <row r="315" spans="1:3" x14ac:dyDescent="0.2">
      <c r="A315" s="25">
        <v>291</v>
      </c>
      <c r="B315" s="25">
        <v>-2.445815990931998E-3</v>
      </c>
      <c r="C315" s="25">
        <v>1.0630032657299641E-2</v>
      </c>
    </row>
    <row r="316" spans="1:3" x14ac:dyDescent="0.2">
      <c r="A316" s="25">
        <v>292</v>
      </c>
      <c r="B316" s="25">
        <v>-2.4572788975932161E-3</v>
      </c>
      <c r="C316" s="25">
        <v>3.2476081415713401E-3</v>
      </c>
    </row>
    <row r="317" spans="1:3" x14ac:dyDescent="0.2">
      <c r="A317" s="25">
        <v>293</v>
      </c>
      <c r="B317" s="25">
        <v>-5.1922214687552442E-3</v>
      </c>
      <c r="C317" s="25">
        <v>3.8776804863972891E-2</v>
      </c>
    </row>
    <row r="318" spans="1:3" x14ac:dyDescent="0.2">
      <c r="A318" s="25">
        <v>294</v>
      </c>
      <c r="B318" s="25">
        <v>4.4190816890273335E-4</v>
      </c>
      <c r="C318" s="25">
        <v>-2.6021704833036723E-2</v>
      </c>
    </row>
    <row r="319" spans="1:3" x14ac:dyDescent="0.2">
      <c r="A319" s="25">
        <v>295</v>
      </c>
      <c r="B319" s="25">
        <v>-2.8834107679762315E-3</v>
      </c>
      <c r="C319" s="25">
        <v>-7.8373756782342041E-2</v>
      </c>
    </row>
    <row r="320" spans="1:3" x14ac:dyDescent="0.2">
      <c r="A320" s="25">
        <v>296</v>
      </c>
      <c r="B320" s="25">
        <v>-3.7352567989697083E-3</v>
      </c>
      <c r="C320" s="25">
        <v>-1.2018055813495524E-2</v>
      </c>
    </row>
    <row r="321" spans="1:3" x14ac:dyDescent="0.2">
      <c r="A321" s="25">
        <v>297</v>
      </c>
      <c r="B321" s="25">
        <v>-6.5249548409987172E-3</v>
      </c>
      <c r="C321" s="25">
        <v>1.6575469391933656E-3</v>
      </c>
    </row>
    <row r="322" spans="1:3" x14ac:dyDescent="0.2">
      <c r="A322" s="25">
        <v>298</v>
      </c>
      <c r="B322" s="25">
        <v>-3.3998056738227893E-3</v>
      </c>
      <c r="C322" s="25">
        <v>-0.10739445630090337</v>
      </c>
    </row>
    <row r="323" spans="1:3" x14ac:dyDescent="0.2">
      <c r="A323" s="25">
        <v>299</v>
      </c>
      <c r="B323" s="25">
        <v>-1.9683393748328791E-3</v>
      </c>
      <c r="C323" s="25">
        <v>-1.0891926689782812E-2</v>
      </c>
    </row>
    <row r="324" spans="1:3" x14ac:dyDescent="0.2">
      <c r="A324" s="25">
        <v>300</v>
      </c>
      <c r="B324" s="25">
        <v>-2.2712390399545431E-3</v>
      </c>
      <c r="C324" s="25">
        <v>-3.0230765549864893E-2</v>
      </c>
    </row>
    <row r="325" spans="1:3" x14ac:dyDescent="0.2">
      <c r="A325" s="25">
        <v>301</v>
      </c>
      <c r="B325" s="25">
        <v>-2.9168546699813239E-3</v>
      </c>
      <c r="C325" s="25">
        <v>5.5982119850723579E-2</v>
      </c>
    </row>
    <row r="326" spans="1:3" x14ac:dyDescent="0.2">
      <c r="A326" s="25">
        <v>302</v>
      </c>
      <c r="B326" s="25">
        <v>-2.2320776930291205E-3</v>
      </c>
      <c r="C326" s="25">
        <v>-5.5428570937821969E-2</v>
      </c>
    </row>
    <row r="327" spans="1:3" x14ac:dyDescent="0.2">
      <c r="A327" s="25">
        <v>303</v>
      </c>
      <c r="B327" s="25">
        <v>-5.1405052962499452E-4</v>
      </c>
      <c r="C327" s="25">
        <v>3.5030087997691889E-2</v>
      </c>
    </row>
    <row r="328" spans="1:3" x14ac:dyDescent="0.2">
      <c r="A328" s="25">
        <v>304</v>
      </c>
      <c r="B328" s="25">
        <v>-2.4491784986412253E-3</v>
      </c>
      <c r="C328" s="25">
        <v>-6.161574983843357E-2</v>
      </c>
    </row>
    <row r="329" spans="1:3" x14ac:dyDescent="0.2">
      <c r="A329" s="25">
        <v>305</v>
      </c>
      <c r="B329" s="25">
        <v>-3.4576779065262093E-3</v>
      </c>
      <c r="C329" s="25">
        <v>-7.5029377604827002E-2</v>
      </c>
    </row>
    <row r="330" spans="1:3" x14ac:dyDescent="0.2">
      <c r="A330" s="25">
        <v>306</v>
      </c>
      <c r="B330" s="25">
        <v>-1.9479737235411161E-3</v>
      </c>
      <c r="C330" s="25">
        <v>-4.1077515921290567E-2</v>
      </c>
    </row>
    <row r="331" spans="1:3" x14ac:dyDescent="0.2">
      <c r="A331" s="25">
        <v>307</v>
      </c>
      <c r="B331" s="25">
        <v>-1.6964228197971756E-3</v>
      </c>
      <c r="C331" s="25">
        <v>-1.3303346414522297E-2</v>
      </c>
    </row>
    <row r="332" spans="1:3" x14ac:dyDescent="0.2">
      <c r="A332" s="25">
        <v>308</v>
      </c>
      <c r="B332" s="25">
        <v>-2.0053675863204662E-3</v>
      </c>
      <c r="C332" s="25">
        <v>1.3041041042375998E-2</v>
      </c>
    </row>
    <row r="333" spans="1:3" x14ac:dyDescent="0.2">
      <c r="A333" s="25">
        <v>309</v>
      </c>
      <c r="B333" s="25">
        <v>-1.9491859428059808E-3</v>
      </c>
      <c r="C333" s="25">
        <v>2.3810001459920746E-3</v>
      </c>
    </row>
    <row r="334" spans="1:3" x14ac:dyDescent="0.2">
      <c r="A334" s="25">
        <v>310</v>
      </c>
      <c r="B334" s="25">
        <v>-2.5466940441475614E-3</v>
      </c>
      <c r="C334" s="25">
        <v>-1.5052480457113644E-2</v>
      </c>
    </row>
    <row r="335" spans="1:3" x14ac:dyDescent="0.2">
      <c r="A335" s="25">
        <v>311</v>
      </c>
      <c r="B335" s="25">
        <v>-1.6783435696441022E-3</v>
      </c>
      <c r="C335" s="25">
        <v>2.1556734589288629E-2</v>
      </c>
    </row>
    <row r="336" spans="1:3" x14ac:dyDescent="0.2">
      <c r="A336" s="25">
        <v>312</v>
      </c>
      <c r="B336" s="25">
        <v>-2.8147276130764238E-3</v>
      </c>
      <c r="C336" s="25">
        <v>-2.34528210906251E-2</v>
      </c>
    </row>
    <row r="337" spans="1:3" x14ac:dyDescent="0.2">
      <c r="A337" s="25">
        <v>313</v>
      </c>
      <c r="B337" s="25">
        <v>-4.4421592143647423E-3</v>
      </c>
      <c r="C337" s="25">
        <v>1.4737562518096315E-2</v>
      </c>
    </row>
    <row r="338" spans="1:3" x14ac:dyDescent="0.2">
      <c r="A338" s="25">
        <v>314</v>
      </c>
      <c r="B338" s="25">
        <v>-3.1576720999207069E-3</v>
      </c>
      <c r="C338" s="25">
        <v>3.2170112767053088E-2</v>
      </c>
    </row>
    <row r="339" spans="1:3" x14ac:dyDescent="0.2">
      <c r="A339" s="25">
        <v>315</v>
      </c>
      <c r="B339" s="25">
        <v>-3.0868580723393685E-3</v>
      </c>
      <c r="C339" s="25">
        <v>8.1908413208045608E-3</v>
      </c>
    </row>
    <row r="340" spans="1:3" x14ac:dyDescent="0.2">
      <c r="A340" s="25">
        <v>316</v>
      </c>
      <c r="B340" s="25">
        <v>-2.4083070499021516E-3</v>
      </c>
      <c r="C340" s="25">
        <v>-2.4981503061300332E-2</v>
      </c>
    </row>
    <row r="341" spans="1:3" x14ac:dyDescent="0.2">
      <c r="A341" s="25">
        <v>317</v>
      </c>
      <c r="B341" s="25">
        <v>-2.6604210278879359E-3</v>
      </c>
      <c r="C341" s="25">
        <v>6.5833985320983779E-2</v>
      </c>
    </row>
    <row r="342" spans="1:3" x14ac:dyDescent="0.2">
      <c r="A342" s="25">
        <v>318</v>
      </c>
      <c r="B342" s="25">
        <v>-1.9498303381824972E-3</v>
      </c>
      <c r="C342" s="25">
        <v>-4.1734064387513696E-2</v>
      </c>
    </row>
    <row r="343" spans="1:3" x14ac:dyDescent="0.2">
      <c r="A343" s="25">
        <v>319</v>
      </c>
      <c r="B343" s="25">
        <v>-1.8876592165494855E-3</v>
      </c>
      <c r="C343" s="25">
        <v>-4.881763580115267E-2</v>
      </c>
    </row>
    <row r="344" spans="1:3" x14ac:dyDescent="0.2">
      <c r="A344" s="25">
        <v>320</v>
      </c>
      <c r="B344" s="25">
        <v>-2.0044950512440856E-3</v>
      </c>
      <c r="C344" s="25">
        <v>-4.9369649419334187E-2</v>
      </c>
    </row>
    <row r="345" spans="1:3" x14ac:dyDescent="0.2">
      <c r="A345" s="25">
        <v>321</v>
      </c>
      <c r="B345" s="25">
        <v>-1.3242461081145883E-3</v>
      </c>
      <c r="C345" s="25">
        <v>2.2906201255746477E-2</v>
      </c>
    </row>
    <row r="346" spans="1:3" x14ac:dyDescent="0.2">
      <c r="A346" s="25">
        <v>322</v>
      </c>
      <c r="B346" s="25">
        <v>-2.1490400899179035E-3</v>
      </c>
      <c r="C346" s="25">
        <v>-4.9374915110213552E-2</v>
      </c>
    </row>
    <row r="347" spans="1:3" x14ac:dyDescent="0.2">
      <c r="A347" s="25">
        <v>323</v>
      </c>
      <c r="B347" s="25">
        <v>-1.2238817140349167E-3</v>
      </c>
      <c r="C347" s="25">
        <v>3.2890566032142091E-2</v>
      </c>
    </row>
    <row r="348" spans="1:3" x14ac:dyDescent="0.2">
      <c r="A348" s="25">
        <v>324</v>
      </c>
      <c r="B348" s="25">
        <v>-2.0620806377927145E-3</v>
      </c>
      <c r="C348" s="25">
        <v>9.7783606010790371E-3</v>
      </c>
    </row>
    <row r="349" spans="1:3" x14ac:dyDescent="0.2">
      <c r="A349" s="25">
        <v>325</v>
      </c>
      <c r="B349" s="25">
        <v>-9.3153051920998424E-3</v>
      </c>
      <c r="C349" s="25">
        <v>2.3846034110632557E-2</v>
      </c>
    </row>
    <row r="350" spans="1:3" x14ac:dyDescent="0.2">
      <c r="A350" s="25">
        <v>326</v>
      </c>
      <c r="B350" s="25">
        <v>-2.7879925311219259E-3</v>
      </c>
      <c r="C350" s="25">
        <v>9.5422211587980116E-2</v>
      </c>
    </row>
    <row r="351" spans="1:3" x14ac:dyDescent="0.2">
      <c r="A351" s="25">
        <v>327</v>
      </c>
      <c r="B351" s="25">
        <v>-3.307890040023677E-3</v>
      </c>
      <c r="C351" s="25">
        <v>-2.3686158606820547E-2</v>
      </c>
    </row>
    <row r="352" spans="1:3" x14ac:dyDescent="0.2">
      <c r="A352" s="25">
        <v>328</v>
      </c>
      <c r="B352" s="25">
        <v>-2.7496928357799901E-3</v>
      </c>
      <c r="C352" s="25">
        <v>6.909638961725946E-2</v>
      </c>
    </row>
    <row r="353" spans="1:3" x14ac:dyDescent="0.2">
      <c r="A353" s="25">
        <v>329</v>
      </c>
      <c r="B353" s="25">
        <v>-2.949745831848872E-3</v>
      </c>
      <c r="C353" s="25">
        <v>-5.0222578990038368E-2</v>
      </c>
    </row>
    <row r="354" spans="1:3" x14ac:dyDescent="0.2">
      <c r="A354" s="25">
        <v>330</v>
      </c>
      <c r="B354" s="25">
        <v>-2.2158679812743875E-3</v>
      </c>
      <c r="C354" s="25">
        <v>-2.4315483137681154E-2</v>
      </c>
    </row>
    <row r="355" spans="1:3" x14ac:dyDescent="0.2">
      <c r="A355" s="25">
        <v>331</v>
      </c>
      <c r="B355" s="25">
        <v>-1.2139187496506788E-2</v>
      </c>
      <c r="C355" s="25">
        <v>9.2903668243868739E-2</v>
      </c>
    </row>
    <row r="356" spans="1:3" x14ac:dyDescent="0.2">
      <c r="A356" s="25">
        <v>332</v>
      </c>
      <c r="B356" s="25">
        <v>-2.458441815107011E-3</v>
      </c>
      <c r="C356" s="25">
        <v>8.2688803604637567E-2</v>
      </c>
    </row>
    <row r="357" spans="1:3" x14ac:dyDescent="0.2">
      <c r="A357" s="25">
        <v>333</v>
      </c>
      <c r="B357" s="25">
        <v>-2.4443686565220469E-3</v>
      </c>
      <c r="C357" s="25">
        <v>-4.3009030576885196E-2</v>
      </c>
    </row>
    <row r="358" spans="1:3" x14ac:dyDescent="0.2">
      <c r="A358" s="25">
        <v>334</v>
      </c>
      <c r="B358" s="25">
        <v>-1.1564121540472202E-2</v>
      </c>
      <c r="C358" s="25">
        <v>0.14792059406715743</v>
      </c>
    </row>
    <row r="359" spans="1:3" x14ac:dyDescent="0.2">
      <c r="A359" s="25">
        <v>335</v>
      </c>
      <c r="B359" s="25">
        <v>-8.918408151104059E-3</v>
      </c>
      <c r="C359" s="25">
        <v>-0.15489287281884839</v>
      </c>
    </row>
    <row r="360" spans="1:3" x14ac:dyDescent="0.2">
      <c r="A360" s="25">
        <v>336</v>
      </c>
      <c r="B360" s="25">
        <v>-3.0229031352097561E-3</v>
      </c>
      <c r="C360" s="25">
        <v>-0.13114443779132706</v>
      </c>
    </row>
    <row r="361" spans="1:3" x14ac:dyDescent="0.2">
      <c r="A361" s="25">
        <v>337</v>
      </c>
      <c r="B361" s="25">
        <v>-3.7008672456222283E-3</v>
      </c>
      <c r="C361" s="25">
        <v>5.6377274242936003E-2</v>
      </c>
    </row>
    <row r="362" spans="1:3" x14ac:dyDescent="0.2">
      <c r="A362" s="25">
        <v>338</v>
      </c>
      <c r="B362" s="25">
        <v>-5.6968714789601433E-3</v>
      </c>
      <c r="C362" s="25">
        <v>-0.11101914622954398</v>
      </c>
    </row>
    <row r="363" spans="1:3" x14ac:dyDescent="0.2">
      <c r="A363" s="25">
        <v>339</v>
      </c>
      <c r="B363" s="25">
        <v>-2.2616727389780144E-3</v>
      </c>
      <c r="C363" s="25">
        <v>-7.0634035964333222E-2</v>
      </c>
    </row>
    <row r="364" spans="1:3" x14ac:dyDescent="0.2">
      <c r="A364" s="25">
        <v>340</v>
      </c>
      <c r="B364" s="25">
        <v>-1.9544473848320879E-3</v>
      </c>
      <c r="C364" s="25">
        <v>4.600138846574648E-2</v>
      </c>
    </row>
    <row r="365" spans="1:3" x14ac:dyDescent="0.2">
      <c r="A365" s="25">
        <v>341</v>
      </c>
      <c r="B365" s="25">
        <v>-3.3138378686297845E-3</v>
      </c>
      <c r="C365" s="25">
        <v>-9.0760724870298973E-2</v>
      </c>
    </row>
    <row r="366" spans="1:3" x14ac:dyDescent="0.2">
      <c r="A366" s="25">
        <v>342</v>
      </c>
      <c r="B366" s="25">
        <v>-2.3176576317438758E-3</v>
      </c>
      <c r="C366" s="25">
        <v>-4.8765399486577883E-2</v>
      </c>
    </row>
    <row r="367" spans="1:3" x14ac:dyDescent="0.2">
      <c r="A367" s="25">
        <v>343</v>
      </c>
      <c r="B367" s="25">
        <v>-1.7811464513089966E-3</v>
      </c>
      <c r="C367" s="25">
        <v>0.1272835988707586</v>
      </c>
    </row>
    <row r="368" spans="1:3" x14ac:dyDescent="0.2">
      <c r="A368" s="25">
        <v>344</v>
      </c>
      <c r="B368" s="25">
        <v>-1.8479359201836385E-3</v>
      </c>
      <c r="C368" s="25">
        <v>5.1034322947866251E-2</v>
      </c>
    </row>
    <row r="369" spans="1:3" x14ac:dyDescent="0.2">
      <c r="A369" s="25">
        <v>345</v>
      </c>
      <c r="B369" s="25">
        <v>-9.488648007120854E-4</v>
      </c>
      <c r="C369" s="25">
        <v>1.3449399685244127E-4</v>
      </c>
    </row>
    <row r="370" spans="1:3" x14ac:dyDescent="0.2">
      <c r="A370" s="25">
        <v>346</v>
      </c>
      <c r="B370" s="25">
        <v>-1.7700443456481331E-3</v>
      </c>
      <c r="C370" s="25">
        <v>-8.2728465565525379E-4</v>
      </c>
    </row>
    <row r="371" spans="1:3" x14ac:dyDescent="0.2">
      <c r="A371" s="25">
        <v>347</v>
      </c>
      <c r="B371" s="25">
        <v>-2.1477896350396578E-3</v>
      </c>
      <c r="C371" s="25">
        <v>7.5710751621594463E-2</v>
      </c>
    </row>
    <row r="372" spans="1:3" x14ac:dyDescent="0.2">
      <c r="A372" s="25">
        <v>348</v>
      </c>
      <c r="B372" s="25">
        <v>-2.6439916651783855E-3</v>
      </c>
      <c r="C372" s="25">
        <v>-1.4330670934745833E-2</v>
      </c>
    </row>
    <row r="373" spans="1:3" x14ac:dyDescent="0.2">
      <c r="A373" s="25">
        <v>349</v>
      </c>
      <c r="B373" s="25">
        <v>-2.5325848084227724E-3</v>
      </c>
      <c r="C373" s="25">
        <v>-4.1599353681258756E-2</v>
      </c>
    </row>
    <row r="374" spans="1:3" x14ac:dyDescent="0.2">
      <c r="A374" s="25">
        <v>350</v>
      </c>
      <c r="B374" s="25">
        <v>-2.4362144525111084E-3</v>
      </c>
      <c r="C374" s="25">
        <v>-8.8954514024310219E-2</v>
      </c>
    </row>
    <row r="375" spans="1:3" x14ac:dyDescent="0.2">
      <c r="A375" s="25">
        <v>351</v>
      </c>
      <c r="B375" s="25">
        <v>-2.0376249974591071E-3</v>
      </c>
      <c r="C375" s="25">
        <v>0.11372081237114806</v>
      </c>
    </row>
    <row r="376" spans="1:3" x14ac:dyDescent="0.2">
      <c r="A376" s="25">
        <v>352</v>
      </c>
      <c r="B376" s="25">
        <v>-1.0815421003660245E-3</v>
      </c>
      <c r="C376" s="25">
        <v>3.8028143433890844E-3</v>
      </c>
    </row>
    <row r="377" spans="1:3" x14ac:dyDescent="0.2">
      <c r="A377" s="25">
        <v>353</v>
      </c>
      <c r="B377" s="25">
        <v>-5.892744430234788E-3</v>
      </c>
      <c r="C377" s="25">
        <v>2.7613227545837421E-2</v>
      </c>
    </row>
    <row r="378" spans="1:3" x14ac:dyDescent="0.2">
      <c r="A378" s="25">
        <v>354</v>
      </c>
      <c r="B378" s="25">
        <v>-7.586597926632725E-3</v>
      </c>
      <c r="C378" s="25">
        <v>-2.9843765842597365E-2</v>
      </c>
    </row>
    <row r="379" spans="1:3" x14ac:dyDescent="0.2">
      <c r="A379" s="25">
        <v>355</v>
      </c>
      <c r="B379" s="25">
        <v>-1.2682856857834874E-3</v>
      </c>
      <c r="C379" s="25">
        <v>-0.18313167716021317</v>
      </c>
    </row>
    <row r="380" spans="1:3" x14ac:dyDescent="0.2">
      <c r="A380" s="25">
        <v>356</v>
      </c>
      <c r="B380" s="25">
        <v>-1.8401207835117531E-3</v>
      </c>
      <c r="C380" s="25">
        <v>-5.2924031195241007E-2</v>
      </c>
    </row>
    <row r="381" spans="1:3" x14ac:dyDescent="0.2">
      <c r="A381" s="25">
        <v>357</v>
      </c>
      <c r="B381" s="25">
        <v>-2.0026846787469348E-3</v>
      </c>
      <c r="C381" s="25">
        <v>-1.923018222376097E-2</v>
      </c>
    </row>
    <row r="382" spans="1:3" x14ac:dyDescent="0.2">
      <c r="A382" s="25">
        <v>358</v>
      </c>
      <c r="B382" s="25">
        <v>-1.998585193766294E-3</v>
      </c>
      <c r="C382" s="25">
        <v>9.8778352708689343E-2</v>
      </c>
    </row>
    <row r="383" spans="1:3" x14ac:dyDescent="0.2">
      <c r="A383" s="25">
        <v>359</v>
      </c>
      <c r="B383" s="25">
        <v>8.2496769781316686E-4</v>
      </c>
      <c r="C383" s="25">
        <v>0.10157950703225703</v>
      </c>
    </row>
    <row r="384" spans="1:3" x14ac:dyDescent="0.2">
      <c r="A384" s="25">
        <v>360</v>
      </c>
      <c r="B384" s="25">
        <v>-1.3865376372593277E-3</v>
      </c>
      <c r="C384" s="25">
        <v>-7.8951408883738819E-2</v>
      </c>
    </row>
    <row r="385" spans="1:3" x14ac:dyDescent="0.2">
      <c r="A385" s="25">
        <v>361</v>
      </c>
      <c r="B385" s="25">
        <v>-1.3698798766516216E-3</v>
      </c>
      <c r="C385" s="25">
        <v>-3.2421493782695689E-2</v>
      </c>
    </row>
    <row r="386" spans="1:3" x14ac:dyDescent="0.2">
      <c r="A386" s="25">
        <v>362</v>
      </c>
      <c r="B386" s="25">
        <v>-2.1163019027336757E-3</v>
      </c>
      <c r="C386" s="25">
        <v>0.13377154817405446</v>
      </c>
    </row>
    <row r="387" spans="1:3" x14ac:dyDescent="0.2">
      <c r="A387" s="25">
        <v>363</v>
      </c>
      <c r="B387" s="25">
        <v>-2.3427011176200183E-3</v>
      </c>
      <c r="C387" s="25">
        <v>-1.6809900987662034E-3</v>
      </c>
    </row>
    <row r="388" spans="1:3" x14ac:dyDescent="0.2">
      <c r="A388" s="25">
        <v>364</v>
      </c>
      <c r="B388" s="25">
        <v>-2.3972570902740242E-3</v>
      </c>
      <c r="C388" s="25">
        <v>0.10942628711868967</v>
      </c>
    </row>
    <row r="389" spans="1:3" x14ac:dyDescent="0.2">
      <c r="A389" s="25">
        <v>365</v>
      </c>
      <c r="B389" s="25">
        <v>-4.0734698570489168E-3</v>
      </c>
      <c r="C389" s="25">
        <v>4.8133927700933006E-2</v>
      </c>
    </row>
    <row r="390" spans="1:3" x14ac:dyDescent="0.2">
      <c r="A390" s="25">
        <v>366</v>
      </c>
      <c r="B390" s="25">
        <v>-2.9851981160271693E-3</v>
      </c>
      <c r="C390" s="25">
        <v>2.0111977058244749E-2</v>
      </c>
    </row>
    <row r="391" spans="1:3" x14ac:dyDescent="0.2">
      <c r="A391" s="25">
        <v>367</v>
      </c>
      <c r="B391" s="25">
        <v>-9.3507592654460854E-3</v>
      </c>
      <c r="C391" s="25">
        <v>2.8255529084292616E-2</v>
      </c>
    </row>
    <row r="392" spans="1:3" x14ac:dyDescent="0.2">
      <c r="A392" s="25">
        <v>368</v>
      </c>
      <c r="B392" s="25">
        <v>-6.1576475801349015E-3</v>
      </c>
      <c r="C392" s="25">
        <v>9.466563003230799E-2</v>
      </c>
    </row>
    <row r="393" spans="1:3" x14ac:dyDescent="0.2">
      <c r="A393" s="25">
        <v>369</v>
      </c>
      <c r="B393" s="25">
        <v>-2.6887811746334174E-3</v>
      </c>
      <c r="C393" s="25">
        <v>0.1473874765567002</v>
      </c>
    </row>
    <row r="394" spans="1:3" x14ac:dyDescent="0.2">
      <c r="A394" s="25">
        <v>370</v>
      </c>
      <c r="B394" s="25">
        <v>-2.5629875621851535E-3</v>
      </c>
      <c r="C394" s="25">
        <v>2.3587659505943125E-2</v>
      </c>
    </row>
    <row r="395" spans="1:3" x14ac:dyDescent="0.2">
      <c r="A395" s="25">
        <v>371</v>
      </c>
      <c r="B395" s="25">
        <v>-2.0861485513804573E-3</v>
      </c>
      <c r="C395" s="25">
        <v>5.7115008379058051E-2</v>
      </c>
    </row>
    <row r="396" spans="1:3" x14ac:dyDescent="0.2">
      <c r="A396" s="25">
        <v>372</v>
      </c>
      <c r="B396" s="25">
        <v>-2.1815826419435444E-3</v>
      </c>
      <c r="C396" s="25">
        <v>-4.6027655803364965E-2</v>
      </c>
    </row>
    <row r="397" spans="1:3" x14ac:dyDescent="0.2">
      <c r="A397" s="25">
        <v>373</v>
      </c>
      <c r="B397" s="25">
        <v>-1.8603753693243069E-3</v>
      </c>
      <c r="C397" s="25">
        <v>2.4342804611407358E-2</v>
      </c>
    </row>
    <row r="398" spans="1:3" x14ac:dyDescent="0.2">
      <c r="A398" s="25">
        <v>374</v>
      </c>
      <c r="B398" s="25">
        <v>-3.8986681922194245E-3</v>
      </c>
      <c r="C398" s="25">
        <v>-2.9948534366639638E-2</v>
      </c>
    </row>
    <row r="399" spans="1:3" ht="17" thickBot="1" x14ac:dyDescent="0.25">
      <c r="A399" s="26">
        <v>375</v>
      </c>
      <c r="B399" s="26">
        <v>-7.6753603048427344E-3</v>
      </c>
      <c r="C399" s="26">
        <v>-6.539464465135556E-3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3.1051184826370717E-2</v>
      </c>
    </row>
    <row r="5" spans="1:9" x14ac:dyDescent="0.2">
      <c r="A5" s="25" t="s">
        <v>30</v>
      </c>
      <c r="B5" s="30">
        <v>9.6417607912143506E-4</v>
      </c>
    </row>
    <row r="6" spans="1:9" x14ac:dyDescent="0.2">
      <c r="A6" s="25" t="s">
        <v>31</v>
      </c>
      <c r="B6" s="25">
        <v>-1.7142041458675155E-3</v>
      </c>
    </row>
    <row r="7" spans="1:9" x14ac:dyDescent="0.2">
      <c r="A7" s="25" t="s">
        <v>32</v>
      </c>
      <c r="B7" s="25">
        <v>2.3796035097773248E-2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2.0384183694316382E-4</v>
      </c>
      <c r="D12" s="25">
        <v>2.0384183694316382E-4</v>
      </c>
      <c r="E12" s="25">
        <v>0.35998476621272574</v>
      </c>
      <c r="F12" s="25">
        <v>0.54887901241961501</v>
      </c>
    </row>
    <row r="13" spans="1:9" x14ac:dyDescent="0.2">
      <c r="A13" s="25" t="s">
        <v>36</v>
      </c>
      <c r="B13" s="25">
        <v>373</v>
      </c>
      <c r="C13" s="25">
        <v>0.21121172981767217</v>
      </c>
      <c r="D13" s="25">
        <v>5.662512863744562E-4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0.21141557165461533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1.1923802726631542E-2</v>
      </c>
      <c r="C17" s="25">
        <v>1.2302571020701945E-3</v>
      </c>
      <c r="D17" s="25">
        <v>9.6921226518968773</v>
      </c>
      <c r="E17" s="25">
        <v>5.8412510243368112E-20</v>
      </c>
      <c r="F17" s="25">
        <v>9.5046936897884519E-3</v>
      </c>
      <c r="G17" s="25">
        <v>1.4342911763474632E-2</v>
      </c>
      <c r="H17" s="25">
        <v>9.5046936897884519E-3</v>
      </c>
      <c r="I17" s="25">
        <v>1.4342911763474632E-2</v>
      </c>
    </row>
    <row r="18" spans="1:9" ht="17" thickBot="1" x14ac:dyDescent="0.25">
      <c r="A18" s="26" t="s">
        <v>51</v>
      </c>
      <c r="B18" s="37">
        <v>-1.3216705837994914E-2</v>
      </c>
      <c r="C18" s="26">
        <v>2.2028309144054799E-2</v>
      </c>
      <c r="D18" s="26">
        <v>-0.59998730504297282</v>
      </c>
      <c r="E18" s="26">
        <v>0.54887901241961312</v>
      </c>
      <c r="F18" s="26">
        <v>-5.6531945902112628E-2</v>
      </c>
      <c r="G18" s="26">
        <v>3.0098534226122804E-2</v>
      </c>
      <c r="H18" s="26">
        <v>-5.6531945902112628E-2</v>
      </c>
      <c r="I18" s="26">
        <v>3.0098534226122804E-2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1.1833171932296736E-2</v>
      </c>
      <c r="C25" s="25">
        <v>-1.3783423559435324E-2</v>
      </c>
    </row>
    <row r="26" spans="1:9" x14ac:dyDescent="0.2">
      <c r="A26" s="25">
        <v>2</v>
      </c>
      <c r="B26" s="25">
        <v>1.1441712879785003E-2</v>
      </c>
      <c r="C26" s="25">
        <v>-1.5655438443553715E-2</v>
      </c>
    </row>
    <row r="27" spans="1:9" x14ac:dyDescent="0.2">
      <c r="A27" s="25">
        <v>3</v>
      </c>
      <c r="B27" s="25">
        <v>1.2427580420940155E-2</v>
      </c>
      <c r="C27" s="25">
        <v>-1.3588877582909787E-2</v>
      </c>
    </row>
    <row r="28" spans="1:9" x14ac:dyDescent="0.2">
      <c r="A28" s="25">
        <v>4</v>
      </c>
      <c r="B28" s="25">
        <v>1.0588241555812995E-2</v>
      </c>
      <c r="C28" s="25">
        <v>-1.0503104640660765E-2</v>
      </c>
    </row>
    <row r="29" spans="1:9" x14ac:dyDescent="0.2">
      <c r="A29" s="25">
        <v>5</v>
      </c>
      <c r="B29" s="25">
        <v>1.1185522315046763E-2</v>
      </c>
      <c r="C29" s="25">
        <v>-1.0889329490840149E-2</v>
      </c>
    </row>
    <row r="30" spans="1:9" x14ac:dyDescent="0.2">
      <c r="A30" s="25">
        <v>6</v>
      </c>
      <c r="B30" s="25">
        <v>1.2537104749286963E-2</v>
      </c>
      <c r="C30" s="25">
        <v>-1.0642279109736355E-2</v>
      </c>
    </row>
    <row r="31" spans="1:9" x14ac:dyDescent="0.2">
      <c r="A31" s="25">
        <v>7</v>
      </c>
      <c r="B31" s="25">
        <v>1.1747605517952288E-2</v>
      </c>
      <c r="C31" s="25">
        <v>-4.0433969446341464E-3</v>
      </c>
    </row>
    <row r="32" spans="1:9" x14ac:dyDescent="0.2">
      <c r="A32" s="25">
        <v>8</v>
      </c>
      <c r="B32" s="25">
        <v>1.1888276528592616E-2</v>
      </c>
      <c r="C32" s="25">
        <v>-5.98859076872386E-3</v>
      </c>
    </row>
    <row r="33" spans="1:3" x14ac:dyDescent="0.2">
      <c r="A33" s="25">
        <v>9</v>
      </c>
      <c r="B33" s="25">
        <v>9.5350911808556559E-3</v>
      </c>
      <c r="C33" s="25">
        <v>-5.5138791920405564E-3</v>
      </c>
    </row>
    <row r="34" spans="1:3" x14ac:dyDescent="0.2">
      <c r="A34" s="25">
        <v>10</v>
      </c>
      <c r="B34" s="25">
        <v>1.3456247044997677E-2</v>
      </c>
      <c r="C34" s="25">
        <v>-1.0634606287185587E-2</v>
      </c>
    </row>
    <row r="35" spans="1:3" x14ac:dyDescent="0.2">
      <c r="A35" s="25">
        <v>11</v>
      </c>
      <c r="B35" s="25">
        <v>1.1717164457599427E-2</v>
      </c>
      <c r="C35" s="25">
        <v>-3.4640011867713167E-3</v>
      </c>
    </row>
    <row r="36" spans="1:3" x14ac:dyDescent="0.2">
      <c r="A36" s="25">
        <v>12</v>
      </c>
      <c r="B36" s="25">
        <v>1.2903934933670527E-2</v>
      </c>
      <c r="C36" s="25">
        <v>-5.110116897757192E-3</v>
      </c>
    </row>
    <row r="37" spans="1:3" x14ac:dyDescent="0.2">
      <c r="A37" s="25">
        <v>13</v>
      </c>
      <c r="B37" s="25">
        <v>1.0966685618075973E-2</v>
      </c>
      <c r="C37" s="25">
        <v>-2.5103961826573196E-3</v>
      </c>
    </row>
    <row r="38" spans="1:3" x14ac:dyDescent="0.2">
      <c r="A38" s="25">
        <v>14</v>
      </c>
      <c r="B38" s="25">
        <v>1.0337933860664526E-2</v>
      </c>
      <c r="C38" s="25">
        <v>2.2530806230862954E-2</v>
      </c>
    </row>
    <row r="39" spans="1:3" x14ac:dyDescent="0.2">
      <c r="A39" s="25">
        <v>15</v>
      </c>
      <c r="B39" s="25">
        <v>1.1047517024495988E-2</v>
      </c>
      <c r="C39" s="25">
        <v>2.3896685095871964E-3</v>
      </c>
    </row>
    <row r="40" spans="1:3" x14ac:dyDescent="0.2">
      <c r="A40" s="25">
        <v>16</v>
      </c>
      <c r="B40" s="25">
        <v>1.2688010808126343E-2</v>
      </c>
      <c r="C40" s="25">
        <v>5.1892543741112983E-4</v>
      </c>
    </row>
    <row r="41" spans="1:3" x14ac:dyDescent="0.2">
      <c r="A41" s="25">
        <v>17</v>
      </c>
      <c r="B41" s="25">
        <v>9.9726844065167602E-3</v>
      </c>
      <c r="C41" s="25">
        <v>-1.6551700943786152E-3</v>
      </c>
    </row>
    <row r="42" spans="1:3" x14ac:dyDescent="0.2">
      <c r="A42" s="25">
        <v>18</v>
      </c>
      <c r="B42" s="25">
        <v>1.1902888149101336E-2</v>
      </c>
      <c r="C42" s="25">
        <v>1.3840391646160154E-4</v>
      </c>
    </row>
    <row r="43" spans="1:3" x14ac:dyDescent="0.2">
      <c r="A43" s="25">
        <v>19</v>
      </c>
      <c r="B43" s="25">
        <v>1.1092982786431714E-2</v>
      </c>
      <c r="C43" s="25">
        <v>-6.8476773257245783E-3</v>
      </c>
    </row>
    <row r="44" spans="1:3" x14ac:dyDescent="0.2">
      <c r="A44" s="25">
        <v>20</v>
      </c>
      <c r="B44" s="25">
        <v>1.0393789981839029E-2</v>
      </c>
      <c r="C44" s="25">
        <v>-9.650309173166307E-3</v>
      </c>
    </row>
    <row r="45" spans="1:3" x14ac:dyDescent="0.2">
      <c r="A45" s="25">
        <v>21</v>
      </c>
      <c r="B45" s="25">
        <v>1.1795454801629695E-2</v>
      </c>
      <c r="C45" s="25">
        <v>-1.1178559191361131E-2</v>
      </c>
    </row>
    <row r="46" spans="1:3" x14ac:dyDescent="0.2">
      <c r="A46" s="25">
        <v>22</v>
      </c>
      <c r="B46" s="25">
        <v>1.1903423509943851E-2</v>
      </c>
      <c r="C46" s="25">
        <v>-1.057809231475443E-2</v>
      </c>
    </row>
    <row r="47" spans="1:3" x14ac:dyDescent="0.2">
      <c r="A47" s="25">
        <v>23</v>
      </c>
      <c r="B47" s="25">
        <v>1.2264376496203171E-2</v>
      </c>
      <c r="C47" s="25">
        <v>-1.0614627971052623E-2</v>
      </c>
    </row>
    <row r="48" spans="1:3" x14ac:dyDescent="0.2">
      <c r="A48" s="25">
        <v>24</v>
      </c>
      <c r="B48" s="25">
        <v>1.2514680954293308E-2</v>
      </c>
      <c r="C48" s="25">
        <v>-1.3443753204043597E-2</v>
      </c>
    </row>
    <row r="49" spans="1:3" x14ac:dyDescent="0.2">
      <c r="A49" s="25">
        <v>25</v>
      </c>
      <c r="B49" s="25">
        <v>1.1680122034396447E-2</v>
      </c>
      <c r="C49" s="25">
        <v>-8.7755505875859521E-3</v>
      </c>
    </row>
    <row r="50" spans="1:3" x14ac:dyDescent="0.2">
      <c r="A50" s="25">
        <v>26</v>
      </c>
      <c r="B50" s="25">
        <v>1.2318761544344553E-2</v>
      </c>
      <c r="C50" s="25">
        <v>-6.9325302523649034E-3</v>
      </c>
    </row>
    <row r="51" spans="1:3" x14ac:dyDescent="0.2">
      <c r="A51" s="25">
        <v>27</v>
      </c>
      <c r="B51" s="25">
        <v>1.2403071542493246E-2</v>
      </c>
      <c r="C51" s="25">
        <v>-9.2936345901500263E-3</v>
      </c>
    </row>
    <row r="52" spans="1:3" x14ac:dyDescent="0.2">
      <c r="A52" s="25">
        <v>28</v>
      </c>
      <c r="B52" s="25">
        <v>1.1496439625533181E-2</v>
      </c>
      <c r="C52" s="25">
        <v>4.1263991805195448E-3</v>
      </c>
    </row>
    <row r="53" spans="1:3" x14ac:dyDescent="0.2">
      <c r="A53" s="25">
        <v>29</v>
      </c>
      <c r="B53" s="25">
        <v>1.2083893600218576E-2</v>
      </c>
      <c r="C53" s="25">
        <v>-5.2219006850363538E-3</v>
      </c>
    </row>
    <row r="54" spans="1:3" x14ac:dyDescent="0.2">
      <c r="A54" s="25">
        <v>30</v>
      </c>
      <c r="B54" s="25">
        <v>1.1703428272270904E-2</v>
      </c>
      <c r="C54" s="25">
        <v>4.0038949718659851E-2</v>
      </c>
    </row>
    <row r="55" spans="1:3" x14ac:dyDescent="0.2">
      <c r="A55" s="25">
        <v>31</v>
      </c>
      <c r="B55" s="25">
        <v>1.3306346506718442E-2</v>
      </c>
      <c r="C55" s="25">
        <v>-3.6708938977940656E-2</v>
      </c>
    </row>
    <row r="56" spans="1:3" x14ac:dyDescent="0.2">
      <c r="A56" s="25">
        <v>32</v>
      </c>
      <c r="B56" s="25">
        <v>1.2850806956081687E-2</v>
      </c>
      <c r="C56" s="25">
        <v>6.796979666180876E-4</v>
      </c>
    </row>
    <row r="57" spans="1:3" x14ac:dyDescent="0.2">
      <c r="A57" s="25">
        <v>33</v>
      </c>
      <c r="B57" s="25">
        <v>1.176849763645773E-2</v>
      </c>
      <c r="C57" s="25">
        <v>-4.3910474208035677E-3</v>
      </c>
    </row>
    <row r="58" spans="1:3" x14ac:dyDescent="0.2">
      <c r="A58" s="25">
        <v>34</v>
      </c>
      <c r="B58" s="25">
        <v>1.2770925551199306E-2</v>
      </c>
      <c r="C58" s="25">
        <v>-3.3302051400642407E-3</v>
      </c>
    </row>
    <row r="59" spans="1:3" x14ac:dyDescent="0.2">
      <c r="A59" s="25">
        <v>35</v>
      </c>
      <c r="B59" s="25">
        <v>1.2174456706195673E-2</v>
      </c>
      <c r="C59" s="25">
        <v>-8.9279173732522733E-3</v>
      </c>
    </row>
    <row r="60" spans="1:3" x14ac:dyDescent="0.2">
      <c r="A60" s="25">
        <v>36</v>
      </c>
      <c r="B60" s="25">
        <v>1.1284981652726513E-2</v>
      </c>
      <c r="C60" s="25">
        <v>-9.9338513686256201E-3</v>
      </c>
    </row>
    <row r="61" spans="1:3" x14ac:dyDescent="0.2">
      <c r="A61" s="25">
        <v>37</v>
      </c>
      <c r="B61" s="25">
        <v>1.2415184422326947E-2</v>
      </c>
      <c r="C61" s="25">
        <v>-1.070298036590716E-2</v>
      </c>
    </row>
    <row r="62" spans="1:3" x14ac:dyDescent="0.2">
      <c r="A62" s="25">
        <v>38</v>
      </c>
      <c r="B62" s="25">
        <v>1.2452730026583968E-2</v>
      </c>
      <c r="C62" s="25">
        <v>-7.1737551523892544E-3</v>
      </c>
    </row>
    <row r="63" spans="1:3" x14ac:dyDescent="0.2">
      <c r="A63" s="25">
        <v>39</v>
      </c>
      <c r="B63" s="25">
        <v>1.0430450726210884E-2</v>
      </c>
      <c r="C63" s="25">
        <v>-6.8709401589138871E-3</v>
      </c>
    </row>
    <row r="64" spans="1:3" x14ac:dyDescent="0.2">
      <c r="A64" s="25">
        <v>40</v>
      </c>
      <c r="B64" s="25">
        <v>1.172007465990225E-2</v>
      </c>
      <c r="C64" s="25">
        <v>3.7912841423879004E-2</v>
      </c>
    </row>
    <row r="65" spans="1:3" x14ac:dyDescent="0.2">
      <c r="A65" s="25">
        <v>41</v>
      </c>
      <c r="B65" s="25">
        <v>1.2844262016851711E-2</v>
      </c>
      <c r="C65" s="25">
        <v>-4.7259624755712701E-3</v>
      </c>
    </row>
    <row r="66" spans="1:3" x14ac:dyDescent="0.2">
      <c r="A66" s="25">
        <v>42</v>
      </c>
      <c r="B66" s="25">
        <v>1.1579089982949587E-2</v>
      </c>
      <c r="C66" s="25">
        <v>2.3162743015795243E-2</v>
      </c>
    </row>
    <row r="67" spans="1:3" x14ac:dyDescent="0.2">
      <c r="A67" s="25">
        <v>43</v>
      </c>
      <c r="B67" s="25">
        <v>1.2975350855347926E-2</v>
      </c>
      <c r="C67" s="25">
        <v>-9.4552243131901317E-3</v>
      </c>
    </row>
    <row r="68" spans="1:3" x14ac:dyDescent="0.2">
      <c r="A68" s="25">
        <v>44</v>
      </c>
      <c r="B68" s="25">
        <v>1.2279488678076279E-2</v>
      </c>
      <c r="C68" s="25">
        <v>-1.1167092306520032E-3</v>
      </c>
    </row>
    <row r="69" spans="1:3" x14ac:dyDescent="0.2">
      <c r="A69" s="25">
        <v>45</v>
      </c>
      <c r="B69" s="25">
        <v>1.288967610864741E-2</v>
      </c>
      <c r="C69" s="25">
        <v>-5.6615162821110638E-3</v>
      </c>
    </row>
    <row r="70" spans="1:3" x14ac:dyDescent="0.2">
      <c r="A70" s="25">
        <v>46</v>
      </c>
      <c r="B70" s="25">
        <v>1.1278887511581308E-2</v>
      </c>
      <c r="C70" s="25">
        <v>3.6425091768435988E-2</v>
      </c>
    </row>
    <row r="71" spans="1:3" x14ac:dyDescent="0.2">
      <c r="A71" s="25">
        <v>47</v>
      </c>
      <c r="B71" s="25">
        <v>1.3592945627743113E-2</v>
      </c>
      <c r="C71" s="25">
        <v>3.9521029037086694E-2</v>
      </c>
    </row>
    <row r="72" spans="1:3" x14ac:dyDescent="0.2">
      <c r="A72" s="25">
        <v>48</v>
      </c>
      <c r="B72" s="25">
        <v>1.4005543991790395E-2</v>
      </c>
      <c r="C72" s="25">
        <v>3.7017323639753005E-2</v>
      </c>
    </row>
    <row r="73" spans="1:3" x14ac:dyDescent="0.2">
      <c r="A73" s="25">
        <v>49</v>
      </c>
      <c r="B73" s="25">
        <v>1.1690611422478413E-2</v>
      </c>
      <c r="C73" s="25">
        <v>-1.0382230446691417E-2</v>
      </c>
    </row>
    <row r="74" spans="1:3" x14ac:dyDescent="0.2">
      <c r="A74" s="25">
        <v>50</v>
      </c>
      <c r="B74" s="25">
        <v>1.2012829515584814E-2</v>
      </c>
      <c r="C74" s="25">
        <v>3.7000836454054269E-3</v>
      </c>
    </row>
    <row r="75" spans="1:3" x14ac:dyDescent="0.2">
      <c r="A75" s="25">
        <v>51</v>
      </c>
      <c r="B75" s="25">
        <v>1.2335339997069634E-2</v>
      </c>
      <c r="C75" s="25">
        <v>2.7009063052079604E-2</v>
      </c>
    </row>
    <row r="76" spans="1:3" x14ac:dyDescent="0.2">
      <c r="A76" s="25">
        <v>52</v>
      </c>
      <c r="B76" s="25">
        <v>1.1966789807361515E-2</v>
      </c>
      <c r="C76" s="25">
        <v>4.4183504166784529E-2</v>
      </c>
    </row>
    <row r="77" spans="1:3" x14ac:dyDescent="0.2">
      <c r="A77" s="25">
        <v>53</v>
      </c>
      <c r="B77" s="25">
        <v>1.3548812780589918E-2</v>
      </c>
      <c r="C77" s="25">
        <v>2.1660161573930532E-4</v>
      </c>
    </row>
    <row r="78" spans="1:3" x14ac:dyDescent="0.2">
      <c r="A78" s="25">
        <v>54</v>
      </c>
      <c r="B78" s="25">
        <v>1.2149294476267515E-2</v>
      </c>
      <c r="C78" s="25">
        <v>-5.3546283997998557E-3</v>
      </c>
    </row>
    <row r="79" spans="1:3" x14ac:dyDescent="0.2">
      <c r="A79" s="25">
        <v>55</v>
      </c>
      <c r="B79" s="25">
        <v>1.1981337359786437E-2</v>
      </c>
      <c r="C79" s="25">
        <v>-9.5802498617780993E-3</v>
      </c>
    </row>
    <row r="80" spans="1:3" x14ac:dyDescent="0.2">
      <c r="A80" s="25">
        <v>56</v>
      </c>
      <c r="B80" s="25">
        <v>1.1997805831827109E-2</v>
      </c>
      <c r="C80" s="25">
        <v>-1.1053017409926591E-2</v>
      </c>
    </row>
    <row r="81" spans="1:3" x14ac:dyDescent="0.2">
      <c r="A81" s="25">
        <v>57</v>
      </c>
      <c r="B81" s="25">
        <v>1.1769030049136099E-2</v>
      </c>
      <c r="C81" s="25">
        <v>-9.4045093932219152E-3</v>
      </c>
    </row>
    <row r="82" spans="1:3" x14ac:dyDescent="0.2">
      <c r="A82" s="25">
        <v>58</v>
      </c>
      <c r="B82" s="25">
        <v>1.2058317567182213E-2</v>
      </c>
      <c r="C82" s="25">
        <v>-6.3467821583083209E-3</v>
      </c>
    </row>
    <row r="83" spans="1:3" x14ac:dyDescent="0.2">
      <c r="A83" s="25">
        <v>59</v>
      </c>
      <c r="B83" s="25">
        <v>1.2225039921115725E-2</v>
      </c>
      <c r="C83" s="25">
        <v>-3.0995076326269157E-3</v>
      </c>
    </row>
    <row r="84" spans="1:3" x14ac:dyDescent="0.2">
      <c r="A84" s="25">
        <v>60</v>
      </c>
      <c r="B84" s="25">
        <v>1.2000640522073306E-2</v>
      </c>
      <c r="C84" s="25">
        <v>8.200977576833331E-3</v>
      </c>
    </row>
    <row r="85" spans="1:3" x14ac:dyDescent="0.2">
      <c r="A85" s="25">
        <v>61</v>
      </c>
      <c r="B85" s="25">
        <v>1.1332151444199899E-2</v>
      </c>
      <c r="C85" s="25">
        <v>-2.4607174826935096E-3</v>
      </c>
    </row>
    <row r="86" spans="1:3" x14ac:dyDescent="0.2">
      <c r="A86" s="25">
        <v>62</v>
      </c>
      <c r="B86" s="25">
        <v>1.1821885866345304E-2</v>
      </c>
      <c r="C86" s="25">
        <v>-1.0829550545872833E-2</v>
      </c>
    </row>
    <row r="87" spans="1:3" x14ac:dyDescent="0.2">
      <c r="A87" s="25">
        <v>63</v>
      </c>
      <c r="B87" s="25">
        <v>1.1441850817858062E-2</v>
      </c>
      <c r="C87" s="25">
        <v>-9.539259265576543E-3</v>
      </c>
    </row>
    <row r="88" spans="1:3" x14ac:dyDescent="0.2">
      <c r="A88" s="25">
        <v>64</v>
      </c>
      <c r="B88" s="25">
        <v>1.1953445458026566E-2</v>
      </c>
      <c r="C88" s="25">
        <v>-1.1374383326568857E-2</v>
      </c>
    </row>
    <row r="89" spans="1:3" x14ac:dyDescent="0.2">
      <c r="A89" s="25">
        <v>65</v>
      </c>
      <c r="B89" s="25">
        <v>1.1806170256509096E-2</v>
      </c>
      <c r="C89" s="25">
        <v>-1.0017003005494456E-2</v>
      </c>
    </row>
    <row r="90" spans="1:3" x14ac:dyDescent="0.2">
      <c r="A90" s="25">
        <v>66</v>
      </c>
      <c r="B90" s="25">
        <v>1.1824031261951166E-2</v>
      </c>
      <c r="C90" s="25">
        <v>-9.5430705749794762E-3</v>
      </c>
    </row>
    <row r="91" spans="1:3" x14ac:dyDescent="0.2">
      <c r="A91" s="25">
        <v>67</v>
      </c>
      <c r="B91" s="25">
        <v>1.1935844673639232E-2</v>
      </c>
      <c r="C91" s="25">
        <v>-1.0364820628332307E-2</v>
      </c>
    </row>
    <row r="92" spans="1:3" x14ac:dyDescent="0.2">
      <c r="A92" s="25">
        <v>68</v>
      </c>
      <c r="B92" s="25">
        <v>1.1903031224427343E-2</v>
      </c>
      <c r="C92" s="25">
        <v>-9.5928982822095291E-3</v>
      </c>
    </row>
    <row r="93" spans="1:3" x14ac:dyDescent="0.2">
      <c r="A93" s="25">
        <v>69</v>
      </c>
      <c r="B93" s="25">
        <v>1.2446370050994977E-2</v>
      </c>
      <c r="C93" s="25">
        <v>-5.5933320358466099E-3</v>
      </c>
    </row>
    <row r="94" spans="1:3" x14ac:dyDescent="0.2">
      <c r="A94" s="25">
        <v>70</v>
      </c>
      <c r="B94" s="25">
        <v>1.1848726193787538E-2</v>
      </c>
      <c r="C94" s="25">
        <v>-9.5443724107528039E-3</v>
      </c>
    </row>
    <row r="95" spans="1:3" x14ac:dyDescent="0.2">
      <c r="A95" s="25">
        <v>71</v>
      </c>
      <c r="B95" s="25">
        <v>1.1866601619380102E-2</v>
      </c>
      <c r="C95" s="25">
        <v>-9.7205535911495701E-3</v>
      </c>
    </row>
    <row r="96" spans="1:3" x14ac:dyDescent="0.2">
      <c r="A96" s="25">
        <v>72</v>
      </c>
      <c r="B96" s="25">
        <v>1.1884032646909872E-2</v>
      </c>
      <c r="C96" s="25">
        <v>-7.5287236979498361E-3</v>
      </c>
    </row>
    <row r="97" spans="1:3" x14ac:dyDescent="0.2">
      <c r="A97" s="25">
        <v>73</v>
      </c>
      <c r="B97" s="25">
        <v>1.1997066781558862E-2</v>
      </c>
      <c r="C97" s="25">
        <v>-7.9774779635818048E-3</v>
      </c>
    </row>
    <row r="98" spans="1:3" x14ac:dyDescent="0.2">
      <c r="A98" s="25">
        <v>74</v>
      </c>
      <c r="B98" s="25">
        <v>1.1955495913773647E-2</v>
      </c>
      <c r="C98" s="25">
        <v>2.2462787728068704E-2</v>
      </c>
    </row>
    <row r="99" spans="1:3" x14ac:dyDescent="0.2">
      <c r="A99" s="25">
        <v>75</v>
      </c>
      <c r="B99" s="25">
        <v>1.1904370204815239E-2</v>
      </c>
      <c r="C99" s="25">
        <v>-5.3776070706976339E-3</v>
      </c>
    </row>
    <row r="100" spans="1:3" x14ac:dyDescent="0.2">
      <c r="A100" s="25">
        <v>76</v>
      </c>
      <c r="B100" s="25">
        <v>1.1994673236633464E-2</v>
      </c>
      <c r="C100" s="25">
        <v>-9.569932920518328E-3</v>
      </c>
    </row>
    <row r="101" spans="1:3" x14ac:dyDescent="0.2">
      <c r="A101" s="25">
        <v>77</v>
      </c>
      <c r="B101" s="25">
        <v>1.1942460394416281E-2</v>
      </c>
      <c r="C101" s="25">
        <v>-1.1727362086522969E-2</v>
      </c>
    </row>
    <row r="102" spans="1:3" x14ac:dyDescent="0.2">
      <c r="A102" s="25">
        <v>78</v>
      </c>
      <c r="B102" s="25">
        <v>1.1813517545634184E-2</v>
      </c>
      <c r="C102" s="25">
        <v>-1.1523221295464845E-2</v>
      </c>
    </row>
    <row r="103" spans="1:3" x14ac:dyDescent="0.2">
      <c r="A103" s="25">
        <v>79</v>
      </c>
      <c r="B103" s="25">
        <v>1.1899104677856336E-2</v>
      </c>
      <c r="C103" s="25">
        <v>-1.049003900467977E-2</v>
      </c>
    </row>
    <row r="104" spans="1:3" x14ac:dyDescent="0.2">
      <c r="A104" s="25">
        <v>80</v>
      </c>
      <c r="B104" s="25">
        <v>1.2161866821550033E-2</v>
      </c>
      <c r="C104" s="25">
        <v>-9.2234041748984509E-3</v>
      </c>
    </row>
    <row r="105" spans="1:3" x14ac:dyDescent="0.2">
      <c r="A105" s="25">
        <v>81</v>
      </c>
      <c r="B105" s="25">
        <v>1.2115021010219513E-2</v>
      </c>
      <c r="C105" s="25">
        <v>-9.4323561839679184E-3</v>
      </c>
    </row>
    <row r="106" spans="1:3" x14ac:dyDescent="0.2">
      <c r="A106" s="25">
        <v>82</v>
      </c>
      <c r="B106" s="25">
        <v>1.1897331498915958E-2</v>
      </c>
      <c r="C106" s="25">
        <v>-4.7989997454271184E-3</v>
      </c>
    </row>
    <row r="107" spans="1:3" x14ac:dyDescent="0.2">
      <c r="A107" s="25">
        <v>83</v>
      </c>
      <c r="B107" s="25">
        <v>1.0979752309631906E-2</v>
      </c>
      <c r="C107" s="25">
        <v>-3.5272565901351442E-3</v>
      </c>
    </row>
    <row r="108" spans="1:3" x14ac:dyDescent="0.2">
      <c r="A108" s="25">
        <v>84</v>
      </c>
      <c r="B108" s="25">
        <v>1.2196284852595008E-2</v>
      </c>
      <c r="C108" s="25">
        <v>-1.0737859299861043E-2</v>
      </c>
    </row>
    <row r="109" spans="1:3" x14ac:dyDescent="0.2">
      <c r="A109" s="25">
        <v>85</v>
      </c>
      <c r="B109" s="25">
        <v>1.1714866849255623E-2</v>
      </c>
      <c r="C109" s="25">
        <v>-9.5072221644724939E-3</v>
      </c>
    </row>
    <row r="110" spans="1:3" x14ac:dyDescent="0.2">
      <c r="A110" s="25">
        <v>86</v>
      </c>
      <c r="B110" s="25">
        <v>1.141954529545105E-2</v>
      </c>
      <c r="C110" s="25">
        <v>5.260256631159246E-3</v>
      </c>
    </row>
    <row r="111" spans="1:3" x14ac:dyDescent="0.2">
      <c r="A111" s="25">
        <v>87</v>
      </c>
      <c r="B111" s="25">
        <v>1.4047069417263936E-2</v>
      </c>
      <c r="C111" s="25">
        <v>4.5804633504849344E-3</v>
      </c>
    </row>
    <row r="112" spans="1:3" x14ac:dyDescent="0.2">
      <c r="A112" s="25">
        <v>88</v>
      </c>
      <c r="B112" s="25">
        <v>1.2051923263090743E-2</v>
      </c>
      <c r="C112" s="25">
        <v>-1.0395229457163703E-2</v>
      </c>
    </row>
    <row r="113" spans="1:3" x14ac:dyDescent="0.2">
      <c r="A113" s="25">
        <v>89</v>
      </c>
      <c r="B113" s="25">
        <v>1.1997593983164009E-2</v>
      </c>
      <c r="C113" s="25">
        <v>-9.8433788820554684E-3</v>
      </c>
    </row>
    <row r="114" spans="1:3" x14ac:dyDescent="0.2">
      <c r="A114" s="25">
        <v>90</v>
      </c>
      <c r="B114" s="25">
        <v>1.1740269839972671E-2</v>
      </c>
      <c r="C114" s="25">
        <v>-3.9244826837939173E-3</v>
      </c>
    </row>
    <row r="115" spans="1:3" x14ac:dyDescent="0.2">
      <c r="A115" s="25">
        <v>91</v>
      </c>
      <c r="B115" s="25">
        <v>1.1865093123584301E-2</v>
      </c>
      <c r="C115" s="25">
        <v>-8.9098704514201932E-3</v>
      </c>
    </row>
    <row r="116" spans="1:3" x14ac:dyDescent="0.2">
      <c r="A116" s="25">
        <v>92</v>
      </c>
      <c r="B116" s="25">
        <v>1.2067816041562242E-2</v>
      </c>
      <c r="C116" s="25">
        <v>-1.0577559835437572E-2</v>
      </c>
    </row>
    <row r="117" spans="1:3" x14ac:dyDescent="0.2">
      <c r="A117" s="25">
        <v>93</v>
      </c>
      <c r="B117" s="25">
        <v>1.1603823078497204E-2</v>
      </c>
      <c r="C117" s="25">
        <v>-6.1053876187150916E-3</v>
      </c>
    </row>
    <row r="118" spans="1:3" x14ac:dyDescent="0.2">
      <c r="A118" s="25">
        <v>94</v>
      </c>
      <c r="B118" s="25">
        <v>1.1820102327068156E-2</v>
      </c>
      <c r="C118" s="25">
        <v>-7.1124531729059885E-3</v>
      </c>
    </row>
    <row r="119" spans="1:3" x14ac:dyDescent="0.2">
      <c r="A119" s="25">
        <v>95</v>
      </c>
      <c r="B119" s="25">
        <v>1.2313008475624349E-2</v>
      </c>
      <c r="C119" s="25">
        <v>-8.1328191332376773E-3</v>
      </c>
    </row>
    <row r="120" spans="1:3" x14ac:dyDescent="0.2">
      <c r="A120" s="25">
        <v>96</v>
      </c>
      <c r="B120" s="25">
        <v>1.2129409928427277E-2</v>
      </c>
      <c r="C120" s="25">
        <v>-1.1178804010718312E-2</v>
      </c>
    </row>
    <row r="121" spans="1:3" x14ac:dyDescent="0.2">
      <c r="A121" s="25">
        <v>97</v>
      </c>
      <c r="B121" s="25">
        <v>1.2041864775774893E-2</v>
      </c>
      <c r="C121" s="25">
        <v>-1.1721150769058618E-2</v>
      </c>
    </row>
    <row r="122" spans="1:3" x14ac:dyDescent="0.2">
      <c r="A122" s="25">
        <v>98</v>
      </c>
      <c r="B122" s="25">
        <v>1.1854763639841809E-2</v>
      </c>
      <c r="C122" s="25">
        <v>-1.3055062779814388E-2</v>
      </c>
    </row>
    <row r="123" spans="1:3" x14ac:dyDescent="0.2">
      <c r="A123" s="25">
        <v>99</v>
      </c>
      <c r="B123" s="25">
        <v>1.1374691386959453E-2</v>
      </c>
      <c r="C123" s="25">
        <v>-1.1107887079191957E-2</v>
      </c>
    </row>
    <row r="124" spans="1:3" x14ac:dyDescent="0.2">
      <c r="A124" s="25">
        <v>100</v>
      </c>
      <c r="B124" s="25">
        <v>1.2276070828313843E-2</v>
      </c>
      <c r="C124" s="25">
        <v>-1.1783362290984622E-2</v>
      </c>
    </row>
    <row r="125" spans="1:3" x14ac:dyDescent="0.2">
      <c r="A125" s="25">
        <v>101</v>
      </c>
      <c r="B125" s="25">
        <v>1.1149843209410065E-2</v>
      </c>
      <c r="C125" s="25">
        <v>-1.0720566004903153E-2</v>
      </c>
    </row>
    <row r="126" spans="1:3" x14ac:dyDescent="0.2">
      <c r="A126" s="25">
        <v>102</v>
      </c>
      <c r="B126" s="25">
        <v>1.2084694390761635E-2</v>
      </c>
      <c r="C126" s="25">
        <v>-4.3963816572608876E-3</v>
      </c>
    </row>
    <row r="127" spans="1:3" x14ac:dyDescent="0.2">
      <c r="A127" s="25">
        <v>103</v>
      </c>
      <c r="B127" s="25">
        <v>1.2514344997712328E-2</v>
      </c>
      <c r="C127" s="25">
        <v>1.0869889464917423E-2</v>
      </c>
    </row>
    <row r="128" spans="1:3" x14ac:dyDescent="0.2">
      <c r="A128" s="25">
        <v>104</v>
      </c>
      <c r="B128" s="25">
        <v>1.2767663943316849E-2</v>
      </c>
      <c r="C128" s="25">
        <v>-1.1735794507650237E-2</v>
      </c>
    </row>
    <row r="129" spans="1:3" x14ac:dyDescent="0.2">
      <c r="A129" s="25">
        <v>105</v>
      </c>
      <c r="B129" s="25">
        <v>1.1712207926746808E-2</v>
      </c>
      <c r="C129" s="25">
        <v>-1.0158773792225089E-2</v>
      </c>
    </row>
    <row r="130" spans="1:3" x14ac:dyDescent="0.2">
      <c r="A130" s="25">
        <v>106</v>
      </c>
      <c r="B130" s="25">
        <v>1.2250763167915383E-2</v>
      </c>
      <c r="C130" s="25">
        <v>-1.1851923803373621E-2</v>
      </c>
    </row>
    <row r="131" spans="1:3" x14ac:dyDescent="0.2">
      <c r="A131" s="25">
        <v>107</v>
      </c>
      <c r="B131" s="25">
        <v>1.0629731924825993E-2</v>
      </c>
      <c r="C131" s="25">
        <v>-6.9492367356386951E-3</v>
      </c>
    </row>
    <row r="132" spans="1:3" x14ac:dyDescent="0.2">
      <c r="A132" s="25">
        <v>108</v>
      </c>
      <c r="B132" s="25">
        <v>1.100353678696642E-2</v>
      </c>
      <c r="C132" s="25">
        <v>-1.0547315260309215E-2</v>
      </c>
    </row>
    <row r="133" spans="1:3" x14ac:dyDescent="0.2">
      <c r="A133" s="25">
        <v>109</v>
      </c>
      <c r="B133" s="25">
        <v>1.1924432153521626E-2</v>
      </c>
      <c r="C133" s="25">
        <v>-1.0096209749227382E-2</v>
      </c>
    </row>
    <row r="134" spans="1:3" x14ac:dyDescent="0.2">
      <c r="A134" s="25">
        <v>110</v>
      </c>
      <c r="B134" s="25">
        <v>1.1115625343168139E-2</v>
      </c>
      <c r="C134" s="25">
        <v>5.0166841354047972E-3</v>
      </c>
    </row>
    <row r="135" spans="1:3" x14ac:dyDescent="0.2">
      <c r="A135" s="25">
        <v>111</v>
      </c>
      <c r="B135" s="25">
        <v>1.3284478140661483E-2</v>
      </c>
      <c r="C135" s="25">
        <v>-2.5074980155946353E-3</v>
      </c>
    </row>
    <row r="136" spans="1:3" x14ac:dyDescent="0.2">
      <c r="A136" s="25">
        <v>112</v>
      </c>
      <c r="B136" s="25">
        <v>1.2070740595812639E-2</v>
      </c>
      <c r="C136" s="25">
        <v>-7.5036679969085222E-3</v>
      </c>
    </row>
    <row r="137" spans="1:3" x14ac:dyDescent="0.2">
      <c r="A137" s="25">
        <v>113</v>
      </c>
      <c r="B137" s="25">
        <v>1.1217247307098591E-2</v>
      </c>
      <c r="C137" s="25">
        <v>-8.308337174282995E-3</v>
      </c>
    </row>
    <row r="138" spans="1:3" x14ac:dyDescent="0.2">
      <c r="A138" s="25">
        <v>114</v>
      </c>
      <c r="B138" s="25">
        <v>1.1898788852322584E-2</v>
      </c>
      <c r="C138" s="25">
        <v>-3.9968888753444017E-3</v>
      </c>
    </row>
    <row r="139" spans="1:3" x14ac:dyDescent="0.2">
      <c r="A139" s="25">
        <v>115</v>
      </c>
      <c r="B139" s="25">
        <v>9.9037727392829508E-3</v>
      </c>
      <c r="C139" s="25">
        <v>-6.9877744071199102E-3</v>
      </c>
    </row>
    <row r="140" spans="1:3" x14ac:dyDescent="0.2">
      <c r="A140" s="25">
        <v>116</v>
      </c>
      <c r="B140" s="25">
        <v>1.2048064185312641E-2</v>
      </c>
      <c r="C140" s="25">
        <v>3.38574967287643E-2</v>
      </c>
    </row>
    <row r="141" spans="1:3" x14ac:dyDescent="0.2">
      <c r="A141" s="25">
        <v>117</v>
      </c>
      <c r="B141" s="25">
        <v>1.2729225078541016E-2</v>
      </c>
      <c r="C141" s="25">
        <v>6.0473000700862894E-2</v>
      </c>
    </row>
    <row r="142" spans="1:3" x14ac:dyDescent="0.2">
      <c r="A142" s="25">
        <v>118</v>
      </c>
      <c r="B142" s="25">
        <v>1.1913063985345336E-2</v>
      </c>
      <c r="C142" s="25">
        <v>3.3174094323969873E-2</v>
      </c>
    </row>
    <row r="143" spans="1:3" x14ac:dyDescent="0.2">
      <c r="A143" s="25">
        <v>119</v>
      </c>
      <c r="B143" s="25">
        <v>1.1992573663803225E-2</v>
      </c>
      <c r="C143" s="25">
        <v>0.12149980170912085</v>
      </c>
    </row>
    <row r="144" spans="1:3" x14ac:dyDescent="0.2">
      <c r="A144" s="25">
        <v>120</v>
      </c>
      <c r="B144" s="25">
        <v>1.3095172834280723E-2</v>
      </c>
      <c r="C144" s="25">
        <v>8.8688032956661167E-2</v>
      </c>
    </row>
    <row r="145" spans="1:3" x14ac:dyDescent="0.2">
      <c r="A145" s="25">
        <v>121</v>
      </c>
      <c r="B145" s="25">
        <v>1.2671268237928102E-2</v>
      </c>
      <c r="C145" s="25">
        <v>1.1476528504870352E-2</v>
      </c>
    </row>
    <row r="146" spans="1:3" x14ac:dyDescent="0.2">
      <c r="A146" s="25">
        <v>122</v>
      </c>
      <c r="B146" s="25">
        <v>1.2043835650998475E-2</v>
      </c>
      <c r="C146" s="25">
        <v>-4.5101638037181861E-2</v>
      </c>
    </row>
    <row r="147" spans="1:3" x14ac:dyDescent="0.2">
      <c r="A147" s="25">
        <v>123</v>
      </c>
      <c r="B147" s="25">
        <v>1.4393493069241609E-2</v>
      </c>
      <c r="C147" s="25">
        <v>-6.2950162264756131E-3</v>
      </c>
    </row>
    <row r="148" spans="1:3" x14ac:dyDescent="0.2">
      <c r="A148" s="25">
        <v>124</v>
      </c>
      <c r="B148" s="25">
        <v>1.2085550423051723E-2</v>
      </c>
      <c r="C148" s="25">
        <v>-8.3291501869807091E-3</v>
      </c>
    </row>
    <row r="149" spans="1:3" x14ac:dyDescent="0.2">
      <c r="A149" s="25">
        <v>125</v>
      </c>
      <c r="B149" s="25">
        <v>1.2153232922752595E-2</v>
      </c>
      <c r="C149" s="25">
        <v>-1.1714394965662967E-2</v>
      </c>
    </row>
    <row r="150" spans="1:3" x14ac:dyDescent="0.2">
      <c r="A150" s="25">
        <v>126</v>
      </c>
      <c r="B150" s="25">
        <v>1.1967211017627868E-2</v>
      </c>
      <c r="C150" s="25">
        <v>-9.7421499933801007E-3</v>
      </c>
    </row>
    <row r="151" spans="1:3" x14ac:dyDescent="0.2">
      <c r="A151" s="25">
        <v>127</v>
      </c>
      <c r="B151" s="25">
        <v>1.1347498309526041E-2</v>
      </c>
      <c r="C151" s="25">
        <v>-1.0344916812257625E-2</v>
      </c>
    </row>
    <row r="152" spans="1:3" x14ac:dyDescent="0.2">
      <c r="A152" s="25">
        <v>128</v>
      </c>
      <c r="B152" s="25">
        <v>1.1975439569685904E-2</v>
      </c>
      <c r="C152" s="25">
        <v>-1.2317520985062762E-2</v>
      </c>
    </row>
    <row r="153" spans="1:3" x14ac:dyDescent="0.2">
      <c r="A153" s="25">
        <v>129</v>
      </c>
      <c r="B153" s="25">
        <v>1.2161357150459177E-2</v>
      </c>
      <c r="C153" s="25">
        <v>-1.1845181989419962E-2</v>
      </c>
    </row>
    <row r="154" spans="1:3" x14ac:dyDescent="0.2">
      <c r="A154" s="25">
        <v>130</v>
      </c>
      <c r="B154" s="25">
        <v>1.2244302271235871E-2</v>
      </c>
      <c r="C154" s="25">
        <v>-1.108431637538217E-2</v>
      </c>
    </row>
    <row r="155" spans="1:3" x14ac:dyDescent="0.2">
      <c r="A155" s="25">
        <v>131</v>
      </c>
      <c r="B155" s="25">
        <v>1.1419383631273894E-2</v>
      </c>
      <c r="C155" s="25">
        <v>-1.05110054973192E-2</v>
      </c>
    </row>
    <row r="156" spans="1:3" x14ac:dyDescent="0.2">
      <c r="A156" s="25">
        <v>132</v>
      </c>
      <c r="B156" s="25">
        <v>1.1424334192056152E-2</v>
      </c>
      <c r="C156" s="25">
        <v>-7.8321054807908418E-3</v>
      </c>
    </row>
    <row r="157" spans="1:3" x14ac:dyDescent="0.2">
      <c r="A157" s="25">
        <v>133</v>
      </c>
      <c r="B157" s="25">
        <v>1.2134116837051987E-2</v>
      </c>
      <c r="C157" s="25">
        <v>-1.1366783872951489E-2</v>
      </c>
    </row>
    <row r="158" spans="1:3" x14ac:dyDescent="0.2">
      <c r="A158" s="25">
        <v>134</v>
      </c>
      <c r="B158" s="25">
        <v>1.2078870272244659E-2</v>
      </c>
      <c r="C158" s="25">
        <v>-1.0335743417398303E-2</v>
      </c>
    </row>
    <row r="159" spans="1:3" x14ac:dyDescent="0.2">
      <c r="A159" s="25">
        <v>135</v>
      </c>
      <c r="B159" s="25">
        <v>1.1643824151138831E-2</v>
      </c>
      <c r="C159" s="25">
        <v>9.9213757119280543E-4</v>
      </c>
    </row>
    <row r="160" spans="1:3" x14ac:dyDescent="0.2">
      <c r="A160" s="25">
        <v>136</v>
      </c>
      <c r="B160" s="25">
        <v>1.1643238763976381E-2</v>
      </c>
      <c r="C160" s="25">
        <v>-4.4826860022252552E-3</v>
      </c>
    </row>
    <row r="161" spans="1:3" x14ac:dyDescent="0.2">
      <c r="A161" s="25">
        <v>137</v>
      </c>
      <c r="B161" s="25">
        <v>1.2420706613567579E-2</v>
      </c>
      <c r="C161" s="25">
        <v>-3.4897255342931852E-3</v>
      </c>
    </row>
    <row r="162" spans="1:3" x14ac:dyDescent="0.2">
      <c r="A162" s="25">
        <v>138</v>
      </c>
      <c r="B162" s="25">
        <v>1.155667200890946E-2</v>
      </c>
      <c r="C162" s="25">
        <v>-2.5283007187112128E-3</v>
      </c>
    </row>
    <row r="163" spans="1:3" x14ac:dyDescent="0.2">
      <c r="A163" s="25">
        <v>139</v>
      </c>
      <c r="B163" s="25">
        <v>1.3088496646005424E-2</v>
      </c>
      <c r="C163" s="25">
        <v>-1.0370523153598526E-2</v>
      </c>
    </row>
    <row r="164" spans="1:3" x14ac:dyDescent="0.2">
      <c r="A164" s="25">
        <v>140</v>
      </c>
      <c r="B164" s="25">
        <v>1.1699510568466727E-2</v>
      </c>
      <c r="C164" s="25">
        <v>-8.1603852109181033E-3</v>
      </c>
    </row>
    <row r="165" spans="1:3" x14ac:dyDescent="0.2">
      <c r="A165" s="25">
        <v>141</v>
      </c>
      <c r="B165" s="25">
        <v>1.2757669575815525E-2</v>
      </c>
      <c r="C165" s="25">
        <v>-1.2407639528055401E-2</v>
      </c>
    </row>
    <row r="166" spans="1:3" x14ac:dyDescent="0.2">
      <c r="A166" s="25">
        <v>142</v>
      </c>
      <c r="B166" s="25">
        <v>1.0653750938415262E-2</v>
      </c>
      <c r="C166" s="25">
        <v>-1.0387994872954904E-2</v>
      </c>
    </row>
    <row r="167" spans="1:3" x14ac:dyDescent="0.2">
      <c r="A167" s="25">
        <v>143</v>
      </c>
      <c r="B167" s="25">
        <v>1.1657465227629591E-2</v>
      </c>
      <c r="C167" s="25">
        <v>-1.0796180604726598E-2</v>
      </c>
    </row>
    <row r="168" spans="1:3" x14ac:dyDescent="0.2">
      <c r="A168" s="25">
        <v>144</v>
      </c>
      <c r="B168" s="25">
        <v>1.176127699965946E-2</v>
      </c>
      <c r="C168" s="25">
        <v>-6.8737806324014432E-3</v>
      </c>
    </row>
    <row r="169" spans="1:3" x14ac:dyDescent="0.2">
      <c r="A169" s="25">
        <v>145</v>
      </c>
      <c r="B169" s="25">
        <v>1.2273019003049069E-2</v>
      </c>
      <c r="C169" s="25">
        <v>4.109630503169328E-2</v>
      </c>
    </row>
    <row r="170" spans="1:3" x14ac:dyDescent="0.2">
      <c r="A170" s="25">
        <v>146</v>
      </c>
      <c r="B170" s="25">
        <v>1.3291504519861481E-2</v>
      </c>
      <c r="C170" s="25">
        <v>1.3933729721362221E-2</v>
      </c>
    </row>
    <row r="171" spans="1:3" x14ac:dyDescent="0.2">
      <c r="A171" s="25">
        <v>147</v>
      </c>
      <c r="B171" s="25">
        <v>1.202802312596254E-2</v>
      </c>
      <c r="C171" s="25">
        <v>1.0326342616429561E-2</v>
      </c>
    </row>
    <row r="172" spans="1:3" x14ac:dyDescent="0.2">
      <c r="A172" s="25">
        <v>148</v>
      </c>
      <c r="B172" s="25">
        <v>1.2401167139416863E-2</v>
      </c>
      <c r="C172" s="25">
        <v>4.2837560143665826E-2</v>
      </c>
    </row>
    <row r="173" spans="1:3" x14ac:dyDescent="0.2">
      <c r="A173" s="25">
        <v>149</v>
      </c>
      <c r="B173" s="25">
        <v>1.3059328124950479E-2</v>
      </c>
      <c r="C173" s="25">
        <v>-4.7184890557478744E-4</v>
      </c>
    </row>
    <row r="174" spans="1:3" x14ac:dyDescent="0.2">
      <c r="A174" s="25">
        <v>150</v>
      </c>
      <c r="B174" s="25">
        <v>1.1590985311457559E-2</v>
      </c>
      <c r="C174" s="25">
        <v>4.6673266967951862E-2</v>
      </c>
    </row>
    <row r="175" spans="1:3" x14ac:dyDescent="0.2">
      <c r="A175" s="25">
        <v>151</v>
      </c>
      <c r="B175" s="25">
        <v>1.274450238692048E-2</v>
      </c>
      <c r="C175" s="25">
        <v>4.0523728126253336E-2</v>
      </c>
    </row>
    <row r="176" spans="1:3" x14ac:dyDescent="0.2">
      <c r="A176" s="25">
        <v>152</v>
      </c>
      <c r="B176" s="25">
        <v>1.2783119360567963E-2</v>
      </c>
      <c r="C176" s="25">
        <v>-1.2573457000832082E-2</v>
      </c>
    </row>
    <row r="177" spans="1:3" x14ac:dyDescent="0.2">
      <c r="A177" s="25">
        <v>153</v>
      </c>
      <c r="B177" s="25">
        <v>1.2048075562387801E-2</v>
      </c>
      <c r="C177" s="25">
        <v>-7.0104974209254144E-3</v>
      </c>
    </row>
    <row r="178" spans="1:3" x14ac:dyDescent="0.2">
      <c r="A178" s="25">
        <v>154</v>
      </c>
      <c r="B178" s="25">
        <v>1.1817679637398286E-2</v>
      </c>
      <c r="C178" s="25">
        <v>-1.0286928134082126E-2</v>
      </c>
    </row>
    <row r="179" spans="1:3" x14ac:dyDescent="0.2">
      <c r="A179" s="25">
        <v>155</v>
      </c>
      <c r="B179" s="25">
        <v>1.2271710562131766E-2</v>
      </c>
      <c r="C179" s="25">
        <v>-1.0433687733437185E-2</v>
      </c>
    </row>
    <row r="180" spans="1:3" x14ac:dyDescent="0.2">
      <c r="A180" s="25">
        <v>156</v>
      </c>
      <c r="B180" s="25">
        <v>1.1743146866696757E-2</v>
      </c>
      <c r="C180" s="25">
        <v>-4.7198256931151187E-3</v>
      </c>
    </row>
    <row r="181" spans="1:3" x14ac:dyDescent="0.2">
      <c r="A181" s="25">
        <v>157</v>
      </c>
      <c r="B181" s="25">
        <v>1.2179184351023458E-2</v>
      </c>
      <c r="C181" s="25">
        <v>-9.7917005711158842E-3</v>
      </c>
    </row>
    <row r="182" spans="1:3" x14ac:dyDescent="0.2">
      <c r="A182" s="25">
        <v>158</v>
      </c>
      <c r="B182" s="25">
        <v>1.2323468941383642E-2</v>
      </c>
      <c r="C182" s="25">
        <v>-7.3445599544672193E-3</v>
      </c>
    </row>
    <row r="183" spans="1:3" x14ac:dyDescent="0.2">
      <c r="A183" s="25">
        <v>159</v>
      </c>
      <c r="B183" s="25">
        <v>1.2594931943617325E-2</v>
      </c>
      <c r="C183" s="25">
        <v>-6.8308618888816702E-3</v>
      </c>
    </row>
    <row r="184" spans="1:3" x14ac:dyDescent="0.2">
      <c r="A184" s="25">
        <v>160</v>
      </c>
      <c r="B184" s="25">
        <v>1.2195404091592589E-2</v>
      </c>
      <c r="C184" s="25">
        <v>-1.2356449969537069E-2</v>
      </c>
    </row>
    <row r="185" spans="1:3" x14ac:dyDescent="0.2">
      <c r="A185" s="25">
        <v>161</v>
      </c>
      <c r="B185" s="25">
        <v>1.1930313419162572E-2</v>
      </c>
      <c r="C185" s="25">
        <v>-1.1884298193874905E-2</v>
      </c>
    </row>
    <row r="186" spans="1:3" x14ac:dyDescent="0.2">
      <c r="A186" s="25">
        <v>162</v>
      </c>
      <c r="B186" s="25">
        <v>1.2001751659225164E-2</v>
      </c>
      <c r="C186" s="25">
        <v>-1.1204477932416619E-2</v>
      </c>
    </row>
    <row r="187" spans="1:3" x14ac:dyDescent="0.2">
      <c r="A187" s="25">
        <v>163</v>
      </c>
      <c r="B187" s="25">
        <v>1.1763450054732758E-2</v>
      </c>
      <c r="C187" s="25">
        <v>-9.5567341383975789E-3</v>
      </c>
    </row>
    <row r="188" spans="1:3" x14ac:dyDescent="0.2">
      <c r="A188" s="25">
        <v>164</v>
      </c>
      <c r="B188" s="25">
        <v>1.2160169981665631E-2</v>
      </c>
      <c r="C188" s="25">
        <v>-1.1530932369420321E-2</v>
      </c>
    </row>
    <row r="189" spans="1:3" x14ac:dyDescent="0.2">
      <c r="A189" s="25">
        <v>165</v>
      </c>
      <c r="B189" s="25">
        <v>1.211349114302265E-2</v>
      </c>
      <c r="C189" s="25">
        <v>-1.1307533411028151E-2</v>
      </c>
    </row>
    <row r="190" spans="1:3" x14ac:dyDescent="0.2">
      <c r="A190" s="25">
        <v>166</v>
      </c>
      <c r="B190" s="25">
        <v>1.1087736517250119E-2</v>
      </c>
      <c r="C190" s="25">
        <v>-1.0093022381899597E-2</v>
      </c>
    </row>
    <row r="191" spans="1:3" x14ac:dyDescent="0.2">
      <c r="A191" s="25">
        <v>167</v>
      </c>
      <c r="B191" s="25">
        <v>1.2177118608876538E-2</v>
      </c>
      <c r="C191" s="25">
        <v>-1.0845205982344839E-2</v>
      </c>
    </row>
    <row r="192" spans="1:3" x14ac:dyDescent="0.2">
      <c r="A192" s="25">
        <v>168</v>
      </c>
      <c r="B192" s="25">
        <v>1.2003256152437324E-2</v>
      </c>
      <c r="C192" s="25">
        <v>-1.1122260163287484E-2</v>
      </c>
    </row>
    <row r="193" spans="1:3" x14ac:dyDescent="0.2">
      <c r="A193" s="25">
        <v>169</v>
      </c>
      <c r="B193" s="25">
        <v>1.1579529093309908E-2</v>
      </c>
      <c r="C193" s="25">
        <v>-1.0058660689060764E-2</v>
      </c>
    </row>
    <row r="194" spans="1:3" x14ac:dyDescent="0.2">
      <c r="A194" s="25">
        <v>170</v>
      </c>
      <c r="B194" s="25">
        <v>1.2456275948502127E-2</v>
      </c>
      <c r="C194" s="25">
        <v>-8.7331723133779356E-3</v>
      </c>
    </row>
    <row r="195" spans="1:3" x14ac:dyDescent="0.2">
      <c r="A195" s="25">
        <v>171</v>
      </c>
      <c r="B195" s="25">
        <v>1.2223338483589283E-2</v>
      </c>
      <c r="C195" s="25">
        <v>-7.3874144766808208E-3</v>
      </c>
    </row>
    <row r="196" spans="1:3" x14ac:dyDescent="0.2">
      <c r="A196" s="25">
        <v>172</v>
      </c>
      <c r="B196" s="25">
        <v>1.2464342252820197E-2</v>
      </c>
      <c r="C196" s="25">
        <v>-7.9358628221147531E-3</v>
      </c>
    </row>
    <row r="197" spans="1:3" x14ac:dyDescent="0.2">
      <c r="A197" s="25">
        <v>173</v>
      </c>
      <c r="B197" s="25">
        <v>1.1364513838967047E-2</v>
      </c>
      <c r="C197" s="25">
        <v>-9.6649206220229562E-3</v>
      </c>
    </row>
    <row r="198" spans="1:3" x14ac:dyDescent="0.2">
      <c r="A198" s="25">
        <v>174</v>
      </c>
      <c r="B198" s="25">
        <v>1.1018597198414085E-2</v>
      </c>
      <c r="C198" s="25">
        <v>-8.2065301223435347E-3</v>
      </c>
    </row>
    <row r="199" spans="1:3" x14ac:dyDescent="0.2">
      <c r="A199" s="25">
        <v>175</v>
      </c>
      <c r="B199" s="25">
        <v>1.1506774424375562E-2</v>
      </c>
      <c r="C199" s="25">
        <v>-7.571587866284854E-3</v>
      </c>
    </row>
    <row r="200" spans="1:3" x14ac:dyDescent="0.2">
      <c r="A200" s="25">
        <v>176</v>
      </c>
      <c r="B200" s="25">
        <v>1.1861073389889221E-2</v>
      </c>
      <c r="C200" s="25">
        <v>-9.2565505586896541E-3</v>
      </c>
    </row>
    <row r="201" spans="1:3" x14ac:dyDescent="0.2">
      <c r="A201" s="25">
        <v>177</v>
      </c>
      <c r="B201" s="25">
        <v>1.180210589793282E-2</v>
      </c>
      <c r="C201" s="25">
        <v>-1.0056770054810515E-2</v>
      </c>
    </row>
    <row r="202" spans="1:3" x14ac:dyDescent="0.2">
      <c r="A202" s="25">
        <v>178</v>
      </c>
      <c r="B202" s="25">
        <v>1.2410712184293049E-2</v>
      </c>
      <c r="C202" s="25">
        <v>-1.0103104841743217E-2</v>
      </c>
    </row>
    <row r="203" spans="1:3" x14ac:dyDescent="0.2">
      <c r="A203" s="25">
        <v>179</v>
      </c>
      <c r="B203" s="25">
        <v>1.155567478445637E-2</v>
      </c>
      <c r="C203" s="25">
        <v>-5.4646884230998942E-3</v>
      </c>
    </row>
    <row r="204" spans="1:3" x14ac:dyDescent="0.2">
      <c r="A204" s="25">
        <v>180</v>
      </c>
      <c r="B204" s="25">
        <v>1.3095527969380693E-2</v>
      </c>
      <c r="C204" s="25">
        <v>-6.425737042836074E-3</v>
      </c>
    </row>
    <row r="205" spans="1:3" x14ac:dyDescent="0.2">
      <c r="A205" s="25">
        <v>181</v>
      </c>
      <c r="B205" s="25">
        <v>1.2259948908804949E-2</v>
      </c>
      <c r="C205" s="25">
        <v>-7.9145521142562816E-3</v>
      </c>
    </row>
    <row r="206" spans="1:3" x14ac:dyDescent="0.2">
      <c r="A206" s="25">
        <v>182</v>
      </c>
      <c r="B206" s="25">
        <v>1.1992082498889825E-2</v>
      </c>
      <c r="C206" s="25">
        <v>-9.1753011816106227E-3</v>
      </c>
    </row>
    <row r="207" spans="1:3" x14ac:dyDescent="0.2">
      <c r="A207" s="25">
        <v>183</v>
      </c>
      <c r="B207" s="25">
        <v>1.1431672058416503E-2</v>
      </c>
      <c r="C207" s="25">
        <v>-8.4752337114564723E-3</v>
      </c>
    </row>
    <row r="208" spans="1:3" x14ac:dyDescent="0.2">
      <c r="A208" s="25">
        <v>184</v>
      </c>
      <c r="B208" s="25">
        <v>1.1934946425826749E-2</v>
      </c>
      <c r="C208" s="25">
        <v>-1.3998354310056461E-2</v>
      </c>
    </row>
    <row r="209" spans="1:3" x14ac:dyDescent="0.2">
      <c r="A209" s="25">
        <v>185</v>
      </c>
      <c r="B209" s="25">
        <v>1.172328392925205E-2</v>
      </c>
      <c r="C209" s="25">
        <v>-9.7780141108614622E-3</v>
      </c>
    </row>
    <row r="210" spans="1:3" x14ac:dyDescent="0.2">
      <c r="A210" s="25">
        <v>186</v>
      </c>
      <c r="B210" s="25">
        <v>1.183497006352395E-2</v>
      </c>
      <c r="C210" s="25">
        <v>-1.1015881635593035E-2</v>
      </c>
    </row>
    <row r="211" spans="1:3" x14ac:dyDescent="0.2">
      <c r="A211" s="25">
        <v>187</v>
      </c>
      <c r="B211" s="25">
        <v>1.2233819072678967E-2</v>
      </c>
      <c r="C211" s="25">
        <v>-7.2271076220534348E-3</v>
      </c>
    </row>
    <row r="212" spans="1:3" x14ac:dyDescent="0.2">
      <c r="A212" s="25">
        <v>188</v>
      </c>
      <c r="B212" s="25">
        <v>1.1299829325793881E-2</v>
      </c>
      <c r="C212" s="25">
        <v>-6.7671937324166502E-3</v>
      </c>
    </row>
    <row r="213" spans="1:3" x14ac:dyDescent="0.2">
      <c r="A213" s="25">
        <v>189</v>
      </c>
      <c r="B213" s="25">
        <v>1.1960388361667953E-2</v>
      </c>
      <c r="C213" s="25">
        <v>-8.4864030007078695E-3</v>
      </c>
    </row>
    <row r="214" spans="1:3" x14ac:dyDescent="0.2">
      <c r="A214" s="25">
        <v>190</v>
      </c>
      <c r="B214" s="25">
        <v>1.1342705387317392E-2</v>
      </c>
      <c r="C214" s="25">
        <v>7.958358145997009E-2</v>
      </c>
    </row>
    <row r="215" spans="1:3" x14ac:dyDescent="0.2">
      <c r="A215" s="25">
        <v>191</v>
      </c>
      <c r="B215" s="25">
        <v>1.14966599226524E-2</v>
      </c>
      <c r="C215" s="25">
        <v>0.14609535412236832</v>
      </c>
    </row>
    <row r="216" spans="1:3" x14ac:dyDescent="0.2">
      <c r="A216" s="25">
        <v>192</v>
      </c>
      <c r="B216" s="25">
        <v>1.2521357018972392E-2</v>
      </c>
      <c r="C216" s="25">
        <v>9.3832488619467868E-3</v>
      </c>
    </row>
    <row r="217" spans="1:3" x14ac:dyDescent="0.2">
      <c r="A217" s="25">
        <v>193</v>
      </c>
      <c r="B217" s="25">
        <v>1.1630926120151491E-2</v>
      </c>
      <c r="C217" s="25">
        <v>-7.0025230597052695E-3</v>
      </c>
    </row>
    <row r="218" spans="1:3" x14ac:dyDescent="0.2">
      <c r="A218" s="25">
        <v>194</v>
      </c>
      <c r="B218" s="25">
        <v>1.2714548265026059E-2</v>
      </c>
      <c r="C218" s="25">
        <v>-8.2185623941152895E-3</v>
      </c>
    </row>
    <row r="219" spans="1:3" x14ac:dyDescent="0.2">
      <c r="A219" s="25">
        <v>195</v>
      </c>
      <c r="B219" s="25">
        <v>1.1847564163010797E-2</v>
      </c>
      <c r="C219" s="25">
        <v>4.7415903059486682E-2</v>
      </c>
    </row>
    <row r="220" spans="1:3" x14ac:dyDescent="0.2">
      <c r="A220" s="25">
        <v>196</v>
      </c>
      <c r="B220" s="25">
        <v>1.2393122235546264E-2</v>
      </c>
      <c r="C220" s="25">
        <v>2.2023812399863327E-3</v>
      </c>
    </row>
    <row r="221" spans="1:3" x14ac:dyDescent="0.2">
      <c r="A221" s="25">
        <v>197</v>
      </c>
      <c r="B221" s="25">
        <v>1.1676957720426236E-2</v>
      </c>
      <c r="C221" s="25">
        <v>-1.0635815240077801E-2</v>
      </c>
    </row>
    <row r="222" spans="1:3" x14ac:dyDescent="0.2">
      <c r="A222" s="25">
        <v>198</v>
      </c>
      <c r="B222" s="25">
        <v>1.3466340687320597E-2</v>
      </c>
      <c r="C222" s="25">
        <v>-9.7522030160370199E-3</v>
      </c>
    </row>
    <row r="223" spans="1:3" x14ac:dyDescent="0.2">
      <c r="A223" s="25">
        <v>199</v>
      </c>
      <c r="B223" s="25">
        <v>1.214314873136452E-2</v>
      </c>
      <c r="C223" s="25">
        <v>-6.1729341014915467E-3</v>
      </c>
    </row>
    <row r="224" spans="1:3" x14ac:dyDescent="0.2">
      <c r="A224" s="25">
        <v>200</v>
      </c>
      <c r="B224" s="25">
        <v>1.1965322975100223E-2</v>
      </c>
      <c r="C224" s="25">
        <v>-6.4289267858321109E-3</v>
      </c>
    </row>
    <row r="225" spans="1:3" x14ac:dyDescent="0.2">
      <c r="A225" s="25">
        <v>201</v>
      </c>
      <c r="B225" s="25">
        <v>1.1438068601228155E-2</v>
      </c>
      <c r="C225" s="25">
        <v>-9.3548364135254032E-3</v>
      </c>
    </row>
    <row r="226" spans="1:3" x14ac:dyDescent="0.2">
      <c r="A226" s="25">
        <v>202</v>
      </c>
      <c r="B226" s="25">
        <v>1.1436808909761472E-2</v>
      </c>
      <c r="C226" s="25">
        <v>-1.0186190229142085E-2</v>
      </c>
    </row>
    <row r="227" spans="1:3" x14ac:dyDescent="0.2">
      <c r="A227" s="25">
        <v>203</v>
      </c>
      <c r="B227" s="25">
        <v>1.1902376236100808E-2</v>
      </c>
      <c r="C227" s="25">
        <v>-1.3587645570375305E-2</v>
      </c>
    </row>
    <row r="228" spans="1:3" x14ac:dyDescent="0.2">
      <c r="A228" s="25">
        <v>204</v>
      </c>
      <c r="B228" s="25">
        <v>1.1691231772578027E-2</v>
      </c>
      <c r="C228" s="25">
        <v>-9.6710118913156777E-3</v>
      </c>
    </row>
    <row r="229" spans="1:3" x14ac:dyDescent="0.2">
      <c r="A229" s="25">
        <v>205</v>
      </c>
      <c r="B229" s="25">
        <v>1.2654645312893854E-2</v>
      </c>
      <c r="C229" s="25">
        <v>-8.9497584117766201E-3</v>
      </c>
    </row>
    <row r="230" spans="1:3" x14ac:dyDescent="0.2">
      <c r="A230" s="25">
        <v>206</v>
      </c>
      <c r="B230" s="25">
        <v>1.0754341959588704E-2</v>
      </c>
      <c r="C230" s="25">
        <v>-6.2080365013478574E-3</v>
      </c>
    </row>
    <row r="231" spans="1:3" x14ac:dyDescent="0.2">
      <c r="A231" s="25">
        <v>207</v>
      </c>
      <c r="B231" s="25">
        <v>1.2438542397280445E-2</v>
      </c>
      <c r="C231" s="25">
        <v>1.5731439867591627E-2</v>
      </c>
    </row>
    <row r="232" spans="1:3" x14ac:dyDescent="0.2">
      <c r="A232" s="25">
        <v>208</v>
      </c>
      <c r="B232" s="25">
        <v>1.28269244651864E-2</v>
      </c>
      <c r="C232" s="25">
        <v>-6.8661466597484001E-3</v>
      </c>
    </row>
    <row r="233" spans="1:3" x14ac:dyDescent="0.2">
      <c r="A233" s="25">
        <v>209</v>
      </c>
      <c r="B233" s="25">
        <v>1.1753096147657289E-2</v>
      </c>
      <c r="C233" s="25">
        <v>-6.0271001257176824E-3</v>
      </c>
    </row>
    <row r="234" spans="1:3" x14ac:dyDescent="0.2">
      <c r="A234" s="25">
        <v>210</v>
      </c>
      <c r="B234" s="25">
        <v>1.3495935150094755E-2</v>
      </c>
      <c r="C234" s="25">
        <v>-1.4945036059370852E-2</v>
      </c>
    </row>
    <row r="235" spans="1:3" x14ac:dyDescent="0.2">
      <c r="A235" s="25">
        <v>211</v>
      </c>
      <c r="B235" s="25">
        <v>1.2001201416572554E-2</v>
      </c>
      <c r="C235" s="25">
        <v>-1.1908598534770873E-2</v>
      </c>
    </row>
    <row r="236" spans="1:3" x14ac:dyDescent="0.2">
      <c r="A236" s="25">
        <v>212</v>
      </c>
      <c r="B236" s="25">
        <v>1.2013560754679195E-2</v>
      </c>
      <c r="C236" s="25">
        <v>-1.0357862509162798E-2</v>
      </c>
    </row>
    <row r="237" spans="1:3" x14ac:dyDescent="0.2">
      <c r="A237" s="25">
        <v>213</v>
      </c>
      <c r="B237" s="25">
        <v>1.196581788387777E-2</v>
      </c>
      <c r="C237" s="25">
        <v>-7.9753540215557576E-3</v>
      </c>
    </row>
    <row r="238" spans="1:3" x14ac:dyDescent="0.2">
      <c r="A238" s="25">
        <v>214</v>
      </c>
      <c r="B238" s="25">
        <v>1.197109046457152E-2</v>
      </c>
      <c r="C238" s="25">
        <v>-6.4133238720396231E-3</v>
      </c>
    </row>
    <row r="239" spans="1:3" x14ac:dyDescent="0.2">
      <c r="A239" s="25">
        <v>215</v>
      </c>
      <c r="B239" s="25">
        <v>1.1560052449596774E-2</v>
      </c>
      <c r="C239" s="25">
        <v>-1.1288411315635544E-2</v>
      </c>
    </row>
    <row r="240" spans="1:3" x14ac:dyDescent="0.2">
      <c r="A240" s="25">
        <v>216</v>
      </c>
      <c r="B240" s="25">
        <v>1.2465654962481608E-2</v>
      </c>
      <c r="C240" s="25">
        <v>-9.7277173855798444E-3</v>
      </c>
    </row>
    <row r="241" spans="1:3" x14ac:dyDescent="0.2">
      <c r="A241" s="25">
        <v>217</v>
      </c>
      <c r="B241" s="25">
        <v>1.1331539941576159E-2</v>
      </c>
      <c r="C241" s="25">
        <v>-1.0532532590708531E-2</v>
      </c>
    </row>
    <row r="242" spans="1:3" x14ac:dyDescent="0.2">
      <c r="A242" s="25">
        <v>218</v>
      </c>
      <c r="B242" s="25">
        <v>1.1655613243642093E-2</v>
      </c>
      <c r="C242" s="25">
        <v>-7.6635030878271079E-3</v>
      </c>
    </row>
    <row r="243" spans="1:3" x14ac:dyDescent="0.2">
      <c r="A243" s="25">
        <v>219</v>
      </c>
      <c r="B243" s="25">
        <v>1.1869119221130273E-2</v>
      </c>
      <c r="C243" s="25">
        <v>-9.0914860295966127E-3</v>
      </c>
    </row>
    <row r="244" spans="1:3" x14ac:dyDescent="0.2">
      <c r="A244" s="25">
        <v>220</v>
      </c>
      <c r="B244" s="25">
        <v>1.1497251667044725E-2</v>
      </c>
      <c r="C244" s="25">
        <v>-3.9693139119816026E-3</v>
      </c>
    </row>
    <row r="245" spans="1:3" x14ac:dyDescent="0.2">
      <c r="A245" s="25">
        <v>221</v>
      </c>
      <c r="B245" s="25">
        <v>1.2059385057165103E-2</v>
      </c>
      <c r="C245" s="25">
        <v>9.4965796039104561E-3</v>
      </c>
    </row>
    <row r="246" spans="1:3" x14ac:dyDescent="0.2">
      <c r="A246" s="25">
        <v>222</v>
      </c>
      <c r="B246" s="25">
        <v>1.065986110756122E-2</v>
      </c>
      <c r="C246" s="25">
        <v>3.2843589691865516E-2</v>
      </c>
    </row>
    <row r="247" spans="1:3" x14ac:dyDescent="0.2">
      <c r="A247" s="25">
        <v>223</v>
      </c>
      <c r="B247" s="25">
        <v>1.3230771926355033E-2</v>
      </c>
      <c r="C247" s="25">
        <v>2.1192889346500324E-2</v>
      </c>
    </row>
    <row r="248" spans="1:3" x14ac:dyDescent="0.2">
      <c r="A248" s="25">
        <v>224</v>
      </c>
      <c r="B248" s="25">
        <v>1.225260001632829E-2</v>
      </c>
      <c r="C248" s="25">
        <v>-3.5184892569856546E-3</v>
      </c>
    </row>
    <row r="249" spans="1:3" x14ac:dyDescent="0.2">
      <c r="A249" s="25">
        <v>225</v>
      </c>
      <c r="B249" s="25">
        <v>1.1911413402392289E-2</v>
      </c>
      <c r="C249" s="25">
        <v>-6.4943357451717398E-3</v>
      </c>
    </row>
    <row r="250" spans="1:3" x14ac:dyDescent="0.2">
      <c r="A250" s="25">
        <v>226</v>
      </c>
      <c r="B250" s="25">
        <v>1.2253912884742854E-2</v>
      </c>
      <c r="C250" s="25">
        <v>-5.4688293326657271E-3</v>
      </c>
    </row>
    <row r="251" spans="1:3" x14ac:dyDescent="0.2">
      <c r="A251" s="25">
        <v>227</v>
      </c>
      <c r="B251" s="25">
        <v>1.1512302280982427E-2</v>
      </c>
      <c r="C251" s="25">
        <v>-3.0093258776151485E-2</v>
      </c>
    </row>
    <row r="252" spans="1:3" x14ac:dyDescent="0.2">
      <c r="A252" s="25">
        <v>228</v>
      </c>
      <c r="B252" s="25">
        <v>1.3232741003575028E-2</v>
      </c>
      <c r="C252" s="25">
        <v>-9.9186298672101908E-3</v>
      </c>
    </row>
    <row r="253" spans="1:3" x14ac:dyDescent="0.2">
      <c r="A253" s="25">
        <v>229</v>
      </c>
      <c r="B253" s="25">
        <v>1.2896881323553796E-2</v>
      </c>
      <c r="C253" s="25">
        <v>-4.3408057102351048E-3</v>
      </c>
    </row>
    <row r="254" spans="1:3" x14ac:dyDescent="0.2">
      <c r="A254" s="25">
        <v>230</v>
      </c>
      <c r="B254" s="25">
        <v>1.2222179509671952E-2</v>
      </c>
      <c r="C254" s="25">
        <v>-1.0786111240374451E-2</v>
      </c>
    </row>
    <row r="255" spans="1:3" x14ac:dyDescent="0.2">
      <c r="A255" s="25">
        <v>231</v>
      </c>
      <c r="B255" s="25">
        <v>1.1566312398881375E-2</v>
      </c>
      <c r="C255" s="25">
        <v>-1.1390109413041687E-2</v>
      </c>
    </row>
    <row r="256" spans="1:3" x14ac:dyDescent="0.2">
      <c r="A256" s="25">
        <v>232</v>
      </c>
      <c r="B256" s="25">
        <v>1.1882689077409846E-2</v>
      </c>
      <c r="C256" s="25">
        <v>-8.249365390068604E-3</v>
      </c>
    </row>
    <row r="257" spans="1:3" x14ac:dyDescent="0.2">
      <c r="A257" s="25">
        <v>233</v>
      </c>
      <c r="B257" s="25">
        <v>1.1497235540024832E-2</v>
      </c>
      <c r="C257" s="25">
        <v>-6.4830979339927869E-3</v>
      </c>
    </row>
    <row r="258" spans="1:3" x14ac:dyDescent="0.2">
      <c r="A258" s="25">
        <v>234</v>
      </c>
      <c r="B258" s="25">
        <v>1.2566646250807547E-2</v>
      </c>
      <c r="C258" s="25">
        <v>-1.033737095420058E-2</v>
      </c>
    </row>
    <row r="259" spans="1:3" x14ac:dyDescent="0.2">
      <c r="A259" s="25">
        <v>235</v>
      </c>
      <c r="B259" s="25">
        <v>1.1957736176523837E-2</v>
      </c>
      <c r="C259" s="25">
        <v>-8.7574502626553904E-3</v>
      </c>
    </row>
    <row r="260" spans="1:3" x14ac:dyDescent="0.2">
      <c r="A260" s="25">
        <v>236</v>
      </c>
      <c r="B260" s="25">
        <v>1.2316025274804465E-2</v>
      </c>
      <c r="C260" s="25">
        <v>-9.8841899447968118E-3</v>
      </c>
    </row>
    <row r="261" spans="1:3" x14ac:dyDescent="0.2">
      <c r="A261" s="25">
        <v>237</v>
      </c>
      <c r="B261" s="25">
        <v>1.197695784895204E-2</v>
      </c>
      <c r="C261" s="25">
        <v>-1.0922776171064316E-2</v>
      </c>
    </row>
    <row r="262" spans="1:3" x14ac:dyDescent="0.2">
      <c r="A262" s="25">
        <v>238</v>
      </c>
      <c r="B262" s="25">
        <v>1.1009681755838073E-2</v>
      </c>
      <c r="C262" s="25">
        <v>-6.5722963746486576E-3</v>
      </c>
    </row>
    <row r="263" spans="1:3" x14ac:dyDescent="0.2">
      <c r="A263" s="25">
        <v>239</v>
      </c>
      <c r="B263" s="25">
        <v>1.1798168270984099E-2</v>
      </c>
      <c r="C263" s="25">
        <v>-2.7772516401147213E-3</v>
      </c>
    </row>
    <row r="264" spans="1:3" x14ac:dyDescent="0.2">
      <c r="A264" s="25">
        <v>240</v>
      </c>
      <c r="B264" s="25">
        <v>1.2790463024472782E-2</v>
      </c>
      <c r="C264" s="25">
        <v>-1.1631390917964911E-3</v>
      </c>
    </row>
    <row r="265" spans="1:3" x14ac:dyDescent="0.2">
      <c r="A265" s="25">
        <v>241</v>
      </c>
      <c r="B265" s="25">
        <v>1.2363024354150381E-2</v>
      </c>
      <c r="C265" s="25">
        <v>-6.5520030265253347E-3</v>
      </c>
    </row>
    <row r="266" spans="1:3" x14ac:dyDescent="0.2">
      <c r="A266" s="25">
        <v>242</v>
      </c>
      <c r="B266" s="25">
        <v>1.193398481810411E-2</v>
      </c>
      <c r="C266" s="25">
        <v>-1.9249045640258589E-4</v>
      </c>
    </row>
    <row r="267" spans="1:3" x14ac:dyDescent="0.2">
      <c r="A267" s="25">
        <v>243</v>
      </c>
      <c r="B267" s="25">
        <v>1.1938883084086135E-2</v>
      </c>
      <c r="C267" s="25">
        <v>-1.0148071313817661E-3</v>
      </c>
    </row>
    <row r="268" spans="1:3" x14ac:dyDescent="0.2">
      <c r="A268" s="25">
        <v>244</v>
      </c>
      <c r="B268" s="25">
        <v>1.2567531416523406E-2</v>
      </c>
      <c r="C268" s="25">
        <v>-3.9250136979168456E-3</v>
      </c>
    </row>
    <row r="269" spans="1:3" x14ac:dyDescent="0.2">
      <c r="A269" s="25">
        <v>245</v>
      </c>
      <c r="B269" s="25">
        <v>1.230939524489192E-2</v>
      </c>
      <c r="C269" s="25">
        <v>-1.0635905294517555E-2</v>
      </c>
    </row>
    <row r="270" spans="1:3" x14ac:dyDescent="0.2">
      <c r="A270" s="25">
        <v>246</v>
      </c>
      <c r="B270" s="25">
        <v>1.1410692663167216E-2</v>
      </c>
      <c r="C270" s="25">
        <v>-1.3514045893605742E-2</v>
      </c>
    </row>
    <row r="271" spans="1:3" x14ac:dyDescent="0.2">
      <c r="A271" s="25">
        <v>247</v>
      </c>
      <c r="B271" s="25">
        <v>1.182071940634649E-2</v>
      </c>
      <c r="C271" s="25">
        <v>-2.011847591762124E-2</v>
      </c>
    </row>
    <row r="272" spans="1:3" x14ac:dyDescent="0.2">
      <c r="A272" s="25">
        <v>248</v>
      </c>
      <c r="B272" s="25">
        <v>1.0146765031263209E-2</v>
      </c>
      <c r="C272" s="25">
        <v>-5.5470390574914336E-3</v>
      </c>
    </row>
    <row r="273" spans="1:3" x14ac:dyDescent="0.2">
      <c r="A273" s="25">
        <v>249</v>
      </c>
      <c r="B273" s="25">
        <v>1.1658138325796562E-2</v>
      </c>
      <c r="C273" s="25">
        <v>-1.2923044090317104E-2</v>
      </c>
    </row>
    <row r="274" spans="1:3" x14ac:dyDescent="0.2">
      <c r="A274" s="25">
        <v>250</v>
      </c>
      <c r="B274" s="25">
        <v>1.185100351994686E-2</v>
      </c>
      <c r="C274" s="25">
        <v>-3.0399304152518965E-2</v>
      </c>
    </row>
    <row r="275" spans="1:3" x14ac:dyDescent="0.2">
      <c r="A275" s="25">
        <v>251</v>
      </c>
      <c r="B275" s="25">
        <v>1.2287565272631402E-2</v>
      </c>
      <c r="C275" s="25">
        <v>-1.1169015997146274E-2</v>
      </c>
    </row>
    <row r="276" spans="1:3" x14ac:dyDescent="0.2">
      <c r="A276" s="25">
        <v>252</v>
      </c>
      <c r="B276" s="25">
        <v>1.182327781679423E-2</v>
      </c>
      <c r="C276" s="25">
        <v>-1.0493941919068243E-2</v>
      </c>
    </row>
    <row r="277" spans="1:3" x14ac:dyDescent="0.2">
      <c r="A277" s="25">
        <v>253</v>
      </c>
      <c r="B277" s="25">
        <v>1.11751631442899E-2</v>
      </c>
      <c r="C277" s="25">
        <v>8.7114135606653018E-3</v>
      </c>
    </row>
    <row r="278" spans="1:3" x14ac:dyDescent="0.2">
      <c r="A278" s="25">
        <v>254</v>
      </c>
      <c r="B278" s="25">
        <v>1.2238462460376597E-2</v>
      </c>
      <c r="C278" s="25">
        <v>2.7763697548263438E-2</v>
      </c>
    </row>
    <row r="279" spans="1:3" x14ac:dyDescent="0.2">
      <c r="A279" s="25">
        <v>255</v>
      </c>
      <c r="B279" s="25">
        <v>1.0906059251179691E-2</v>
      </c>
      <c r="C279" s="25">
        <v>3.0377518138305915E-3</v>
      </c>
    </row>
    <row r="280" spans="1:3" x14ac:dyDescent="0.2">
      <c r="A280" s="25">
        <v>256</v>
      </c>
      <c r="B280" s="25">
        <v>1.3654650698016043E-2</v>
      </c>
      <c r="C280" s="25">
        <v>3.6811665486774E-3</v>
      </c>
    </row>
    <row r="281" spans="1:3" x14ac:dyDescent="0.2">
      <c r="A281" s="25">
        <v>257</v>
      </c>
      <c r="B281" s="25">
        <v>1.057426094773364E-2</v>
      </c>
      <c r="C281" s="25">
        <v>-1.3259313537729196E-2</v>
      </c>
    </row>
    <row r="282" spans="1:3" x14ac:dyDescent="0.2">
      <c r="A282" s="25">
        <v>258</v>
      </c>
      <c r="B282" s="25">
        <v>1.1484067667634157E-2</v>
      </c>
      <c r="C282" s="25">
        <v>-2.1535823516900594E-2</v>
      </c>
    </row>
    <row r="283" spans="1:3" x14ac:dyDescent="0.2">
      <c r="A283" s="25">
        <v>259</v>
      </c>
      <c r="B283" s="25">
        <v>1.1564458527600494E-2</v>
      </c>
      <c r="C283" s="25">
        <v>-1.0989742370128267E-2</v>
      </c>
    </row>
    <row r="284" spans="1:3" x14ac:dyDescent="0.2">
      <c r="A284" s="25">
        <v>260</v>
      </c>
      <c r="B284" s="25">
        <v>1.2145326153267201E-2</v>
      </c>
      <c r="C284" s="25">
        <v>-9.0420407184699271E-3</v>
      </c>
    </row>
    <row r="285" spans="1:3" x14ac:dyDescent="0.2">
      <c r="A285" s="25">
        <v>261</v>
      </c>
      <c r="B285" s="25">
        <v>1.0810638134489934E-2</v>
      </c>
      <c r="C285" s="25">
        <v>-6.1215591903645301E-3</v>
      </c>
    </row>
    <row r="286" spans="1:3" x14ac:dyDescent="0.2">
      <c r="A286" s="25">
        <v>262</v>
      </c>
      <c r="B286" s="25">
        <v>1.0838339928907537E-2</v>
      </c>
      <c r="C286" s="25">
        <v>-6.0089774047607236E-3</v>
      </c>
    </row>
    <row r="287" spans="1:3" x14ac:dyDescent="0.2">
      <c r="A287" s="25">
        <v>263</v>
      </c>
      <c r="B287" s="25">
        <v>1.134823777634005E-2</v>
      </c>
      <c r="C287" s="25">
        <v>6.7428099915902585E-3</v>
      </c>
    </row>
    <row r="288" spans="1:3" x14ac:dyDescent="0.2">
      <c r="A288" s="25">
        <v>264</v>
      </c>
      <c r="B288" s="25">
        <v>1.2137379935321433E-2</v>
      </c>
      <c r="C288" s="25">
        <v>-3.5930882087896274E-3</v>
      </c>
    </row>
    <row r="289" spans="1:3" x14ac:dyDescent="0.2">
      <c r="A289" s="25">
        <v>265</v>
      </c>
      <c r="B289" s="25">
        <v>1.2434623311492924E-2</v>
      </c>
      <c r="C289" s="25">
        <v>-4.7148664998485834E-3</v>
      </c>
    </row>
    <row r="290" spans="1:3" x14ac:dyDescent="0.2">
      <c r="A290" s="25">
        <v>266</v>
      </c>
      <c r="B290" s="25">
        <v>1.1127342547912138E-2</v>
      </c>
      <c r="C290" s="25">
        <v>-1.1152967640002313E-2</v>
      </c>
    </row>
    <row r="291" spans="1:3" x14ac:dyDescent="0.2">
      <c r="A291" s="25">
        <v>267</v>
      </c>
      <c r="B291" s="25">
        <v>1.1689097764314541E-2</v>
      </c>
      <c r="C291" s="25">
        <v>-6.2204282806496954E-3</v>
      </c>
    </row>
    <row r="292" spans="1:3" x14ac:dyDescent="0.2">
      <c r="A292" s="25">
        <v>268</v>
      </c>
      <c r="B292" s="25">
        <v>1.1929433246017225E-2</v>
      </c>
      <c r="C292" s="25">
        <v>1.3866105394431024E-2</v>
      </c>
    </row>
    <row r="293" spans="1:3" x14ac:dyDescent="0.2">
      <c r="A293" s="25">
        <v>269</v>
      </c>
      <c r="B293" s="25">
        <v>1.0008249132793846E-2</v>
      </c>
      <c r="C293" s="25">
        <v>3.0535729086076258E-2</v>
      </c>
    </row>
    <row r="294" spans="1:3" x14ac:dyDescent="0.2">
      <c r="A294" s="25">
        <v>270</v>
      </c>
      <c r="B294" s="25">
        <v>1.1403736327540877E-2</v>
      </c>
      <c r="C294" s="25">
        <v>5.267357324162579E-3</v>
      </c>
    </row>
    <row r="295" spans="1:3" x14ac:dyDescent="0.2">
      <c r="A295" s="25">
        <v>271</v>
      </c>
      <c r="B295" s="25">
        <v>1.1402801926905296E-2</v>
      </c>
      <c r="C295" s="25">
        <v>-1.4559599962719882E-3</v>
      </c>
    </row>
    <row r="296" spans="1:3" x14ac:dyDescent="0.2">
      <c r="A296" s="25">
        <v>272</v>
      </c>
      <c r="B296" s="25">
        <v>1.1989142112812236E-2</v>
      </c>
      <c r="C296" s="25">
        <v>4.2167204063779731E-3</v>
      </c>
    </row>
    <row r="297" spans="1:3" x14ac:dyDescent="0.2">
      <c r="A297" s="25">
        <v>273</v>
      </c>
      <c r="B297" s="25">
        <v>1.1402420128885513E-2</v>
      </c>
      <c r="C297" s="25">
        <v>-5.7680279723056832E-3</v>
      </c>
    </row>
    <row r="298" spans="1:3" x14ac:dyDescent="0.2">
      <c r="A298" s="25">
        <v>274</v>
      </c>
      <c r="B298" s="25">
        <v>1.1387696102940156E-2</v>
      </c>
      <c r="C298" s="25">
        <v>-1.2007743832195593E-2</v>
      </c>
    </row>
    <row r="299" spans="1:3" x14ac:dyDescent="0.2">
      <c r="A299" s="25">
        <v>275</v>
      </c>
      <c r="B299" s="25">
        <v>1.2370073043526499E-2</v>
      </c>
      <c r="C299" s="25">
        <v>-5.1810004338931417E-3</v>
      </c>
    </row>
    <row r="300" spans="1:3" x14ac:dyDescent="0.2">
      <c r="A300" s="25">
        <v>276</v>
      </c>
      <c r="B300" s="25">
        <v>1.1830375127156569E-2</v>
      </c>
      <c r="C300" s="25">
        <v>-2.237373056784113E-4</v>
      </c>
    </row>
    <row r="301" spans="1:3" x14ac:dyDescent="0.2">
      <c r="A301" s="25">
        <v>277</v>
      </c>
      <c r="B301" s="25">
        <v>1.307621045339667E-2</v>
      </c>
      <c r="C301" s="25">
        <v>-4.5264790216500515E-3</v>
      </c>
    </row>
    <row r="302" spans="1:3" x14ac:dyDescent="0.2">
      <c r="A302" s="25">
        <v>278</v>
      </c>
      <c r="B302" s="25">
        <v>1.0881638690391946E-2</v>
      </c>
      <c r="C302" s="25">
        <v>1.0194245082085341E-2</v>
      </c>
    </row>
    <row r="303" spans="1:3" x14ac:dyDescent="0.2">
      <c r="A303" s="25">
        <v>279</v>
      </c>
      <c r="B303" s="25">
        <v>1.1686702105581662E-2</v>
      </c>
      <c r="C303" s="25">
        <v>7.6216219103029809E-3</v>
      </c>
    </row>
    <row r="304" spans="1:3" x14ac:dyDescent="0.2">
      <c r="A304" s="25">
        <v>280</v>
      </c>
      <c r="B304" s="25">
        <v>1.248552772630418E-2</v>
      </c>
      <c r="C304" s="25">
        <v>1.5683374693383132E-2</v>
      </c>
    </row>
    <row r="305" spans="1:3" x14ac:dyDescent="0.2">
      <c r="A305" s="25">
        <v>281</v>
      </c>
      <c r="B305" s="25">
        <v>1.1862849947832762E-2</v>
      </c>
      <c r="C305" s="25">
        <v>-2.1294811811607275E-2</v>
      </c>
    </row>
    <row r="306" spans="1:3" x14ac:dyDescent="0.2">
      <c r="A306" s="25">
        <v>282</v>
      </c>
      <c r="B306" s="25">
        <v>1.1626917373843981E-2</v>
      </c>
      <c r="C306" s="25">
        <v>0.11697160776265179</v>
      </c>
    </row>
    <row r="307" spans="1:3" x14ac:dyDescent="0.2">
      <c r="A307" s="25">
        <v>283</v>
      </c>
      <c r="B307" s="25">
        <v>1.3709900084992822E-2</v>
      </c>
      <c r="C307" s="25">
        <v>5.1984495819379563E-2</v>
      </c>
    </row>
    <row r="308" spans="1:3" x14ac:dyDescent="0.2">
      <c r="A308" s="25">
        <v>284</v>
      </c>
      <c r="B308" s="25">
        <v>1.2036555215785325E-2</v>
      </c>
      <c r="C308" s="25">
        <v>1.5339036741360858E-2</v>
      </c>
    </row>
    <row r="309" spans="1:3" x14ac:dyDescent="0.2">
      <c r="A309" s="25">
        <v>285</v>
      </c>
      <c r="B309" s="25">
        <v>1.2998241737810922E-2</v>
      </c>
      <c r="C309" s="25">
        <v>1.2049007839429702E-2</v>
      </c>
    </row>
    <row r="310" spans="1:3" x14ac:dyDescent="0.2">
      <c r="A310" s="25">
        <v>286</v>
      </c>
      <c r="B310" s="25">
        <v>1.278947187629441E-2</v>
      </c>
      <c r="C310" s="25">
        <v>7.4039060707051241E-4</v>
      </c>
    </row>
    <row r="311" spans="1:3" x14ac:dyDescent="0.2">
      <c r="A311" s="25">
        <v>287</v>
      </c>
      <c r="B311" s="25">
        <v>1.1977780231288655E-2</v>
      </c>
      <c r="C311" s="25">
        <v>-1.0857439486211594E-2</v>
      </c>
    </row>
    <row r="312" spans="1:3" x14ac:dyDescent="0.2">
      <c r="A312" s="25">
        <v>288</v>
      </c>
      <c r="B312" s="25">
        <v>1.2246615415087812E-2</v>
      </c>
      <c r="C312" s="25">
        <v>-1.029483352924177E-2</v>
      </c>
    </row>
    <row r="313" spans="1:3" x14ac:dyDescent="0.2">
      <c r="A313" s="25">
        <v>289</v>
      </c>
      <c r="B313" s="25">
        <v>1.1925761845525447E-2</v>
      </c>
      <c r="C313" s="25">
        <v>-8.892846087550095E-3</v>
      </c>
    </row>
    <row r="314" spans="1:3" x14ac:dyDescent="0.2">
      <c r="A314" s="25">
        <v>290</v>
      </c>
      <c r="B314" s="25">
        <v>1.2442137210477922E-2</v>
      </c>
      <c r="C314" s="25">
        <v>-4.2918529220171697E-3</v>
      </c>
    </row>
    <row r="315" spans="1:3" x14ac:dyDescent="0.2">
      <c r="A315" s="25">
        <v>291</v>
      </c>
      <c r="B315" s="25">
        <v>1.1815634342437745E-2</v>
      </c>
      <c r="C315" s="25">
        <v>-3.2968331625940952E-3</v>
      </c>
    </row>
    <row r="316" spans="1:3" x14ac:dyDescent="0.2">
      <c r="A316" s="25">
        <v>292</v>
      </c>
      <c r="B316" s="25">
        <v>1.1913357177498718E-2</v>
      </c>
      <c r="C316" s="25">
        <v>-3.2374250869527787E-3</v>
      </c>
    </row>
    <row r="317" spans="1:3" x14ac:dyDescent="0.2">
      <c r="A317" s="25">
        <v>293</v>
      </c>
      <c r="B317" s="25">
        <v>1.1479925167205342E-2</v>
      </c>
      <c r="C317" s="25">
        <v>3.4685976058226174E-2</v>
      </c>
    </row>
    <row r="318" spans="1:3" x14ac:dyDescent="0.2">
      <c r="A318" s="25">
        <v>294</v>
      </c>
      <c r="B318" s="25">
        <v>1.2261883374537125E-2</v>
      </c>
      <c r="C318" s="25">
        <v>-4.3327346509343945E-2</v>
      </c>
    </row>
    <row r="319" spans="1:3" x14ac:dyDescent="0.2">
      <c r="A319" s="25">
        <v>295</v>
      </c>
      <c r="B319" s="25">
        <v>1.2997754807372764E-2</v>
      </c>
      <c r="C319" s="25">
        <v>1.5194957943924139E-3</v>
      </c>
    </row>
    <row r="320" spans="1:3" x14ac:dyDescent="0.2">
      <c r="A320" s="25">
        <v>296</v>
      </c>
      <c r="B320" s="25">
        <v>1.213200962540447E-2</v>
      </c>
      <c r="C320" s="25">
        <v>1.4062152128484582E-2</v>
      </c>
    </row>
    <row r="321" spans="1:3" x14ac:dyDescent="0.2">
      <c r="A321" s="25">
        <v>297</v>
      </c>
      <c r="B321" s="25">
        <v>1.1988133825063236E-2</v>
      </c>
      <c r="C321" s="25">
        <v>5.2446572572833347E-2</v>
      </c>
    </row>
    <row r="322" spans="1:3" x14ac:dyDescent="0.2">
      <c r="A322" s="25">
        <v>298</v>
      </c>
      <c r="B322" s="25">
        <v>1.3388137895689243E-2</v>
      </c>
      <c r="C322" s="25">
        <v>8.2077363253550938E-3</v>
      </c>
    </row>
    <row r="323" spans="1:3" x14ac:dyDescent="0.2">
      <c r="A323" s="25">
        <v>299</v>
      </c>
      <c r="B323" s="25">
        <v>1.2093773080205917E-2</v>
      </c>
      <c r="C323" s="25">
        <v>-1.0120112478060009E-2</v>
      </c>
    </row>
    <row r="324" spans="1:3" x14ac:dyDescent="0.2">
      <c r="A324" s="25">
        <v>300</v>
      </c>
      <c r="B324" s="25">
        <v>1.2353372160440346E-2</v>
      </c>
      <c r="C324" s="25">
        <v>-6.227632016984899E-3</v>
      </c>
    </row>
    <row r="325" spans="1:3" x14ac:dyDescent="0.2">
      <c r="A325" s="25">
        <v>301</v>
      </c>
      <c r="B325" s="25">
        <v>1.1222454726522477E-2</v>
      </c>
      <c r="C325" s="25">
        <v>3.7532372579399363E-3</v>
      </c>
    </row>
    <row r="326" spans="1:3" x14ac:dyDescent="0.2">
      <c r="A326" s="25">
        <v>302</v>
      </c>
      <c r="B326" s="25">
        <v>1.2685886558013485E-2</v>
      </c>
      <c r="C326" s="25">
        <v>-7.0969612285125576E-3</v>
      </c>
    </row>
    <row r="327" spans="1:3" x14ac:dyDescent="0.2">
      <c r="A327" s="25">
        <v>303</v>
      </c>
      <c r="B327" s="25">
        <v>1.1467614412722892E-2</v>
      </c>
      <c r="C327" s="25">
        <v>-2.9429013688959321E-2</v>
      </c>
    </row>
    <row r="328" spans="1:3" x14ac:dyDescent="0.2">
      <c r="A328" s="25">
        <v>304</v>
      </c>
      <c r="B328" s="25">
        <v>1.2770530038994884E-2</v>
      </c>
      <c r="C328" s="25">
        <v>-4.2056363702032157E-3</v>
      </c>
    </row>
    <row r="329" spans="1:3" x14ac:dyDescent="0.2">
      <c r="A329" s="25">
        <v>305</v>
      </c>
      <c r="B329" s="25">
        <v>1.2961143051415476E-2</v>
      </c>
      <c r="C329" s="25">
        <v>9.4280305393104318E-3</v>
      </c>
    </row>
    <row r="330" spans="1:3" x14ac:dyDescent="0.2">
      <c r="A330" s="25">
        <v>306</v>
      </c>
      <c r="B330" s="25">
        <v>1.2492457966802978E-2</v>
      </c>
      <c r="C330" s="25">
        <v>-1.0797965068721741E-2</v>
      </c>
    </row>
    <row r="331" spans="1:3" x14ac:dyDescent="0.2">
      <c r="A331" s="25">
        <v>307</v>
      </c>
      <c r="B331" s="25">
        <v>1.2122050264239348E-2</v>
      </c>
      <c r="C331" s="25">
        <v>-1.3875759795215331E-2</v>
      </c>
    </row>
    <row r="332" spans="1:3" x14ac:dyDescent="0.2">
      <c r="A332" s="25">
        <v>308</v>
      </c>
      <c r="B332" s="25">
        <v>1.1777947476838687E-2</v>
      </c>
      <c r="C332" s="25">
        <v>-9.2967125949155426E-3</v>
      </c>
    </row>
    <row r="333" spans="1:3" x14ac:dyDescent="0.2">
      <c r="A333" s="25">
        <v>309</v>
      </c>
      <c r="B333" s="25">
        <v>1.1918095565331363E-2</v>
      </c>
      <c r="C333" s="25">
        <v>-1.0206985841981585E-2</v>
      </c>
    </row>
    <row r="334" spans="1:3" x14ac:dyDescent="0.2">
      <c r="A334" s="25">
        <v>310</v>
      </c>
      <c r="B334" s="25">
        <v>1.2156405839006252E-2</v>
      </c>
      <c r="C334" s="25">
        <v>-2.2547913082292589E-3</v>
      </c>
    </row>
    <row r="335" spans="1:3" x14ac:dyDescent="0.2">
      <c r="A335" s="25">
        <v>311</v>
      </c>
      <c r="B335" s="25">
        <v>1.1661075879992261E-2</v>
      </c>
      <c r="C335" s="25">
        <v>-1.3662611649576471E-2</v>
      </c>
    </row>
    <row r="336" spans="1:3" x14ac:dyDescent="0.2">
      <c r="A336" s="25">
        <v>312</v>
      </c>
      <c r="B336" s="25">
        <v>1.227097319093357E-2</v>
      </c>
      <c r="C336" s="25">
        <v>1.3047843848240058E-3</v>
      </c>
    </row>
    <row r="337" spans="1:3" x14ac:dyDescent="0.2">
      <c r="A337" s="25">
        <v>313</v>
      </c>
      <c r="B337" s="25">
        <v>1.1787731409682601E-2</v>
      </c>
      <c r="C337" s="25">
        <v>2.409648746422699E-2</v>
      </c>
    </row>
    <row r="338" spans="1:3" x14ac:dyDescent="0.2">
      <c r="A338" s="25">
        <v>314</v>
      </c>
      <c r="B338" s="25">
        <v>1.1540353832691773E-2</v>
      </c>
      <c r="C338" s="25">
        <v>6.7364085693970011E-3</v>
      </c>
    </row>
    <row r="339" spans="1:3" x14ac:dyDescent="0.2">
      <c r="A339" s="25">
        <v>315</v>
      </c>
      <c r="B339" s="25">
        <v>1.1856344881434524E-2</v>
      </c>
      <c r="C339" s="25">
        <v>5.4497149778168254E-3</v>
      </c>
    </row>
    <row r="340" spans="1:3" x14ac:dyDescent="0.2">
      <c r="A340" s="25">
        <v>316</v>
      </c>
      <c r="B340" s="25">
        <v>1.2285805789829844E-2</v>
      </c>
      <c r="C340" s="25">
        <v>-4.2811686207111822E-3</v>
      </c>
    </row>
    <row r="341" spans="1:3" x14ac:dyDescent="0.2">
      <c r="A341" s="25">
        <v>317</v>
      </c>
      <c r="B341" s="25">
        <v>1.1088856310632035E-2</v>
      </c>
      <c r="C341" s="25">
        <v>3.7170178085699918E-4</v>
      </c>
    </row>
    <row r="342" spans="1:3" x14ac:dyDescent="0.2">
      <c r="A342" s="25">
        <v>318</v>
      </c>
      <c r="B342" s="25">
        <v>1.2501159913079006E-2</v>
      </c>
      <c r="C342" s="25">
        <v>-1.0781216964845094E-2</v>
      </c>
    </row>
    <row r="343" spans="1:3" x14ac:dyDescent="0.2">
      <c r="A343" s="25">
        <v>319</v>
      </c>
      <c r="B343" s="25">
        <v>1.259395969530926E-2</v>
      </c>
      <c r="C343" s="25">
        <v>-1.1726244305956968E-2</v>
      </c>
    </row>
    <row r="344" spans="1:3" x14ac:dyDescent="0.2">
      <c r="A344" s="25">
        <v>320</v>
      </c>
      <c r="B344" s="25">
        <v>1.2602799681777828E-2</v>
      </c>
      <c r="C344" s="25">
        <v>-1.0133525311723391E-2</v>
      </c>
    </row>
    <row r="345" spans="1:3" x14ac:dyDescent="0.2">
      <c r="A345" s="25">
        <v>321</v>
      </c>
      <c r="B345" s="25">
        <v>1.1638560374036492E-2</v>
      </c>
      <c r="C345" s="25">
        <v>-1.8493983403799062E-2</v>
      </c>
    </row>
    <row r="346" spans="1:3" x14ac:dyDescent="0.2">
      <c r="A346" s="25">
        <v>322</v>
      </c>
      <c r="B346" s="25">
        <v>1.2604779686121708E-2</v>
      </c>
      <c r="C346" s="25">
        <v>-8.1541148855618761E-3</v>
      </c>
    </row>
    <row r="347" spans="1:3" x14ac:dyDescent="0.2">
      <c r="A347" s="25">
        <v>323</v>
      </c>
      <c r="B347" s="25">
        <v>1.1505273475134473E-2</v>
      </c>
      <c r="C347" s="25">
        <v>-1.9736468733521827E-2</v>
      </c>
    </row>
    <row r="348" spans="1:3" x14ac:dyDescent="0.2">
      <c r="A348" s="25">
        <v>324</v>
      </c>
      <c r="B348" s="25">
        <v>1.1821818924193173E-2</v>
      </c>
      <c r="C348" s="25">
        <v>-8.5631744645850456E-3</v>
      </c>
    </row>
    <row r="349" spans="1:3" x14ac:dyDescent="0.2">
      <c r="A349" s="25">
        <v>325</v>
      </c>
      <c r="B349" s="25">
        <v>1.1731754356903649E-2</v>
      </c>
      <c r="C349" s="25">
        <v>9.0952438389019397E-2</v>
      </c>
    </row>
    <row r="350" spans="1:3" x14ac:dyDescent="0.2">
      <c r="A350" s="25">
        <v>326</v>
      </c>
      <c r="B350" s="25">
        <v>1.0699483502824665E-2</v>
      </c>
      <c r="C350" s="25">
        <v>2.509795665722004E-3</v>
      </c>
    </row>
    <row r="351" spans="1:3" x14ac:dyDescent="0.2">
      <c r="A351" s="25">
        <v>327</v>
      </c>
      <c r="B351" s="25">
        <v>1.2280575126973408E-2</v>
      </c>
      <c r="C351" s="25">
        <v>8.0553405448579359E-3</v>
      </c>
    </row>
    <row r="352" spans="1:3" x14ac:dyDescent="0.2">
      <c r="A352" s="25">
        <v>328</v>
      </c>
      <c r="B352" s="25">
        <v>1.1046917951948084E-2</v>
      </c>
      <c r="C352" s="25">
        <v>1.6373577260738754E-3</v>
      </c>
    </row>
    <row r="353" spans="1:3" x14ac:dyDescent="0.2">
      <c r="A353" s="25">
        <v>329</v>
      </c>
      <c r="B353" s="25">
        <v>1.2626565702524741E-2</v>
      </c>
      <c r="C353" s="25">
        <v>2.7999908288670779E-3</v>
      </c>
    </row>
    <row r="354" spans="1:3" x14ac:dyDescent="0.2">
      <c r="A354" s="25">
        <v>330</v>
      </c>
      <c r="B354" s="25">
        <v>1.2274459789855335E-2</v>
      </c>
      <c r="C354" s="25">
        <v>-6.9077334928964807E-3</v>
      </c>
    </row>
    <row r="355" spans="1:3" x14ac:dyDescent="0.2">
      <c r="A355" s="25">
        <v>331</v>
      </c>
      <c r="B355" s="25">
        <v>1.0856362342435255E-2</v>
      </c>
      <c r="C355" s="25">
        <v>0.13053696512136409</v>
      </c>
    </row>
    <row r="356" spans="1:3" x14ac:dyDescent="0.2">
      <c r="A356" s="25">
        <v>332</v>
      </c>
      <c r="B356" s="25">
        <v>1.086342163558341E-2</v>
      </c>
      <c r="C356" s="25">
        <v>-2.1715485369306516E-3</v>
      </c>
    </row>
    <row r="357" spans="1:3" x14ac:dyDescent="0.2">
      <c r="A357" s="25">
        <v>333</v>
      </c>
      <c r="B357" s="25">
        <v>1.252454693363643E-2</v>
      </c>
      <c r="C357" s="25">
        <v>-4.0255854838584324E-3</v>
      </c>
    </row>
    <row r="358" spans="1:3" x14ac:dyDescent="0.2">
      <c r="A358" s="25">
        <v>334</v>
      </c>
      <c r="B358" s="25">
        <v>1.0121619340139708E-2</v>
      </c>
      <c r="C358" s="25">
        <v>0.12338883512676889</v>
      </c>
    </row>
    <row r="359" spans="1:3" x14ac:dyDescent="0.2">
      <c r="A359" s="25">
        <v>335</v>
      </c>
      <c r="B359" s="25">
        <v>1.4088848240156538E-2</v>
      </c>
      <c r="C359" s="25">
        <v>8.3154770369565451E-2</v>
      </c>
    </row>
    <row r="360" spans="1:3" x14ac:dyDescent="0.2">
      <c r="A360" s="25">
        <v>336</v>
      </c>
      <c r="B360" s="25">
        <v>1.3697053004723556E-2</v>
      </c>
      <c r="C360" s="25">
        <v>2.7323271595702456E-3</v>
      </c>
    </row>
    <row r="361" spans="1:3" x14ac:dyDescent="0.2">
      <c r="A361" s="25">
        <v>337</v>
      </c>
      <c r="B361" s="25">
        <v>1.1227594150745548E-2</v>
      </c>
      <c r="C361" s="25">
        <v>1.4495163447475357E-2</v>
      </c>
    </row>
    <row r="362" spans="1:3" x14ac:dyDescent="0.2">
      <c r="A362" s="25">
        <v>338</v>
      </c>
      <c r="B362" s="25">
        <v>1.3466403999267046E-2</v>
      </c>
      <c r="C362" s="25">
        <v>3.9617124494097516E-2</v>
      </c>
    </row>
    <row r="363" spans="1:3" x14ac:dyDescent="0.2">
      <c r="A363" s="25">
        <v>339</v>
      </c>
      <c r="B363" s="25">
        <v>1.2887243865415373E-2</v>
      </c>
      <c r="C363" s="25">
        <v>-6.8926363944067605E-3</v>
      </c>
    </row>
    <row r="364" spans="1:3" x14ac:dyDescent="0.2">
      <c r="A364" s="25">
        <v>340</v>
      </c>
      <c r="B364" s="25">
        <v>1.1341647263301603E-2</v>
      </c>
      <c r="C364" s="25">
        <v>-9.5584148923892696E-3</v>
      </c>
    </row>
    <row r="365" spans="1:3" x14ac:dyDescent="0.2">
      <c r="A365" s="25">
        <v>341</v>
      </c>
      <c r="B365" s="25">
        <v>1.3167158549189961E-2</v>
      </c>
      <c r="C365" s="25">
        <v>7.250288600930457E-3</v>
      </c>
    </row>
    <row r="366" spans="1:3" x14ac:dyDescent="0.2">
      <c r="A366" s="25">
        <v>342</v>
      </c>
      <c r="B366" s="25">
        <v>1.2598952465869893E-2</v>
      </c>
      <c r="C366" s="25">
        <v>-5.8369168506862941E-3</v>
      </c>
    </row>
    <row r="367" spans="1:3" x14ac:dyDescent="0.2">
      <c r="A367" s="25">
        <v>343</v>
      </c>
      <c r="B367" s="25">
        <v>1.0265073731056723E-2</v>
      </c>
      <c r="C367" s="25">
        <v>-1.0857411040229874E-2</v>
      </c>
    </row>
    <row r="368" spans="1:3" x14ac:dyDescent="0.2">
      <c r="A368" s="25">
        <v>344</v>
      </c>
      <c r="B368" s="25">
        <v>1.1273720718052892E-2</v>
      </c>
      <c r="C368" s="25">
        <v>-1.0950523217446897E-2</v>
      </c>
    </row>
    <row r="369" spans="1:3" x14ac:dyDescent="0.2">
      <c r="A369" s="25">
        <v>345</v>
      </c>
      <c r="B369" s="25">
        <v>1.1934566025989206E-2</v>
      </c>
      <c r="C369" s="25">
        <v>-2.39356304219445E-2</v>
      </c>
    </row>
    <row r="370" spans="1:3" x14ac:dyDescent="0.2">
      <c r="A370" s="25">
        <v>346</v>
      </c>
      <c r="B370" s="25">
        <v>1.1958130860006261E-2</v>
      </c>
      <c r="C370" s="25">
        <v>-1.2702653302039872E-2</v>
      </c>
    </row>
    <row r="371" spans="1:3" x14ac:dyDescent="0.2">
      <c r="A371" s="25">
        <v>347</v>
      </c>
      <c r="B371" s="25">
        <v>1.0951542697483645E-2</v>
      </c>
      <c r="C371" s="25">
        <v>-6.5180188472619693E-3</v>
      </c>
    </row>
    <row r="372" spans="1:3" x14ac:dyDescent="0.2">
      <c r="A372" s="25">
        <v>348</v>
      </c>
      <c r="B372" s="25">
        <v>1.2148151848913954E-2</v>
      </c>
      <c r="C372" s="25">
        <v>-9.1280371517009871E-4</v>
      </c>
    </row>
    <row r="373" spans="1:3" x14ac:dyDescent="0.2">
      <c r="A373" s="25">
        <v>349</v>
      </c>
      <c r="B373" s="25">
        <v>1.2507081575710148E-2</v>
      </c>
      <c r="C373" s="25">
        <v>-2.7988732310142116E-3</v>
      </c>
    </row>
    <row r="374" spans="1:3" x14ac:dyDescent="0.2">
      <c r="A374" s="25">
        <v>350</v>
      </c>
      <c r="B374" s="25">
        <v>1.3131687101229755E-2</v>
      </c>
      <c r="C374" s="25">
        <v>-4.7445016206852757E-3</v>
      </c>
    </row>
    <row r="375" spans="1:3" x14ac:dyDescent="0.2">
      <c r="A375" s="25">
        <v>351</v>
      </c>
      <c r="B375" s="25">
        <v>1.0447718892063827E-2</v>
      </c>
      <c r="C375" s="25">
        <v>-7.524306773693216E-3</v>
      </c>
    </row>
    <row r="376" spans="1:3" x14ac:dyDescent="0.2">
      <c r="A376" s="25">
        <v>352</v>
      </c>
      <c r="B376" s="25">
        <v>1.1887836471890406E-2</v>
      </c>
      <c r="C376" s="25">
        <v>-2.2070190697703902E-2</v>
      </c>
    </row>
    <row r="377" spans="1:3" x14ac:dyDescent="0.2">
      <c r="A377" s="25">
        <v>353</v>
      </c>
      <c r="B377" s="25">
        <v>1.1636729490633487E-2</v>
      </c>
      <c r="C377" s="25">
        <v>4.4131780755209099E-2</v>
      </c>
    </row>
    <row r="378" spans="1:3" x14ac:dyDescent="0.2">
      <c r="A378" s="25">
        <v>354</v>
      </c>
      <c r="B378" s="25">
        <v>1.2418508833978598E-2</v>
      </c>
      <c r="C378" s="25">
        <v>6.6568958902439593E-2</v>
      </c>
    </row>
    <row r="379" spans="1:3" x14ac:dyDescent="0.2">
      <c r="A379" s="25">
        <v>355</v>
      </c>
      <c r="B379" s="25">
        <v>1.4360962792104271E-2</v>
      </c>
      <c r="C379" s="25">
        <v>-2.1983478530901948E-2</v>
      </c>
    </row>
    <row r="380" spans="1:3" x14ac:dyDescent="0.2">
      <c r="A380" s="25">
        <v>356</v>
      </c>
      <c r="B380" s="25">
        <v>1.2647604413801965E-2</v>
      </c>
      <c r="C380" s="25">
        <v>-1.2431535024660994E-2</v>
      </c>
    </row>
    <row r="381" spans="1:3" x14ac:dyDescent="0.2">
      <c r="A381" s="25">
        <v>357</v>
      </c>
      <c r="B381" s="25">
        <v>1.2204431282579288E-2</v>
      </c>
      <c r="C381" s="25">
        <v>-9.7599730859087019E-3</v>
      </c>
    </row>
    <row r="382" spans="1:3" x14ac:dyDescent="0.2">
      <c r="A382" s="25">
        <v>358</v>
      </c>
      <c r="B382" s="25">
        <v>1.0644693008317267E-2</v>
      </c>
      <c r="C382" s="25">
        <v>-8.2564296169832518E-3</v>
      </c>
    </row>
    <row r="383" spans="1:3" x14ac:dyDescent="0.2">
      <c r="A383" s="25">
        <v>359</v>
      </c>
      <c r="B383" s="25">
        <v>1.057035290762982E-2</v>
      </c>
      <c r="C383" s="25">
        <v>-4.6886708718246753E-2</v>
      </c>
    </row>
    <row r="384" spans="1:3" x14ac:dyDescent="0.2">
      <c r="A384" s="25">
        <v>360</v>
      </c>
      <c r="B384" s="25">
        <v>1.2985605733428142E-2</v>
      </c>
      <c r="C384" s="25">
        <v>-1.8987150685594048E-2</v>
      </c>
    </row>
    <row r="385" spans="1:3" x14ac:dyDescent="0.2">
      <c r="A385" s="25">
        <v>361</v>
      </c>
      <c r="B385" s="25">
        <v>1.2370413372148906E-2</v>
      </c>
      <c r="C385" s="25">
        <v>-1.8600299108367867E-2</v>
      </c>
    </row>
    <row r="386" spans="1:3" x14ac:dyDescent="0.2">
      <c r="A386" s="25">
        <v>362</v>
      </c>
      <c r="B386" s="25">
        <v>1.0183754064634719E-2</v>
      </c>
      <c r="C386" s="25">
        <v>-6.1818568689271242E-3</v>
      </c>
    </row>
    <row r="387" spans="1:3" x14ac:dyDescent="0.2">
      <c r="A387" s="25">
        <v>363</v>
      </c>
      <c r="B387" s="25">
        <v>1.1976982669821442E-2</v>
      </c>
      <c r="C387" s="25">
        <v>-4.8716566607457318E-3</v>
      </c>
    </row>
    <row r="388" spans="1:3" x14ac:dyDescent="0.2">
      <c r="A388" s="25">
        <v>364</v>
      </c>
      <c r="B388" s="25">
        <v>1.0509231520620048E-2</v>
      </c>
      <c r="C388" s="25">
        <v>-2.6560646784356042E-3</v>
      </c>
    </row>
    <row r="389" spans="1:3" x14ac:dyDescent="0.2">
      <c r="A389" s="25">
        <v>365</v>
      </c>
      <c r="B389" s="25">
        <v>1.134146861622155E-2</v>
      </c>
      <c r="C389" s="25">
        <v>1.9488840617363015E-2</v>
      </c>
    </row>
    <row r="390" spans="1:3" x14ac:dyDescent="0.2">
      <c r="A390" s="25">
        <v>366</v>
      </c>
      <c r="B390" s="25">
        <v>1.1697443127399886E-2</v>
      </c>
      <c r="C390" s="25">
        <v>4.2150852315615463E-3</v>
      </c>
    </row>
    <row r="391" spans="1:3" x14ac:dyDescent="0.2">
      <c r="A391" s="25">
        <v>367</v>
      </c>
      <c r="B391" s="25">
        <v>1.1673943945000842E-2</v>
      </c>
      <c r="C391" s="25">
        <v>9.149624515399804E-2</v>
      </c>
    </row>
    <row r="392" spans="1:3" x14ac:dyDescent="0.2">
      <c r="A392" s="25">
        <v>368</v>
      </c>
      <c r="B392" s="25">
        <v>1.0754018758246754E-2</v>
      </c>
      <c r="C392" s="25">
        <v>4.8645723462338773E-2</v>
      </c>
    </row>
    <row r="393" spans="1:3" x14ac:dyDescent="0.2">
      <c r="A393" s="25">
        <v>369</v>
      </c>
      <c r="B393" s="25">
        <v>1.0011362634625133E-2</v>
      </c>
      <c r="C393" s="25">
        <v>1.8379498816769868E-3</v>
      </c>
    </row>
    <row r="394" spans="1:3" x14ac:dyDescent="0.2">
      <c r="A394" s="25">
        <v>370</v>
      </c>
      <c r="B394" s="25">
        <v>1.1645925822210548E-2</v>
      </c>
      <c r="C394" s="25">
        <v>-1.5209634614758299E-3</v>
      </c>
    </row>
    <row r="395" spans="1:3" x14ac:dyDescent="0.2">
      <c r="A395" s="25">
        <v>371</v>
      </c>
      <c r="B395" s="25">
        <v>1.1196502473688872E-2</v>
      </c>
      <c r="C395" s="25">
        <v>-7.6079405426648095E-3</v>
      </c>
    </row>
    <row r="396" spans="1:3" x14ac:dyDescent="0.2">
      <c r="A396" s="25">
        <v>372</v>
      </c>
      <c r="B396" s="25">
        <v>1.256097004983694E-2</v>
      </c>
      <c r="C396" s="25">
        <v>-7.6642193665694023E-3</v>
      </c>
    </row>
    <row r="397" spans="1:3" x14ac:dyDescent="0.2">
      <c r="A397" s="25">
        <v>373</v>
      </c>
      <c r="B397" s="25">
        <v>1.1626659072815395E-2</v>
      </c>
      <c r="C397" s="25">
        <v>-1.1132944439873236E-2</v>
      </c>
    </row>
    <row r="398" spans="1:3" x14ac:dyDescent="0.2">
      <c r="A398" s="25">
        <v>374</v>
      </c>
      <c r="B398" s="25">
        <v>1.2371151246291011E-2</v>
      </c>
      <c r="C398" s="25">
        <v>1.6063016624661614E-2</v>
      </c>
    </row>
    <row r="399" spans="1:3" ht="17" thickBot="1" x14ac:dyDescent="0.25">
      <c r="A399" s="26">
        <v>375</v>
      </c>
      <c r="B399" s="26">
        <v>1.2111675884154989E-2</v>
      </c>
      <c r="C399" s="26">
        <v>6.8092526292876487E-2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0.95548186081095332</v>
      </c>
    </row>
    <row r="5" spans="1:9" x14ac:dyDescent="0.2">
      <c r="A5" s="25" t="s">
        <v>30</v>
      </c>
      <c r="B5" s="33">
        <v>0.91294558633876188</v>
      </c>
    </row>
    <row r="6" spans="1:9" x14ac:dyDescent="0.2">
      <c r="A6" s="25" t="s">
        <v>31</v>
      </c>
      <c r="B6" s="25">
        <v>0.91271219648980417</v>
      </c>
    </row>
    <row r="7" spans="1:9" x14ac:dyDescent="0.2">
      <c r="A7" s="25" t="s">
        <v>32</v>
      </c>
      <c r="B7" s="25">
        <v>5946104.5375714656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1.3830185678539946E+17</v>
      </c>
      <c r="D12" s="25">
        <v>1.3830185678539946E+17</v>
      </c>
      <c r="E12" s="25">
        <v>3911.6764949963926</v>
      </c>
      <c r="F12" s="25">
        <v>8.0620404986394245E-200</v>
      </c>
    </row>
    <row r="13" spans="1:9" x14ac:dyDescent="0.2">
      <c r="A13" s="25" t="s">
        <v>36</v>
      </c>
      <c r="B13" s="25">
        <v>373</v>
      </c>
      <c r="C13" s="25">
        <v>1.3187847371054534E+16</v>
      </c>
      <c r="D13" s="25">
        <v>35356159171727.977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-831497035.35176229</v>
      </c>
      <c r="C17" s="25">
        <v>13951614.429251781</v>
      </c>
      <c r="D17" s="25">
        <v>-59.598624916726223</v>
      </c>
      <c r="E17" s="25">
        <v>1.0233811043570476E-192</v>
      </c>
      <c r="F17" s="25">
        <v>-858930712.82256114</v>
      </c>
      <c r="G17" s="25">
        <v>-804063357.88096344</v>
      </c>
      <c r="H17" s="25">
        <v>-858930712.82256114</v>
      </c>
      <c r="I17" s="25">
        <v>-804063357.88096344</v>
      </c>
    </row>
    <row r="18" spans="1:9" ht="17" thickBot="1" x14ac:dyDescent="0.25">
      <c r="A18" s="26" t="s">
        <v>51</v>
      </c>
      <c r="B18" s="38">
        <v>8.6854283061570339</v>
      </c>
      <c r="C18" s="26">
        <v>0.13887042817527423</v>
      </c>
      <c r="D18" s="26">
        <v>62.543396893648143</v>
      </c>
      <c r="E18" s="26">
        <v>8.0620404986380495E-200</v>
      </c>
      <c r="F18" s="26">
        <v>8.4123612316538487</v>
      </c>
      <c r="G18" s="26">
        <v>8.958495380660219</v>
      </c>
      <c r="H18" s="26">
        <v>8.4123612316538487</v>
      </c>
      <c r="I18" s="26">
        <v>8.958495380660219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73652205.04514873</v>
      </c>
      <c r="C25" s="25">
        <v>-4008797.1243566573</v>
      </c>
    </row>
    <row r="26" spans="1:9" x14ac:dyDescent="0.2">
      <c r="A26" s="25">
        <v>2</v>
      </c>
      <c r="B26" s="25">
        <v>73515159.913737655</v>
      </c>
      <c r="C26" s="25">
        <v>-4359250.012747556</v>
      </c>
    </row>
    <row r="27" spans="1:9" x14ac:dyDescent="0.2">
      <c r="A27" s="25">
        <v>3</v>
      </c>
      <c r="B27" s="25">
        <v>73318548.815117836</v>
      </c>
      <c r="C27" s="25">
        <v>-3370805.2507614046</v>
      </c>
    </row>
    <row r="28" spans="1:9" x14ac:dyDescent="0.2">
      <c r="A28" s="25">
        <v>4</v>
      </c>
      <c r="B28" s="25">
        <v>73179524.239849567</v>
      </c>
      <c r="C28" s="25">
        <v>-3271835.130938679</v>
      </c>
    </row>
    <row r="29" spans="1:9" x14ac:dyDescent="0.2">
      <c r="A29" s="25">
        <v>5</v>
      </c>
      <c r="B29" s="25">
        <v>73023425.446439266</v>
      </c>
      <c r="C29" s="25">
        <v>-3353957.1296075881</v>
      </c>
    </row>
    <row r="30" spans="1:9" x14ac:dyDescent="0.2">
      <c r="A30" s="25">
        <v>6</v>
      </c>
      <c r="B30" s="25">
        <v>72852769.725477576</v>
      </c>
      <c r="C30" s="25">
        <v>-3364360.8145864904</v>
      </c>
    </row>
    <row r="31" spans="1:9" x14ac:dyDescent="0.2">
      <c r="A31" s="25">
        <v>7</v>
      </c>
      <c r="B31" s="25">
        <v>72695802.958358169</v>
      </c>
      <c r="C31" s="25">
        <v>-3842770.2850908488</v>
      </c>
    </row>
    <row r="32" spans="1:9" x14ac:dyDescent="0.2">
      <c r="A32" s="25">
        <v>8</v>
      </c>
      <c r="B32" s="25">
        <v>72524857.175768018</v>
      </c>
      <c r="C32" s="25">
        <v>-3611095.7896293998</v>
      </c>
    </row>
    <row r="33" spans="1:3" x14ac:dyDescent="0.2">
      <c r="A33" s="25">
        <v>9</v>
      </c>
      <c r="B33" s="25">
        <v>72349808.354236841</v>
      </c>
      <c r="C33" s="25">
        <v>-4732305.3839398175</v>
      </c>
    </row>
    <row r="34" spans="1:3" x14ac:dyDescent="0.2">
      <c r="A34" s="25">
        <v>10</v>
      </c>
      <c r="B34" s="25">
        <v>72172923.214875937</v>
      </c>
      <c r="C34" s="25">
        <v>-5287193.8031112328</v>
      </c>
    </row>
    <row r="35" spans="1:3" x14ac:dyDescent="0.2">
      <c r="A35" s="25">
        <v>11</v>
      </c>
      <c r="B35" s="25">
        <v>72010018.399666429</v>
      </c>
      <c r="C35" s="25">
        <v>-4292909.3996664286</v>
      </c>
    </row>
    <row r="36" spans="1:3" x14ac:dyDescent="0.2">
      <c r="A36" s="25">
        <v>12</v>
      </c>
      <c r="B36" s="25">
        <v>71903186.433082104</v>
      </c>
      <c r="C36" s="25">
        <v>-5369065.4330821037</v>
      </c>
    </row>
    <row r="37" spans="1:3" x14ac:dyDescent="0.2">
      <c r="A37" s="25">
        <v>13</v>
      </c>
      <c r="B37" s="25">
        <v>71694482.002249002</v>
      </c>
      <c r="C37" s="25">
        <v>-5561246.3586846441</v>
      </c>
    </row>
    <row r="38" spans="1:3" x14ac:dyDescent="0.2">
      <c r="A38" s="25">
        <v>14</v>
      </c>
      <c r="B38" s="25">
        <v>71509068.149392009</v>
      </c>
      <c r="C38" s="25">
        <v>-7265749.3567099199</v>
      </c>
    </row>
    <row r="39" spans="1:3" x14ac:dyDescent="0.2">
      <c r="A39" s="25">
        <v>15</v>
      </c>
      <c r="B39" s="25">
        <v>71374039.774982452</v>
      </c>
      <c r="C39" s="25">
        <v>-10949966.507655717</v>
      </c>
    </row>
    <row r="40" spans="1:3" x14ac:dyDescent="0.2">
      <c r="A40" s="25">
        <v>16</v>
      </c>
      <c r="B40" s="25">
        <v>71181318.657196999</v>
      </c>
      <c r="C40" s="25">
        <v>-12320248.360167295</v>
      </c>
    </row>
    <row r="41" spans="1:3" x14ac:dyDescent="0.2">
      <c r="A41" s="25">
        <v>17</v>
      </c>
      <c r="B41" s="25">
        <v>71024810.328833938</v>
      </c>
      <c r="C41" s="25">
        <v>-13134205.378338888</v>
      </c>
    </row>
    <row r="42" spans="1:3" x14ac:dyDescent="0.2">
      <c r="A42" s="25">
        <v>18</v>
      </c>
      <c r="B42" s="25">
        <v>70872951.070125103</v>
      </c>
      <c r="C42" s="25">
        <v>-14303239.188936986</v>
      </c>
    </row>
    <row r="43" spans="1:3" x14ac:dyDescent="0.2">
      <c r="A43" s="25">
        <v>19</v>
      </c>
      <c r="B43" s="25">
        <v>70744307.802262545</v>
      </c>
      <c r="C43" s="25">
        <v>-15615000.871569477</v>
      </c>
    </row>
    <row r="44" spans="1:3" x14ac:dyDescent="0.2">
      <c r="A44" s="25">
        <v>20</v>
      </c>
      <c r="B44" s="25">
        <v>70594778.965030193</v>
      </c>
      <c r="C44" s="25">
        <v>-15654954.436728306</v>
      </c>
    </row>
    <row r="45" spans="1:3" x14ac:dyDescent="0.2">
      <c r="A45" s="25">
        <v>21</v>
      </c>
      <c r="B45" s="25">
        <v>70415046.907515407</v>
      </c>
      <c r="C45" s="25">
        <v>-15891665.534966387</v>
      </c>
    </row>
    <row r="46" spans="1:3" x14ac:dyDescent="0.2">
      <c r="A46" s="25">
        <v>22</v>
      </c>
      <c r="B46" s="25">
        <v>70232084.875914216</v>
      </c>
      <c r="C46" s="25">
        <v>-16025108.405325979</v>
      </c>
    </row>
    <row r="47" spans="1:3" x14ac:dyDescent="0.2">
      <c r="A47" s="25">
        <v>23</v>
      </c>
      <c r="B47" s="25">
        <v>70033069.895817757</v>
      </c>
      <c r="C47" s="25">
        <v>-16137167.935033441</v>
      </c>
    </row>
    <row r="48" spans="1:3" x14ac:dyDescent="0.2">
      <c r="A48" s="25">
        <v>24</v>
      </c>
      <c r="B48" s="25">
        <v>69875443.96463418</v>
      </c>
      <c r="C48" s="25">
        <v>-15732200.827379279</v>
      </c>
    </row>
    <row r="49" spans="1:3" x14ac:dyDescent="0.2">
      <c r="A49" s="25">
        <v>25</v>
      </c>
      <c r="B49" s="25">
        <v>69743813.114323616</v>
      </c>
      <c r="C49" s="25">
        <v>-14856883.988110028</v>
      </c>
    </row>
    <row r="50" spans="1:3" x14ac:dyDescent="0.2">
      <c r="A50" s="25">
        <v>26</v>
      </c>
      <c r="B50" s="25">
        <v>69492979.833156347</v>
      </c>
      <c r="C50" s="25">
        <v>-14442766.499823019</v>
      </c>
    </row>
    <row r="51" spans="1:3" x14ac:dyDescent="0.2">
      <c r="A51" s="25">
        <v>27</v>
      </c>
      <c r="B51" s="25">
        <v>69329966.596705079</v>
      </c>
      <c r="C51" s="25">
        <v>-14360955.917093433</v>
      </c>
    </row>
    <row r="52" spans="1:3" x14ac:dyDescent="0.2">
      <c r="A52" s="25">
        <v>28</v>
      </c>
      <c r="B52" s="25">
        <v>69218098.068434954</v>
      </c>
      <c r="C52" s="25">
        <v>-14459269.913095146</v>
      </c>
    </row>
    <row r="53" spans="1:3" x14ac:dyDescent="0.2">
      <c r="A53" s="25">
        <v>29</v>
      </c>
      <c r="B53" s="25">
        <v>69025054.674298406</v>
      </c>
      <c r="C53" s="25">
        <v>-14799000.305366367</v>
      </c>
    </row>
    <row r="54" spans="1:3" x14ac:dyDescent="0.2">
      <c r="A54" s="25">
        <v>30</v>
      </c>
      <c r="B54" s="25">
        <v>68902987.99835825</v>
      </c>
      <c r="C54" s="25">
        <v>-14802571.331691585</v>
      </c>
    </row>
    <row r="55" spans="1:3" x14ac:dyDescent="0.2">
      <c r="A55" s="25">
        <v>31</v>
      </c>
      <c r="B55" s="25">
        <v>68699628.31043911</v>
      </c>
      <c r="C55" s="25">
        <v>-7978630.2712234259</v>
      </c>
    </row>
    <row r="56" spans="1:3" x14ac:dyDescent="0.2">
      <c r="A56" s="25">
        <v>32</v>
      </c>
      <c r="B56" s="25">
        <v>68479121.295929313</v>
      </c>
      <c r="C56" s="25">
        <v>-4953454.2959293127</v>
      </c>
    </row>
    <row r="57" spans="1:3" x14ac:dyDescent="0.2">
      <c r="A57" s="25">
        <v>33</v>
      </c>
      <c r="B57" s="25">
        <v>68381195.808276653</v>
      </c>
      <c r="C57" s="25">
        <v>-5320457.8082766533</v>
      </c>
    </row>
    <row r="58" spans="1:3" x14ac:dyDescent="0.2">
      <c r="A58" s="25">
        <v>34</v>
      </c>
      <c r="B58" s="25">
        <v>68135004.344956636</v>
      </c>
      <c r="C58" s="25">
        <v>-5532688.6879323572</v>
      </c>
    </row>
    <row r="59" spans="1:3" x14ac:dyDescent="0.2">
      <c r="A59" s="25">
        <v>35</v>
      </c>
      <c r="B59" s="25">
        <v>67997417.639989972</v>
      </c>
      <c r="C59" s="25">
        <v>-5442819.021701552</v>
      </c>
    </row>
    <row r="60" spans="1:3" x14ac:dyDescent="0.2">
      <c r="A60" s="25">
        <v>36</v>
      </c>
      <c r="B60" s="25">
        <v>67801869.248190522</v>
      </c>
      <c r="C60" s="25">
        <v>-6272212.812546961</v>
      </c>
    </row>
    <row r="61" spans="1:3" x14ac:dyDescent="0.2">
      <c r="A61" s="25">
        <v>37</v>
      </c>
      <c r="B61" s="25">
        <v>67675117.128097653</v>
      </c>
      <c r="C61" s="25">
        <v>-6122818.1280976534</v>
      </c>
    </row>
    <row r="62" spans="1:3" x14ac:dyDescent="0.2">
      <c r="A62" s="25">
        <v>38</v>
      </c>
      <c r="B62" s="25">
        <v>67510976.353348255</v>
      </c>
      <c r="C62" s="25">
        <v>-6187843.3533482552</v>
      </c>
    </row>
    <row r="63" spans="1:3" x14ac:dyDescent="0.2">
      <c r="A63" s="25">
        <v>39</v>
      </c>
      <c r="B63" s="25">
        <v>67299454.503464103</v>
      </c>
      <c r="C63" s="25">
        <v>-6261068.5034641027</v>
      </c>
    </row>
    <row r="64" spans="1:3" x14ac:dyDescent="0.2">
      <c r="A64" s="25">
        <v>40</v>
      </c>
      <c r="B64" s="25">
        <v>67143340.496156693</v>
      </c>
      <c r="C64" s="25">
        <v>-6940050.2670640945</v>
      </c>
    </row>
    <row r="65" spans="1:3" x14ac:dyDescent="0.2">
      <c r="A65" s="25">
        <v>41</v>
      </c>
      <c r="B65" s="25">
        <v>66930540.499254823</v>
      </c>
      <c r="C65" s="25">
        <v>-8405643.4695518538</v>
      </c>
    </row>
    <row r="66" spans="1:3" x14ac:dyDescent="0.2">
      <c r="A66" s="25">
        <v>42</v>
      </c>
      <c r="B66" s="25">
        <v>66797812.93983531</v>
      </c>
      <c r="C66" s="25">
        <v>-8527513.9299343228</v>
      </c>
    </row>
    <row r="67" spans="1:3" x14ac:dyDescent="0.2">
      <c r="A67" s="25">
        <v>43</v>
      </c>
      <c r="B67" s="25">
        <v>66655521.554695249</v>
      </c>
      <c r="C67" s="25">
        <v>-1147783.930932872</v>
      </c>
    </row>
    <row r="68" spans="1:3" x14ac:dyDescent="0.2">
      <c r="A68" s="25">
        <v>44</v>
      </c>
      <c r="B68" s="25">
        <v>66421028.10834372</v>
      </c>
      <c r="C68" s="25">
        <v>-358388.50438332558</v>
      </c>
    </row>
    <row r="69" spans="1:3" x14ac:dyDescent="0.2">
      <c r="A69" s="25">
        <v>45</v>
      </c>
      <c r="B69" s="25">
        <v>66246927.838231683</v>
      </c>
      <c r="C69" s="25">
        <v>1076417.1617683172</v>
      </c>
    </row>
    <row r="70" spans="1:3" x14ac:dyDescent="0.2">
      <c r="A70" s="25">
        <v>46</v>
      </c>
      <c r="B70" s="25">
        <v>66108681.224853277</v>
      </c>
      <c r="C70" s="25">
        <v>-229596.22485327721</v>
      </c>
    </row>
    <row r="71" spans="1:3" x14ac:dyDescent="0.2">
      <c r="A71" s="25">
        <v>47</v>
      </c>
      <c r="B71" s="25">
        <v>65919695.96334362</v>
      </c>
      <c r="C71" s="25">
        <v>5214.9277454912663</v>
      </c>
    </row>
    <row r="72" spans="1:3" x14ac:dyDescent="0.2">
      <c r="A72" s="25">
        <v>48</v>
      </c>
      <c r="B72" s="25">
        <v>65722718.722235084</v>
      </c>
      <c r="C72" s="25">
        <v>8581508.147826314</v>
      </c>
    </row>
    <row r="73" spans="1:3" x14ac:dyDescent="0.2">
      <c r="A73" s="25">
        <v>49</v>
      </c>
      <c r="B73" s="25">
        <v>65564528.552315831</v>
      </c>
      <c r="C73" s="25">
        <v>11234744.388241246</v>
      </c>
    </row>
    <row r="74" spans="1:3" x14ac:dyDescent="0.2">
      <c r="A74" s="25">
        <v>50</v>
      </c>
      <c r="B74" s="25">
        <v>65409295.077930212</v>
      </c>
      <c r="C74" s="25">
        <v>11454471.310986876</v>
      </c>
    </row>
    <row r="75" spans="1:3" x14ac:dyDescent="0.2">
      <c r="A75" s="25">
        <v>51</v>
      </c>
      <c r="B75" s="25">
        <v>65214990.791685939</v>
      </c>
      <c r="C75" s="25">
        <v>11311871.619563937</v>
      </c>
    </row>
    <row r="76" spans="1:3" x14ac:dyDescent="0.2">
      <c r="A76" s="25">
        <v>52</v>
      </c>
      <c r="B76" s="25">
        <v>65034559.350947022</v>
      </c>
      <c r="C76" s="25">
        <v>8552728.7889146656</v>
      </c>
    </row>
    <row r="77" spans="1:3" x14ac:dyDescent="0.2">
      <c r="A77" s="25">
        <v>53</v>
      </c>
      <c r="B77" s="25">
        <v>64865632.029067755</v>
      </c>
      <c r="C77" s="25">
        <v>7082627.5495830774</v>
      </c>
    </row>
    <row r="78" spans="1:3" x14ac:dyDescent="0.2">
      <c r="A78" s="25">
        <v>54</v>
      </c>
      <c r="B78" s="25">
        <v>64688234.406970382</v>
      </c>
      <c r="C78" s="25">
        <v>6429492.3257028908</v>
      </c>
    </row>
    <row r="79" spans="1:3" x14ac:dyDescent="0.2">
      <c r="A79" s="25">
        <v>55</v>
      </c>
      <c r="B79" s="25">
        <v>64521069.152149081</v>
      </c>
      <c r="C79" s="25">
        <v>6539067.735552758</v>
      </c>
    </row>
    <row r="80" spans="1:3" x14ac:dyDescent="0.2">
      <c r="A80" s="25">
        <v>56</v>
      </c>
      <c r="B80" s="25">
        <v>64353271.77517724</v>
      </c>
      <c r="C80" s="25">
        <v>6738347.2248227596</v>
      </c>
    </row>
    <row r="81" spans="1:3" x14ac:dyDescent="0.2">
      <c r="A81" s="25">
        <v>57</v>
      </c>
      <c r="B81" s="25">
        <v>64189371.244231939</v>
      </c>
      <c r="C81" s="25">
        <v>6961019.7557680607</v>
      </c>
    </row>
    <row r="82" spans="1:3" x14ac:dyDescent="0.2">
      <c r="A82" s="25">
        <v>58</v>
      </c>
      <c r="B82" s="25">
        <v>64016609.889655828</v>
      </c>
      <c r="C82" s="25">
        <v>6226714.8628194183</v>
      </c>
    </row>
    <row r="83" spans="1:3" x14ac:dyDescent="0.2">
      <c r="A83" s="25">
        <v>59</v>
      </c>
      <c r="B83" s="25">
        <v>63827839.408962607</v>
      </c>
      <c r="C83" s="25">
        <v>6588944.0498660207</v>
      </c>
    </row>
    <row r="84" spans="1:3" x14ac:dyDescent="0.2">
      <c r="A84" s="25">
        <v>60</v>
      </c>
      <c r="B84" s="25">
        <v>63660272.799700022</v>
      </c>
      <c r="C84" s="25">
        <v>6072316.4426159561</v>
      </c>
    </row>
    <row r="85" spans="1:3" x14ac:dyDescent="0.2">
      <c r="A85" s="25">
        <v>61</v>
      </c>
      <c r="B85" s="25">
        <v>60928862.050582767</v>
      </c>
      <c r="C85" s="25">
        <v>8318686.8746723682</v>
      </c>
    </row>
    <row r="86" spans="1:3" x14ac:dyDescent="0.2">
      <c r="A86" s="25">
        <v>62</v>
      </c>
      <c r="B86" s="25">
        <v>63298430.803176045</v>
      </c>
      <c r="C86" s="25">
        <v>5193604.9191220254</v>
      </c>
    </row>
    <row r="87" spans="1:3" x14ac:dyDescent="0.2">
      <c r="A87" s="25">
        <v>63</v>
      </c>
      <c r="B87" s="25">
        <v>63099854.9312253</v>
      </c>
      <c r="C87" s="25">
        <v>5012839.8107046783</v>
      </c>
    </row>
    <row r="88" spans="1:3" x14ac:dyDescent="0.2">
      <c r="A88" s="25">
        <v>64</v>
      </c>
      <c r="B88" s="25">
        <v>62922859.477916241</v>
      </c>
      <c r="C88" s="25">
        <v>5020826.5220837593</v>
      </c>
    </row>
    <row r="89" spans="1:3" x14ac:dyDescent="0.2">
      <c r="A89" s="25">
        <v>65</v>
      </c>
      <c r="B89" s="25">
        <v>62743206.068095326</v>
      </c>
      <c r="C89" s="25">
        <v>5130708.4335996956</v>
      </c>
    </row>
    <row r="90" spans="1:3" x14ac:dyDescent="0.2">
      <c r="A90" s="25">
        <v>66</v>
      </c>
      <c r="B90" s="25">
        <v>62599645.340580225</v>
      </c>
      <c r="C90" s="25">
        <v>4753712.5025570244</v>
      </c>
    </row>
    <row r="91" spans="1:3" x14ac:dyDescent="0.2">
      <c r="A91" s="25">
        <v>67</v>
      </c>
      <c r="B91" s="25">
        <v>62419502.105425119</v>
      </c>
      <c r="C91" s="25">
        <v>5017840.4543189853</v>
      </c>
    </row>
    <row r="92" spans="1:3" x14ac:dyDescent="0.2">
      <c r="A92" s="25">
        <v>68</v>
      </c>
      <c r="B92" s="25">
        <v>62218415.052160025</v>
      </c>
      <c r="C92" s="25">
        <v>5123052.9478399754</v>
      </c>
    </row>
    <row r="93" spans="1:3" x14ac:dyDescent="0.2">
      <c r="A93" s="25">
        <v>69</v>
      </c>
      <c r="B93" s="25">
        <v>62047996.26012063</v>
      </c>
      <c r="C93" s="25">
        <v>5274539.7398793697</v>
      </c>
    </row>
    <row r="94" spans="1:3" x14ac:dyDescent="0.2">
      <c r="A94" s="25">
        <v>70</v>
      </c>
      <c r="B94" s="25">
        <v>61867053.004098654</v>
      </c>
      <c r="C94" s="25">
        <v>4725602.441445902</v>
      </c>
    </row>
    <row r="95" spans="1:3" x14ac:dyDescent="0.2">
      <c r="A95" s="25">
        <v>71</v>
      </c>
      <c r="B95" s="25">
        <v>61708013.307619095</v>
      </c>
      <c r="C95" s="25">
        <v>4741216.3953512013</v>
      </c>
    </row>
    <row r="96" spans="1:3" x14ac:dyDescent="0.2">
      <c r="A96" s="25">
        <v>72</v>
      </c>
      <c r="B96" s="25">
        <v>61527606.985971332</v>
      </c>
      <c r="C96" s="25">
        <v>4713789.0536326319</v>
      </c>
    </row>
    <row r="97" spans="1:3" x14ac:dyDescent="0.2">
      <c r="A97" s="25">
        <v>73</v>
      </c>
      <c r="B97" s="25">
        <v>61349701.877795696</v>
      </c>
      <c r="C97" s="25">
        <v>4625203.0726993531</v>
      </c>
    </row>
    <row r="98" spans="1:3" x14ac:dyDescent="0.2">
      <c r="A98" s="25">
        <v>74</v>
      </c>
      <c r="B98" s="25">
        <v>61187026.026223302</v>
      </c>
      <c r="C98" s="25">
        <v>4415804.6668460071</v>
      </c>
    </row>
    <row r="99" spans="1:3" x14ac:dyDescent="0.2">
      <c r="A99" s="25">
        <v>75</v>
      </c>
      <c r="B99" s="25">
        <v>60983720.922922015</v>
      </c>
      <c r="C99" s="25">
        <v>4284763.3908034712</v>
      </c>
    </row>
    <row r="100" spans="1:3" x14ac:dyDescent="0.2">
      <c r="A100" s="25">
        <v>76</v>
      </c>
      <c r="B100" s="25">
        <v>60839939.522105217</v>
      </c>
      <c r="C100" s="25">
        <v>2008624.2033849806</v>
      </c>
    </row>
    <row r="101" spans="1:3" x14ac:dyDescent="0.2">
      <c r="A101" s="25">
        <v>77</v>
      </c>
      <c r="B101" s="25">
        <v>60655341.003967404</v>
      </c>
      <c r="C101" s="25">
        <v>2353627.6234835759</v>
      </c>
    </row>
    <row r="102" spans="1:3" x14ac:dyDescent="0.2">
      <c r="A102" s="25">
        <v>78</v>
      </c>
      <c r="B102" s="25">
        <v>60470081.651260853</v>
      </c>
      <c r="C102" s="25">
        <v>2825374.2310920879</v>
      </c>
    </row>
    <row r="103" spans="1:3" x14ac:dyDescent="0.2">
      <c r="A103" s="25">
        <v>79</v>
      </c>
      <c r="B103" s="25">
        <v>60279130.235053062</v>
      </c>
      <c r="C103" s="25">
        <v>2683509.5666361228</v>
      </c>
    </row>
    <row r="104" spans="1:3" x14ac:dyDescent="0.2">
      <c r="A104" s="25">
        <v>80</v>
      </c>
      <c r="B104" s="25">
        <v>60124703.61333859</v>
      </c>
      <c r="C104" s="25">
        <v>2813139.6083964631</v>
      </c>
    </row>
    <row r="105" spans="1:3" x14ac:dyDescent="0.2">
      <c r="A105" s="25">
        <v>81</v>
      </c>
      <c r="B105" s="25">
        <v>59951273.54648304</v>
      </c>
      <c r="C105" s="25">
        <v>2837330.8472260237</v>
      </c>
    </row>
    <row r="106" spans="1:3" x14ac:dyDescent="0.2">
      <c r="A106" s="25">
        <v>82</v>
      </c>
      <c r="B106" s="25">
        <v>59761275.777573824</v>
      </c>
      <c r="C106" s="25">
        <v>2807129.1729212254</v>
      </c>
    </row>
    <row r="107" spans="1:3" x14ac:dyDescent="0.2">
      <c r="A107" s="25">
        <v>83</v>
      </c>
      <c r="B107" s="25">
        <v>59601171.740169287</v>
      </c>
      <c r="C107" s="25">
        <v>2901318.3588406146</v>
      </c>
    </row>
    <row r="108" spans="1:3" x14ac:dyDescent="0.2">
      <c r="A108" s="25">
        <v>84</v>
      </c>
      <c r="B108" s="25">
        <v>59384946.162329316</v>
      </c>
      <c r="C108" s="25">
        <v>1512385.4424618855</v>
      </c>
    </row>
    <row r="109" spans="1:3" x14ac:dyDescent="0.2">
      <c r="A109" s="25">
        <v>85</v>
      </c>
      <c r="B109" s="25">
        <v>59234394.851361752</v>
      </c>
      <c r="C109" s="25">
        <v>1541335.4484947324</v>
      </c>
    </row>
    <row r="110" spans="1:3" x14ac:dyDescent="0.2">
      <c r="A110" s="25">
        <v>86</v>
      </c>
      <c r="B110" s="25">
        <v>59038951.52496779</v>
      </c>
      <c r="C110" s="25">
        <v>1612026.6850254387</v>
      </c>
    </row>
    <row r="111" spans="1:3" x14ac:dyDescent="0.2">
      <c r="A111" s="25">
        <v>87</v>
      </c>
      <c r="B111" s="25">
        <v>58870819.874528289</v>
      </c>
      <c r="C111" s="25">
        <v>1091837.1232670844</v>
      </c>
    </row>
    <row r="112" spans="1:3" x14ac:dyDescent="0.2">
      <c r="A112" s="25">
        <v>88</v>
      </c>
      <c r="B112" s="25">
        <v>58693507.654526711</v>
      </c>
      <c r="C112" s="25">
        <v>1247804.3851401657</v>
      </c>
    </row>
    <row r="113" spans="1:3" x14ac:dyDescent="0.2">
      <c r="A113" s="25">
        <v>89</v>
      </c>
      <c r="B113" s="25">
        <v>58528549.610129237</v>
      </c>
      <c r="C113" s="25">
        <v>1232341.762254335</v>
      </c>
    </row>
    <row r="114" spans="1:3" x14ac:dyDescent="0.2">
      <c r="A114" s="25">
        <v>90</v>
      </c>
      <c r="B114" s="25">
        <v>58324564.22932601</v>
      </c>
      <c r="C114" s="25">
        <v>1210314.3527708128</v>
      </c>
    </row>
    <row r="115" spans="1:3" x14ac:dyDescent="0.2">
      <c r="A115" s="25">
        <v>91</v>
      </c>
      <c r="B115" s="25">
        <v>58162769.943371296</v>
      </c>
      <c r="C115" s="25">
        <v>693747.8137261793</v>
      </c>
    </row>
    <row r="116" spans="1:3" x14ac:dyDescent="0.2">
      <c r="A116" s="25">
        <v>92</v>
      </c>
      <c r="B116" s="25">
        <v>57988398.808123589</v>
      </c>
      <c r="C116" s="25">
        <v>503533.09268628061</v>
      </c>
    </row>
    <row r="117" spans="1:3" x14ac:dyDescent="0.2">
      <c r="A117" s="25">
        <v>93</v>
      </c>
      <c r="B117" s="25">
        <v>57814295.302234054</v>
      </c>
      <c r="C117" s="25">
        <v>415506.69776594639</v>
      </c>
    </row>
    <row r="118" spans="1:3" x14ac:dyDescent="0.2">
      <c r="A118" s="25">
        <v>94</v>
      </c>
      <c r="B118" s="25">
        <v>57627112.419188619</v>
      </c>
      <c r="C118" s="25">
        <v>-114487.98289579153</v>
      </c>
    </row>
    <row r="119" spans="1:3" x14ac:dyDescent="0.2">
      <c r="A119" s="25">
        <v>95</v>
      </c>
      <c r="B119" s="25">
        <v>57454093.203328013</v>
      </c>
      <c r="C119" s="25">
        <v>-536983.2280838564</v>
      </c>
    </row>
    <row r="120" spans="1:3" x14ac:dyDescent="0.2">
      <c r="A120" s="25">
        <v>96</v>
      </c>
      <c r="B120" s="25">
        <v>57285675.176158071</v>
      </c>
      <c r="C120" s="25">
        <v>-876007.3360234648</v>
      </c>
    </row>
    <row r="121" spans="1:3" x14ac:dyDescent="0.2">
      <c r="A121" s="25">
        <v>97</v>
      </c>
      <c r="B121" s="25">
        <v>57095936.127225399</v>
      </c>
      <c r="C121" s="25">
        <v>-986413.04812756926</v>
      </c>
    </row>
    <row r="122" spans="1:3" x14ac:dyDescent="0.2">
      <c r="A122" s="25">
        <v>98</v>
      </c>
      <c r="B122" s="25">
        <v>56919722.636700511</v>
      </c>
      <c r="C122" s="25">
        <v>-1060054.0565206409</v>
      </c>
    </row>
    <row r="123" spans="1:3" x14ac:dyDescent="0.2">
      <c r="A123" s="25">
        <v>99</v>
      </c>
      <c r="B123" s="25">
        <v>56730262.500148296</v>
      </c>
      <c r="C123" s="25">
        <v>-1034611.5001482964</v>
      </c>
    </row>
    <row r="124" spans="1:3" x14ac:dyDescent="0.2">
      <c r="A124" s="25">
        <v>100</v>
      </c>
      <c r="B124" s="25">
        <v>56581509.253136873</v>
      </c>
      <c r="C124" s="25">
        <v>-884526.25313687325</v>
      </c>
    </row>
    <row r="125" spans="1:3" x14ac:dyDescent="0.2">
      <c r="A125" s="25">
        <v>101</v>
      </c>
      <c r="B125" s="25">
        <v>56411717.03338182</v>
      </c>
      <c r="C125" s="25">
        <v>-779285.82513812929</v>
      </c>
    </row>
    <row r="126" spans="1:3" x14ac:dyDescent="0.2">
      <c r="A126" s="25">
        <v>102</v>
      </c>
      <c r="B126" s="25">
        <v>56205818.037430644</v>
      </c>
      <c r="C126" s="25">
        <v>-714306.03743064404</v>
      </c>
    </row>
    <row r="127" spans="1:3" x14ac:dyDescent="0.2">
      <c r="A127" s="25">
        <v>103</v>
      </c>
      <c r="B127" s="25">
        <v>56018830.707943916</v>
      </c>
      <c r="C127" s="25">
        <v>-656154.70794391632</v>
      </c>
    </row>
    <row r="128" spans="1:3" x14ac:dyDescent="0.2">
      <c r="A128" s="25">
        <v>104</v>
      </c>
      <c r="B128" s="25">
        <v>55861671.831403017</v>
      </c>
      <c r="C128" s="25">
        <v>-701245.83140301704</v>
      </c>
    </row>
    <row r="129" spans="1:3" x14ac:dyDescent="0.2">
      <c r="A129" s="25">
        <v>105</v>
      </c>
      <c r="B129" s="25">
        <v>55684990.663028479</v>
      </c>
      <c r="C129" s="25">
        <v>-1557408.4095731825</v>
      </c>
    </row>
    <row r="130" spans="1:3" x14ac:dyDescent="0.2">
      <c r="A130" s="25">
        <v>106</v>
      </c>
      <c r="B130" s="25">
        <v>55508460.958795071</v>
      </c>
      <c r="C130" s="25">
        <v>-1542657.6974422261</v>
      </c>
    </row>
    <row r="131" spans="1:3" x14ac:dyDescent="0.2">
      <c r="A131" s="25">
        <v>107</v>
      </c>
      <c r="B131" s="25">
        <v>55346624.298877716</v>
      </c>
      <c r="C131" s="25">
        <v>-1941067.6294709742</v>
      </c>
    </row>
    <row r="132" spans="1:3" x14ac:dyDescent="0.2">
      <c r="A132" s="25">
        <v>108</v>
      </c>
      <c r="B132" s="25">
        <v>55156098.899897337</v>
      </c>
      <c r="C132" s="25">
        <v>-2201788.899897337</v>
      </c>
    </row>
    <row r="133" spans="1:3" x14ac:dyDescent="0.2">
      <c r="A133" s="25">
        <v>109</v>
      </c>
      <c r="B133" s="25">
        <v>54970254.590443254</v>
      </c>
      <c r="C133" s="25">
        <v>-2215394.5904432535</v>
      </c>
    </row>
    <row r="134" spans="1:3" x14ac:dyDescent="0.2">
      <c r="A134" s="25">
        <v>110</v>
      </c>
      <c r="B134" s="25">
        <v>54775200.196833968</v>
      </c>
      <c r="C134" s="25">
        <v>-2076487.1968339682</v>
      </c>
    </row>
    <row r="135" spans="1:3" x14ac:dyDescent="0.2">
      <c r="A135" s="25">
        <v>111</v>
      </c>
      <c r="B135" s="25">
        <v>54598476.366781712</v>
      </c>
      <c r="C135" s="25">
        <v>-2403917.3667817116</v>
      </c>
    </row>
    <row r="136" spans="1:3" x14ac:dyDescent="0.2">
      <c r="A136" s="25">
        <v>112</v>
      </c>
      <c r="B136" s="25">
        <v>54439041.531563997</v>
      </c>
      <c r="C136" s="25">
        <v>-2151596.5315639973</v>
      </c>
    </row>
    <row r="137" spans="1:3" x14ac:dyDescent="0.2">
      <c r="A137" s="25">
        <v>113</v>
      </c>
      <c r="B137" s="25">
        <v>54280661.321492434</v>
      </c>
      <c r="C137" s="25">
        <v>-3847133.3214924335</v>
      </c>
    </row>
    <row r="138" spans="1:3" x14ac:dyDescent="0.2">
      <c r="A138" s="25">
        <v>114</v>
      </c>
      <c r="B138" s="25">
        <v>54083057.433961391</v>
      </c>
      <c r="C138" s="25">
        <v>-4275802.2339629978</v>
      </c>
    </row>
    <row r="139" spans="1:3" x14ac:dyDescent="0.2">
      <c r="A139" s="25">
        <v>115</v>
      </c>
      <c r="B139" s="25">
        <v>53926628.394601822</v>
      </c>
      <c r="C139" s="25">
        <v>-4821231.6964531615</v>
      </c>
    </row>
    <row r="140" spans="1:3" x14ac:dyDescent="0.2">
      <c r="A140" s="25">
        <v>116</v>
      </c>
      <c r="B140" s="25">
        <v>53737251.645814419</v>
      </c>
      <c r="C140" s="25">
        <v>-6275251.6458144188</v>
      </c>
    </row>
    <row r="141" spans="1:3" x14ac:dyDescent="0.2">
      <c r="A141" s="25">
        <v>117</v>
      </c>
      <c r="B141" s="25">
        <v>53536327.893592119</v>
      </c>
      <c r="C141" s="25">
        <v>-6895891.8935921192</v>
      </c>
    </row>
    <row r="142" spans="1:3" x14ac:dyDescent="0.2">
      <c r="A142" s="25">
        <v>118</v>
      </c>
      <c r="B142" s="25">
        <v>53374999.134164572</v>
      </c>
      <c r="C142" s="25">
        <v>-7567918.9361447692</v>
      </c>
    </row>
    <row r="143" spans="1:3" x14ac:dyDescent="0.2">
      <c r="A143" s="25">
        <v>119</v>
      </c>
      <c r="B143" s="25">
        <v>53219992.865184665</v>
      </c>
      <c r="C143" s="25">
        <v>-10511369.335772902</v>
      </c>
    </row>
    <row r="144" spans="1:3" x14ac:dyDescent="0.2">
      <c r="A144" s="25">
        <v>120</v>
      </c>
      <c r="B144" s="25">
        <v>53030579.671825171</v>
      </c>
      <c r="C144" s="25">
        <v>-10146333.137171708</v>
      </c>
    </row>
    <row r="145" spans="1:3" x14ac:dyDescent="0.2">
      <c r="A145" s="25">
        <v>121</v>
      </c>
      <c r="B145" s="25">
        <v>52862028.349277377</v>
      </c>
      <c r="C145" s="25">
        <v>-10088941.220564507</v>
      </c>
    </row>
    <row r="146" spans="1:3" x14ac:dyDescent="0.2">
      <c r="A146" s="25">
        <v>122</v>
      </c>
      <c r="B146" s="25">
        <v>52655264.294570088</v>
      </c>
      <c r="C146" s="25">
        <v>-11828011.819322564</v>
      </c>
    </row>
    <row r="147" spans="1:3" x14ac:dyDescent="0.2">
      <c r="A147" s="25">
        <v>123</v>
      </c>
      <c r="B147" s="25">
        <v>52499292.155957699</v>
      </c>
      <c r="C147" s="25">
        <v>-6169530.2511957958</v>
      </c>
    </row>
    <row r="148" spans="1:3" x14ac:dyDescent="0.2">
      <c r="A148" s="25">
        <v>124</v>
      </c>
      <c r="B148" s="25">
        <v>52328376.672839761</v>
      </c>
      <c r="C148" s="25">
        <v>-2969427.6786538512</v>
      </c>
    </row>
    <row r="149" spans="1:3" x14ac:dyDescent="0.2">
      <c r="A149" s="25">
        <v>125</v>
      </c>
      <c r="B149" s="25">
        <v>52137557.20509553</v>
      </c>
      <c r="C149" s="25">
        <v>-3085398.9443604723</v>
      </c>
    </row>
    <row r="150" spans="1:3" x14ac:dyDescent="0.2">
      <c r="A150" s="25">
        <v>126</v>
      </c>
      <c r="B150" s="25">
        <v>51967082.712915182</v>
      </c>
      <c r="C150" s="25">
        <v>-2972006.0678485036</v>
      </c>
    </row>
    <row r="151" spans="1:3" x14ac:dyDescent="0.2">
      <c r="A151" s="25">
        <v>127</v>
      </c>
      <c r="B151" s="25">
        <v>51788949.856838822</v>
      </c>
      <c r="C151" s="25">
        <v>-2675490.8568388224</v>
      </c>
    </row>
    <row r="152" spans="1:3" x14ac:dyDescent="0.2">
      <c r="A152" s="25">
        <v>128</v>
      </c>
      <c r="B152" s="25">
        <v>51621432.69932723</v>
      </c>
      <c r="C152" s="25">
        <v>-2954543.6993272305</v>
      </c>
    </row>
    <row r="153" spans="1:3" x14ac:dyDescent="0.2">
      <c r="A153" s="25">
        <v>129</v>
      </c>
      <c r="B153" s="25">
        <v>51415779.932481289</v>
      </c>
      <c r="C153" s="25">
        <v>-2750302.7355601192</v>
      </c>
    </row>
    <row r="154" spans="1:3" x14ac:dyDescent="0.2">
      <c r="A154" s="25">
        <v>130</v>
      </c>
      <c r="B154" s="25">
        <v>51259616.069790602</v>
      </c>
      <c r="C154" s="25">
        <v>-2774614.0895925835</v>
      </c>
    </row>
    <row r="155" spans="1:3" x14ac:dyDescent="0.2">
      <c r="A155" s="25">
        <v>131</v>
      </c>
      <c r="B155" s="25">
        <v>51074385.904485941</v>
      </c>
      <c r="C155" s="25">
        <v>-2324873.9044859409</v>
      </c>
    </row>
    <row r="156" spans="1:3" x14ac:dyDescent="0.2">
      <c r="A156" s="25">
        <v>132</v>
      </c>
      <c r="B156" s="25">
        <v>50909482.859974265</v>
      </c>
      <c r="C156" s="25">
        <v>-2600728.4045287222</v>
      </c>
    </row>
    <row r="157" spans="1:3" x14ac:dyDescent="0.2">
      <c r="A157" s="25">
        <v>133</v>
      </c>
      <c r="B157" s="25">
        <v>50712373.417758584</v>
      </c>
      <c r="C157" s="25">
        <v>-2425718.9623130411</v>
      </c>
    </row>
    <row r="158" spans="1:3" x14ac:dyDescent="0.2">
      <c r="A158" s="25">
        <v>134</v>
      </c>
      <c r="B158" s="25">
        <v>50531671.224332333</v>
      </c>
      <c r="C158" s="25">
        <v>-2305024.2243323326</v>
      </c>
    </row>
    <row r="159" spans="1:3" x14ac:dyDescent="0.2">
      <c r="A159" s="25">
        <v>135</v>
      </c>
      <c r="B159" s="25">
        <v>50357866.206925511</v>
      </c>
      <c r="C159" s="25">
        <v>-2473246.5990823731</v>
      </c>
    </row>
    <row r="160" spans="1:3" x14ac:dyDescent="0.2">
      <c r="A160" s="25">
        <v>136</v>
      </c>
      <c r="B160" s="25">
        <v>50199710.749119282</v>
      </c>
      <c r="C160" s="25">
        <v>-2254729.5610004738</v>
      </c>
    </row>
    <row r="161" spans="1:3" x14ac:dyDescent="0.2">
      <c r="A161" s="25">
        <v>137</v>
      </c>
      <c r="B161" s="25">
        <v>50013429.698111773</v>
      </c>
      <c r="C161" s="25">
        <v>-2608532.6684088036</v>
      </c>
    </row>
    <row r="162" spans="1:3" x14ac:dyDescent="0.2">
      <c r="A162" s="25">
        <v>138</v>
      </c>
      <c r="B162" s="25">
        <v>49846630.600818038</v>
      </c>
      <c r="C162" s="25">
        <v>-2752804.8582437783</v>
      </c>
    </row>
    <row r="163" spans="1:3" x14ac:dyDescent="0.2">
      <c r="A163" s="25">
        <v>139</v>
      </c>
      <c r="B163" s="25">
        <v>49640021.900043249</v>
      </c>
      <c r="C163" s="25">
        <v>-2386457.5436076075</v>
      </c>
    </row>
    <row r="164" spans="1:3" x14ac:dyDescent="0.2">
      <c r="A164" s="25">
        <v>140</v>
      </c>
      <c r="B164" s="25">
        <v>49490177.334156394</v>
      </c>
      <c r="C164" s="25">
        <v>-2367524.3656355813</v>
      </c>
    </row>
    <row r="165" spans="1:3" x14ac:dyDescent="0.2">
      <c r="A165" s="25">
        <v>141</v>
      </c>
      <c r="B165" s="25">
        <v>49306717.118453026</v>
      </c>
      <c r="C165" s="25">
        <v>-2198659.1184530258</v>
      </c>
    </row>
    <row r="166" spans="1:3" x14ac:dyDescent="0.2">
      <c r="A166" s="25">
        <v>142</v>
      </c>
      <c r="B166" s="25">
        <v>49120097.153349638</v>
      </c>
      <c r="C166" s="25">
        <v>-2275197.6535861716</v>
      </c>
    </row>
    <row r="167" spans="1:3" x14ac:dyDescent="0.2">
      <c r="A167" s="25">
        <v>143</v>
      </c>
      <c r="B167" s="25">
        <v>48932775.444695592</v>
      </c>
      <c r="C167" s="25">
        <v>-2506285.3456856906</v>
      </c>
    </row>
    <row r="168" spans="1:3" x14ac:dyDescent="0.2">
      <c r="A168" s="25">
        <v>144</v>
      </c>
      <c r="B168" s="25">
        <v>48779955.200703859</v>
      </c>
      <c r="C168" s="25">
        <v>-2307607.675951384</v>
      </c>
    </row>
    <row r="169" spans="1:3" x14ac:dyDescent="0.2">
      <c r="A169" s="25">
        <v>145</v>
      </c>
      <c r="B169" s="25">
        <v>48597173.028194904</v>
      </c>
      <c r="C169" s="25">
        <v>-2338307.6816602498</v>
      </c>
    </row>
    <row r="170" spans="1:3" x14ac:dyDescent="0.2">
      <c r="A170" s="25">
        <v>146</v>
      </c>
      <c r="B170" s="25">
        <v>48398711.198123336</v>
      </c>
      <c r="C170" s="25">
        <v>1831863.0593024045</v>
      </c>
    </row>
    <row r="171" spans="1:3" x14ac:dyDescent="0.2">
      <c r="A171" s="25">
        <v>147</v>
      </c>
      <c r="B171" s="25">
        <v>48237034.511467099</v>
      </c>
      <c r="C171" s="25">
        <v>4852966.4885329008</v>
      </c>
    </row>
    <row r="172" spans="1:3" x14ac:dyDescent="0.2">
      <c r="A172" s="25">
        <v>148</v>
      </c>
      <c r="B172" s="25">
        <v>48065549.923741937</v>
      </c>
      <c r="C172" s="25">
        <v>4406009.4821986556</v>
      </c>
    </row>
    <row r="173" spans="1:3" x14ac:dyDescent="0.2">
      <c r="A173" s="25">
        <v>149</v>
      </c>
      <c r="B173" s="25">
        <v>47870355.103396535</v>
      </c>
      <c r="C173" s="25">
        <v>6150341.8966034651</v>
      </c>
    </row>
    <row r="174" spans="1:3" x14ac:dyDescent="0.2">
      <c r="A174" s="25">
        <v>150</v>
      </c>
      <c r="B174" s="25">
        <v>47698351.824225426</v>
      </c>
      <c r="C174" s="25">
        <v>7928172.3072067648</v>
      </c>
    </row>
    <row r="175" spans="1:3" x14ac:dyDescent="0.2">
      <c r="A175" s="25">
        <v>151</v>
      </c>
      <c r="B175" s="25">
        <v>47532481.226468325</v>
      </c>
      <c r="C175" s="25">
        <v>7461674.18121133</v>
      </c>
    </row>
    <row r="176" spans="1:3" x14ac:dyDescent="0.2">
      <c r="A176" s="25">
        <v>152</v>
      </c>
      <c r="B176" s="25">
        <v>47334819.095838547</v>
      </c>
      <c r="C176" s="25">
        <v>7812309.1567443535</v>
      </c>
    </row>
    <row r="177" spans="1:3" x14ac:dyDescent="0.2">
      <c r="A177" s="25">
        <v>153</v>
      </c>
      <c r="B177" s="25">
        <v>47164993.340570211</v>
      </c>
      <c r="C177" s="25">
        <v>8594710.5304886326</v>
      </c>
    </row>
    <row r="178" spans="1:3" x14ac:dyDescent="0.2">
      <c r="A178" s="25">
        <v>154</v>
      </c>
      <c r="B178" s="25">
        <v>46983622.683369398</v>
      </c>
      <c r="C178" s="25">
        <v>8643377.8958612233</v>
      </c>
    </row>
    <row r="179" spans="1:3" x14ac:dyDescent="0.2">
      <c r="A179" s="25">
        <v>155</v>
      </c>
      <c r="B179" s="25">
        <v>46818169.871658683</v>
      </c>
      <c r="C179" s="25">
        <v>8802223.1283413172</v>
      </c>
    </row>
    <row r="180" spans="1:3" x14ac:dyDescent="0.2">
      <c r="A180" s="25">
        <v>156</v>
      </c>
      <c r="B180" s="25">
        <v>46639054.497294545</v>
      </c>
      <c r="C180" s="25">
        <v>8953830.5027054548</v>
      </c>
    </row>
    <row r="181" spans="1:3" x14ac:dyDescent="0.2">
      <c r="A181" s="25">
        <v>157</v>
      </c>
      <c r="B181" s="25">
        <v>46458768.864281893</v>
      </c>
      <c r="C181" s="25">
        <v>8892817.9290917441</v>
      </c>
    </row>
    <row r="182" spans="1:3" x14ac:dyDescent="0.2">
      <c r="A182" s="25">
        <v>158</v>
      </c>
      <c r="B182" s="25">
        <v>46271799.219478369</v>
      </c>
      <c r="C182" s="25">
        <v>9028208.7805216312</v>
      </c>
    </row>
    <row r="183" spans="1:3" x14ac:dyDescent="0.2">
      <c r="A183" s="25">
        <v>159</v>
      </c>
      <c r="B183" s="25">
        <v>46094844.420121193</v>
      </c>
      <c r="C183" s="25">
        <v>9190140.6328999773</v>
      </c>
    </row>
    <row r="184" spans="1:3" x14ac:dyDescent="0.2">
      <c r="A184" s="25">
        <v>160</v>
      </c>
      <c r="B184" s="25">
        <v>45923854.828121662</v>
      </c>
      <c r="C184" s="25">
        <v>9236543.8166629598</v>
      </c>
    </row>
    <row r="185" spans="1:3" x14ac:dyDescent="0.2">
      <c r="A185" s="25">
        <v>161</v>
      </c>
      <c r="B185" s="25">
        <v>45735162.991676092</v>
      </c>
      <c r="C185" s="25">
        <v>9350001.1978022009</v>
      </c>
    </row>
    <row r="186" spans="1:3" x14ac:dyDescent="0.2">
      <c r="A186" s="25">
        <v>162</v>
      </c>
      <c r="B186" s="25">
        <v>45562944.763937712</v>
      </c>
      <c r="C186" s="25">
        <v>9467309.7591962442</v>
      </c>
    </row>
    <row r="187" spans="1:3" x14ac:dyDescent="0.2">
      <c r="A187" s="25">
        <v>163</v>
      </c>
      <c r="B187" s="25">
        <v>45381442.637336969</v>
      </c>
      <c r="C187" s="25">
        <v>9610631.9584915712</v>
      </c>
    </row>
    <row r="188" spans="1:3" x14ac:dyDescent="0.2">
      <c r="A188" s="25">
        <v>164</v>
      </c>
      <c r="B188" s="25">
        <v>45205130.253699064</v>
      </c>
      <c r="C188" s="25">
        <v>9714996.8182348758</v>
      </c>
    </row>
    <row r="189" spans="1:3" x14ac:dyDescent="0.2">
      <c r="A189" s="25">
        <v>165</v>
      </c>
      <c r="B189" s="25">
        <v>45038964.180596709</v>
      </c>
      <c r="C189" s="25">
        <v>9843889.3133503944</v>
      </c>
    </row>
    <row r="190" spans="1:3" x14ac:dyDescent="0.2">
      <c r="A190" s="25">
        <v>166</v>
      </c>
      <c r="B190" s="25">
        <v>44858638.827383637</v>
      </c>
      <c r="C190" s="25">
        <v>9959156.0210192502</v>
      </c>
    </row>
    <row r="191" spans="1:3" x14ac:dyDescent="0.2">
      <c r="A191" s="25">
        <v>167</v>
      </c>
      <c r="B191" s="25">
        <v>44680370.372521877</v>
      </c>
      <c r="C191" s="25">
        <v>9928710.8381054848</v>
      </c>
    </row>
    <row r="192" spans="1:3" x14ac:dyDescent="0.2">
      <c r="A192" s="25">
        <v>168</v>
      </c>
      <c r="B192" s="25">
        <v>44491118.339509845</v>
      </c>
      <c r="C192" s="25">
        <v>9745211.3634604514</v>
      </c>
    </row>
    <row r="193" spans="1:3" x14ac:dyDescent="0.2">
      <c r="A193" s="25">
        <v>169</v>
      </c>
      <c r="B193" s="25">
        <v>44309084.021593094</v>
      </c>
      <c r="C193" s="25">
        <v>10077661.687578648</v>
      </c>
    </row>
    <row r="194" spans="1:3" x14ac:dyDescent="0.2">
      <c r="A194" s="25">
        <v>170</v>
      </c>
      <c r="B194" s="25">
        <v>44134035.973805666</v>
      </c>
      <c r="C194" s="25">
        <v>10291249.174709186</v>
      </c>
    </row>
    <row r="195" spans="1:3" x14ac:dyDescent="0.2">
      <c r="A195" s="25">
        <v>171</v>
      </c>
      <c r="B195" s="25">
        <v>43960920.944941282</v>
      </c>
      <c r="C195" s="25">
        <v>10224529.144388035</v>
      </c>
    </row>
    <row r="196" spans="1:3" x14ac:dyDescent="0.2">
      <c r="A196" s="25">
        <v>172</v>
      </c>
      <c r="B196" s="25">
        <v>43790746.29366219</v>
      </c>
      <c r="C196" s="25">
        <v>10122725.549808294</v>
      </c>
    </row>
    <row r="197" spans="1:3" x14ac:dyDescent="0.2">
      <c r="A197" s="25">
        <v>173</v>
      </c>
      <c r="B197" s="25">
        <v>43612157.366050839</v>
      </c>
      <c r="C197" s="25">
        <v>9970687.1121073663</v>
      </c>
    </row>
    <row r="198" spans="1:3" x14ac:dyDescent="0.2">
      <c r="A198" s="25">
        <v>174</v>
      </c>
      <c r="B198" s="25">
        <v>43424912.599100113</v>
      </c>
      <c r="C198" s="25">
        <v>10030096.285985112</v>
      </c>
    </row>
    <row r="199" spans="1:3" x14ac:dyDescent="0.2">
      <c r="A199" s="25">
        <v>175</v>
      </c>
      <c r="B199" s="25">
        <v>43251467.274739981</v>
      </c>
      <c r="C199" s="25">
        <v>10047440.680319101</v>
      </c>
    </row>
    <row r="200" spans="1:3" x14ac:dyDescent="0.2">
      <c r="A200" s="25">
        <v>176</v>
      </c>
      <c r="B200" s="25">
        <v>43064462.302047491</v>
      </c>
      <c r="C200" s="25">
        <v>10151194.888814218</v>
      </c>
    </row>
    <row r="201" spans="1:3" x14ac:dyDescent="0.2">
      <c r="A201" s="25">
        <v>177</v>
      </c>
      <c r="B201" s="25">
        <v>42888818.832248688</v>
      </c>
      <c r="C201" s="25">
        <v>10164789.278412633</v>
      </c>
    </row>
    <row r="202" spans="1:3" x14ac:dyDescent="0.2">
      <c r="A202" s="25">
        <v>178</v>
      </c>
      <c r="B202" s="25">
        <v>42726638.864454865</v>
      </c>
      <c r="C202" s="25">
        <v>10232184.853821866</v>
      </c>
    </row>
    <row r="203" spans="1:3" x14ac:dyDescent="0.2">
      <c r="A203" s="25">
        <v>179</v>
      </c>
      <c r="B203" s="25">
        <v>42536359.123304486</v>
      </c>
      <c r="C203" s="25">
        <v>10341677.656200714</v>
      </c>
    </row>
    <row r="204" spans="1:3" x14ac:dyDescent="0.2">
      <c r="A204" s="25">
        <v>180</v>
      </c>
      <c r="B204" s="25">
        <v>42368809.510215282</v>
      </c>
      <c r="C204" s="25">
        <v>10322274.173589379</v>
      </c>
    </row>
    <row r="205" spans="1:3" x14ac:dyDescent="0.2">
      <c r="A205" s="25">
        <v>181</v>
      </c>
      <c r="B205" s="25">
        <v>42187887.081604362</v>
      </c>
      <c r="C205" s="25">
        <v>10148097.4228286</v>
      </c>
    </row>
    <row r="206" spans="1:3" x14ac:dyDescent="0.2">
      <c r="A206" s="25">
        <v>182</v>
      </c>
      <c r="B206" s="25">
        <v>42002931.339712501</v>
      </c>
      <c r="C206" s="25">
        <v>10100484.871439159</v>
      </c>
    </row>
    <row r="207" spans="1:3" x14ac:dyDescent="0.2">
      <c r="A207" s="25">
        <v>183</v>
      </c>
      <c r="B207" s="25">
        <v>41827391.974017978</v>
      </c>
      <c r="C207" s="25">
        <v>10112394.16459588</v>
      </c>
    </row>
    <row r="208" spans="1:3" x14ac:dyDescent="0.2">
      <c r="A208" s="25">
        <v>184</v>
      </c>
      <c r="B208" s="25">
        <v>41652714.278971672</v>
      </c>
      <c r="C208" s="25">
        <v>9864665.8320732191</v>
      </c>
    </row>
    <row r="209" spans="1:3" x14ac:dyDescent="0.2">
      <c r="A209" s="25">
        <v>185</v>
      </c>
      <c r="B209" s="25">
        <v>41475710.084650517</v>
      </c>
      <c r="C209" s="25">
        <v>10268807.915349483</v>
      </c>
    </row>
    <row r="210" spans="1:3" x14ac:dyDescent="0.2">
      <c r="A210" s="25">
        <v>186</v>
      </c>
      <c r="B210" s="25">
        <v>41290598.014261127</v>
      </c>
      <c r="C210" s="25">
        <v>10124951.435670771</v>
      </c>
    </row>
    <row r="211" spans="1:3" x14ac:dyDescent="0.2">
      <c r="A211" s="25">
        <v>187</v>
      </c>
      <c r="B211" s="25">
        <v>41107238.482273698</v>
      </c>
      <c r="C211" s="25">
        <v>9927987.8600362092</v>
      </c>
    </row>
    <row r="212" spans="1:3" x14ac:dyDescent="0.2">
      <c r="A212" s="25">
        <v>188</v>
      </c>
      <c r="B212" s="25">
        <v>40932978.189075112</v>
      </c>
      <c r="C212" s="25">
        <v>9925428.0826085806</v>
      </c>
    </row>
    <row r="213" spans="1:3" x14ac:dyDescent="0.2">
      <c r="A213" s="25">
        <v>189</v>
      </c>
      <c r="B213" s="25">
        <v>40755197.918588281</v>
      </c>
      <c r="C213" s="25">
        <v>9599176.5532868207</v>
      </c>
    </row>
    <row r="214" spans="1:3" x14ac:dyDescent="0.2">
      <c r="A214" s="25">
        <v>190</v>
      </c>
      <c r="B214" s="25">
        <v>40581600.269370794</v>
      </c>
      <c r="C214" s="25">
        <v>9357459.136569798</v>
      </c>
    </row>
    <row r="215" spans="1:3" x14ac:dyDescent="0.2">
      <c r="A215" s="25">
        <v>191</v>
      </c>
      <c r="B215" s="25">
        <v>40400555.60252583</v>
      </c>
      <c r="C215" s="25">
        <v>9599369.0655300617</v>
      </c>
    </row>
    <row r="216" spans="1:3" x14ac:dyDescent="0.2">
      <c r="A216" s="25">
        <v>192</v>
      </c>
      <c r="B216" s="25">
        <v>40235793.215938687</v>
      </c>
      <c r="C216" s="25">
        <v>5196473.0080592409</v>
      </c>
    </row>
    <row r="217" spans="1:3" x14ac:dyDescent="0.2">
      <c r="A217" s="25">
        <v>193</v>
      </c>
      <c r="B217" s="25">
        <v>40058303.145213008</v>
      </c>
      <c r="C217" s="25">
        <v>3766329.8547869921</v>
      </c>
    </row>
    <row r="218" spans="1:3" x14ac:dyDescent="0.2">
      <c r="A218" s="25">
        <v>194</v>
      </c>
      <c r="B218" s="25">
        <v>39873536.631104112</v>
      </c>
      <c r="C218" s="25">
        <v>3874686.3495557308</v>
      </c>
    </row>
    <row r="219" spans="1:3" x14ac:dyDescent="0.2">
      <c r="A219" s="25">
        <v>195</v>
      </c>
      <c r="B219" s="25">
        <v>39690521.749725223</v>
      </c>
      <c r="C219" s="25">
        <v>4132123.4344644696</v>
      </c>
    </row>
    <row r="220" spans="1:3" x14ac:dyDescent="0.2">
      <c r="A220" s="25">
        <v>196</v>
      </c>
      <c r="B220" s="25">
        <v>39515833.510930896</v>
      </c>
      <c r="C220" s="25">
        <v>4281344.2421729714</v>
      </c>
    </row>
    <row r="221" spans="1:3" x14ac:dyDescent="0.2">
      <c r="A221" s="25">
        <v>197</v>
      </c>
      <c r="B221" s="25">
        <v>39335139.267849445</v>
      </c>
      <c r="C221" s="25">
        <v>3671510.0510119051</v>
      </c>
    </row>
    <row r="222" spans="1:3" x14ac:dyDescent="0.2">
      <c r="A222" s="25">
        <v>198</v>
      </c>
      <c r="B222" s="25">
        <v>39150114.974673867</v>
      </c>
      <c r="C222" s="25">
        <v>4167604.0253261328</v>
      </c>
    </row>
    <row r="223" spans="1:3" x14ac:dyDescent="0.2">
      <c r="A223" s="25">
        <v>199</v>
      </c>
      <c r="B223" s="25">
        <v>38971412.790258646</v>
      </c>
      <c r="C223" s="25">
        <v>4142657.0915517658</v>
      </c>
    </row>
    <row r="224" spans="1:3" x14ac:dyDescent="0.2">
      <c r="A224" s="25">
        <v>200</v>
      </c>
      <c r="B224" s="25">
        <v>38795495.583781004</v>
      </c>
      <c r="C224" s="25">
        <v>4166693.9767968431</v>
      </c>
    </row>
    <row r="225" spans="1:3" x14ac:dyDescent="0.2">
      <c r="A225" s="25">
        <v>201</v>
      </c>
      <c r="B225" s="25">
        <v>38614964.565855861</v>
      </c>
      <c r="C225" s="25">
        <v>4418894.4341441393</v>
      </c>
    </row>
    <row r="226" spans="1:3" x14ac:dyDescent="0.2">
      <c r="A226" s="25">
        <v>202</v>
      </c>
      <c r="B226" s="25">
        <v>38443778.982860684</v>
      </c>
      <c r="C226" s="25">
        <v>4151743.3734785467</v>
      </c>
    </row>
    <row r="227" spans="1:3" x14ac:dyDescent="0.2">
      <c r="A227" s="25">
        <v>203</v>
      </c>
      <c r="B227" s="25">
        <v>38259295.781471729</v>
      </c>
      <c r="C227" s="25">
        <v>4308161.2185282707</v>
      </c>
    </row>
    <row r="228" spans="1:3" x14ac:dyDescent="0.2">
      <c r="A228" s="25">
        <v>204</v>
      </c>
      <c r="B228" s="25">
        <v>38089122.70882988</v>
      </c>
      <c r="C228" s="25">
        <v>4500907.2585124895</v>
      </c>
    </row>
    <row r="229" spans="1:3" x14ac:dyDescent="0.2">
      <c r="A229" s="25">
        <v>205</v>
      </c>
      <c r="B229" s="25">
        <v>37914056.658376932</v>
      </c>
      <c r="C229" s="25">
        <v>4638605.7069630921</v>
      </c>
    </row>
    <row r="230" spans="1:3" x14ac:dyDescent="0.2">
      <c r="A230" s="25">
        <v>206</v>
      </c>
      <c r="B230" s="25">
        <v>37732064.47019732</v>
      </c>
      <c r="C230" s="25">
        <v>4616310.4848681241</v>
      </c>
    </row>
    <row r="231" spans="1:3" x14ac:dyDescent="0.2">
      <c r="A231" s="25">
        <v>207</v>
      </c>
      <c r="B231" s="25">
        <v>37557851.311712503</v>
      </c>
      <c r="C231" s="25">
        <v>4435898.7702445388</v>
      </c>
    </row>
    <row r="232" spans="1:3" x14ac:dyDescent="0.2">
      <c r="A232" s="25">
        <v>208</v>
      </c>
      <c r="B232" s="25">
        <v>37377681.310619712</v>
      </c>
      <c r="C232" s="25">
        <v>4946814.7289842516</v>
      </c>
    </row>
    <row r="233" spans="1:3" x14ac:dyDescent="0.2">
      <c r="A233" s="25">
        <v>209</v>
      </c>
      <c r="B233" s="25">
        <v>37199970.965002537</v>
      </c>
      <c r="C233" s="25">
        <v>5083480.4555516541</v>
      </c>
    </row>
    <row r="234" spans="1:3" x14ac:dyDescent="0.2">
      <c r="A234" s="25">
        <v>210</v>
      </c>
      <c r="B234" s="25">
        <v>37010911.361636877</v>
      </c>
      <c r="C234" s="25">
        <v>5259782.6383631229</v>
      </c>
    </row>
    <row r="235" spans="1:3" x14ac:dyDescent="0.2">
      <c r="A235" s="25">
        <v>211</v>
      </c>
      <c r="B235" s="25">
        <v>36837971.042986631</v>
      </c>
      <c r="C235" s="25">
        <v>5471965.6641355231</v>
      </c>
    </row>
    <row r="236" spans="1:3" x14ac:dyDescent="0.2">
      <c r="A236" s="25">
        <v>212</v>
      </c>
      <c r="B236" s="25">
        <v>36650001.359527707</v>
      </c>
      <c r="C236" s="25">
        <v>5647348.6404722929</v>
      </c>
    </row>
    <row r="237" spans="1:3" x14ac:dyDescent="0.2">
      <c r="A237" s="25">
        <v>213</v>
      </c>
      <c r="B237" s="25">
        <v>36470001.482934713</v>
      </c>
      <c r="C237" s="25">
        <v>5758270.9780761302</v>
      </c>
    </row>
    <row r="238" spans="1:3" x14ac:dyDescent="0.2">
      <c r="A238" s="25">
        <v>214</v>
      </c>
      <c r="B238" s="25">
        <v>36299634.698924303</v>
      </c>
      <c r="C238" s="25">
        <v>5755117.8754306436</v>
      </c>
    </row>
    <row r="239" spans="1:3" x14ac:dyDescent="0.2">
      <c r="A239" s="25">
        <v>215</v>
      </c>
      <c r="B239" s="25">
        <v>36118956.075163603</v>
      </c>
      <c r="C239" s="25">
        <v>5362904.3208760023</v>
      </c>
    </row>
    <row r="240" spans="1:3" x14ac:dyDescent="0.2">
      <c r="A240" s="25">
        <v>216</v>
      </c>
      <c r="B240" s="25">
        <v>35945416.618489623</v>
      </c>
      <c r="C240" s="25">
        <v>5542076.5922247916</v>
      </c>
    </row>
    <row r="241" spans="1:3" x14ac:dyDescent="0.2">
      <c r="A241" s="25">
        <v>217</v>
      </c>
      <c r="B241" s="25">
        <v>35751006.481315374</v>
      </c>
      <c r="C241" s="25">
        <v>5686421.5186846256</v>
      </c>
    </row>
    <row r="242" spans="1:3" x14ac:dyDescent="0.2">
      <c r="A242" s="25">
        <v>218</v>
      </c>
      <c r="B242" s="25">
        <v>35576431.67458427</v>
      </c>
      <c r="C242" s="25">
        <v>5638043.7309428006</v>
      </c>
    </row>
    <row r="243" spans="1:3" x14ac:dyDescent="0.2">
      <c r="A243" s="25">
        <v>219</v>
      </c>
      <c r="B243" s="25">
        <v>35403922.030775428</v>
      </c>
      <c r="C243" s="25">
        <v>5563359.9692245722</v>
      </c>
    </row>
    <row r="244" spans="1:3" x14ac:dyDescent="0.2">
      <c r="A244" s="25">
        <v>220</v>
      </c>
      <c r="B244" s="25">
        <v>35213515.068140388</v>
      </c>
      <c r="C244" s="25">
        <v>5848994.9318596125</v>
      </c>
    </row>
    <row r="245" spans="1:3" x14ac:dyDescent="0.2">
      <c r="A245" s="25">
        <v>221</v>
      </c>
      <c r="B245" s="25">
        <v>35040627.065249443</v>
      </c>
      <c r="C245" s="25">
        <v>5514423.9347505569</v>
      </c>
    </row>
    <row r="246" spans="1:3" x14ac:dyDescent="0.2">
      <c r="A246" s="25">
        <v>222</v>
      </c>
      <c r="B246" s="25">
        <v>34858080.228790522</v>
      </c>
      <c r="C246" s="25">
        <v>5477243.5605442822</v>
      </c>
    </row>
    <row r="247" spans="1:3" x14ac:dyDescent="0.2">
      <c r="A247" s="25">
        <v>223</v>
      </c>
      <c r="B247" s="25">
        <v>34675103.315890789</v>
      </c>
      <c r="C247" s="25">
        <v>3187686.6575947553</v>
      </c>
    </row>
    <row r="248" spans="1:3" x14ac:dyDescent="0.2">
      <c r="A248" s="25">
        <v>224</v>
      </c>
      <c r="B248" s="25">
        <v>34498907.670366645</v>
      </c>
      <c r="C248" s="25">
        <v>2727013.1217125654</v>
      </c>
    </row>
    <row r="249" spans="1:3" x14ac:dyDescent="0.2">
      <c r="A249" s="25">
        <v>225</v>
      </c>
      <c r="B249" s="25">
        <v>34324817.768046498</v>
      </c>
      <c r="C249" s="25">
        <v>2747726.2568747625</v>
      </c>
    </row>
    <row r="250" spans="1:3" x14ac:dyDescent="0.2">
      <c r="A250" s="25">
        <v>226</v>
      </c>
      <c r="B250" s="25">
        <v>34150903.180943251</v>
      </c>
      <c r="C250" s="25">
        <v>2910927.8190567493</v>
      </c>
    </row>
    <row r="251" spans="1:3" x14ac:dyDescent="0.2">
      <c r="A251" s="25">
        <v>227</v>
      </c>
      <c r="B251" s="25">
        <v>33958413.908820391</v>
      </c>
      <c r="C251" s="25">
        <v>2545567.2792984173</v>
      </c>
    </row>
    <row r="252" spans="1:3" x14ac:dyDescent="0.2">
      <c r="A252" s="25">
        <v>228</v>
      </c>
      <c r="B252" s="25">
        <v>33781512.81790781</v>
      </c>
      <c r="C252" s="25">
        <v>2618729.489784494</v>
      </c>
    </row>
    <row r="253" spans="1:3" x14ac:dyDescent="0.2">
      <c r="A253" s="25">
        <v>229</v>
      </c>
      <c r="B253" s="25">
        <v>33608624.316598892</v>
      </c>
      <c r="C253" s="25">
        <v>4334249.465059936</v>
      </c>
    </row>
    <row r="254" spans="1:3" x14ac:dyDescent="0.2">
      <c r="A254" s="25">
        <v>230</v>
      </c>
      <c r="B254" s="25">
        <v>33431515.74265933</v>
      </c>
      <c r="C254" s="25">
        <v>4110291.1200857684</v>
      </c>
    </row>
    <row r="255" spans="1:3" x14ac:dyDescent="0.2">
      <c r="A255" s="25">
        <v>231</v>
      </c>
      <c r="B255" s="25">
        <v>33248198.48830533</v>
      </c>
      <c r="C255" s="25">
        <v>4357975.4433605149</v>
      </c>
    </row>
    <row r="256" spans="1:3" x14ac:dyDescent="0.2">
      <c r="A256" s="25">
        <v>232</v>
      </c>
      <c r="B256" s="25">
        <v>33069846.112343192</v>
      </c>
      <c r="C256" s="25">
        <v>4525087.8876568079</v>
      </c>
    </row>
    <row r="257" spans="1:3" x14ac:dyDescent="0.2">
      <c r="A257" s="25">
        <v>233</v>
      </c>
      <c r="B257" s="25">
        <v>32886214.086553931</v>
      </c>
      <c r="C257" s="25">
        <v>4352200.6970596313</v>
      </c>
    </row>
    <row r="258" spans="1:3" x14ac:dyDescent="0.2">
      <c r="A258" s="25">
        <v>234</v>
      </c>
      <c r="B258" s="25">
        <v>32706549.445932508</v>
      </c>
      <c r="C258" s="25">
        <v>4467347.5540674925</v>
      </c>
    </row>
    <row r="259" spans="1:3" x14ac:dyDescent="0.2">
      <c r="A259" s="25">
        <v>235</v>
      </c>
      <c r="B259" s="25">
        <v>32530749.720402956</v>
      </c>
      <c r="C259" s="25">
        <v>3447788.8323704079</v>
      </c>
    </row>
    <row r="260" spans="1:3" x14ac:dyDescent="0.2">
      <c r="A260" s="25">
        <v>236</v>
      </c>
      <c r="B260" s="25">
        <v>32354438.741061807</v>
      </c>
      <c r="C260" s="25">
        <v>3478986.2589381933</v>
      </c>
    </row>
    <row r="261" spans="1:3" x14ac:dyDescent="0.2">
      <c r="A261" s="25">
        <v>237</v>
      </c>
      <c r="B261" s="25">
        <v>32173510.805535078</v>
      </c>
      <c r="C261" s="25">
        <v>3443290.3126517236</v>
      </c>
    </row>
    <row r="262" spans="1:3" x14ac:dyDescent="0.2">
      <c r="A262" s="25">
        <v>238</v>
      </c>
      <c r="B262" s="25">
        <v>31992949.586921334</v>
      </c>
      <c r="C262" s="25">
        <v>3717306.2765534669</v>
      </c>
    </row>
    <row r="263" spans="1:3" x14ac:dyDescent="0.2">
      <c r="A263" s="25">
        <v>239</v>
      </c>
      <c r="B263" s="25">
        <v>31817554.289487243</v>
      </c>
      <c r="C263" s="25">
        <v>3768973.7105127573</v>
      </c>
    </row>
    <row r="264" spans="1:3" x14ac:dyDescent="0.2">
      <c r="A264" s="25">
        <v>240</v>
      </c>
      <c r="B264" s="25">
        <v>31635887.138343692</v>
      </c>
      <c r="C264" s="25">
        <v>3323506.9793033674</v>
      </c>
    </row>
    <row r="265" spans="1:3" x14ac:dyDescent="0.2">
      <c r="A265" s="25">
        <v>241</v>
      </c>
      <c r="B265" s="25">
        <v>31458184.548724413</v>
      </c>
      <c r="C265" s="25">
        <v>3035857.950095959</v>
      </c>
    </row>
    <row r="266" spans="1:3" x14ac:dyDescent="0.2">
      <c r="A266" s="25">
        <v>242</v>
      </c>
      <c r="B266" s="25">
        <v>31278135.735986829</v>
      </c>
      <c r="C266" s="25">
        <v>2586603.8482375666</v>
      </c>
    </row>
    <row r="267" spans="1:3" x14ac:dyDescent="0.2">
      <c r="A267" s="25">
        <v>243</v>
      </c>
      <c r="B267" s="25">
        <v>31102311.289139032</v>
      </c>
      <c r="C267" s="25">
        <v>2137214.4970169142</v>
      </c>
    </row>
    <row r="268" spans="1:3" x14ac:dyDescent="0.2">
      <c r="A268" s="25">
        <v>244</v>
      </c>
      <c r="B268" s="25">
        <v>30934418.895833969</v>
      </c>
      <c r="C268" s="25">
        <v>1915376.1041660309</v>
      </c>
    </row>
    <row r="269" spans="1:3" x14ac:dyDescent="0.2">
      <c r="A269" s="25">
        <v>245</v>
      </c>
      <c r="B269" s="25">
        <v>30749819.347463846</v>
      </c>
      <c r="C269" s="25">
        <v>1522604.6525361538</v>
      </c>
    </row>
    <row r="270" spans="1:3" x14ac:dyDescent="0.2">
      <c r="A270" s="25">
        <v>246</v>
      </c>
      <c r="B270" s="25">
        <v>30569363.689252615</v>
      </c>
      <c r="C270" s="25">
        <v>1330531.3602523357</v>
      </c>
    </row>
    <row r="271" spans="1:3" x14ac:dyDescent="0.2">
      <c r="A271" s="25">
        <v>247</v>
      </c>
      <c r="B271" s="25">
        <v>30393764.957324862</v>
      </c>
      <c r="C271" s="25">
        <v>1262878.2937519886</v>
      </c>
    </row>
    <row r="272" spans="1:3" x14ac:dyDescent="0.2">
      <c r="A272" s="25">
        <v>248</v>
      </c>
      <c r="B272" s="25">
        <v>30214120.180125952</v>
      </c>
      <c r="C272" s="25">
        <v>957842.81987404823</v>
      </c>
    </row>
    <row r="273" spans="1:3" x14ac:dyDescent="0.2">
      <c r="A273" s="25">
        <v>249</v>
      </c>
      <c r="B273" s="25">
        <v>30030452.316261172</v>
      </c>
      <c r="C273" s="25">
        <v>521732.33116453141</v>
      </c>
    </row>
    <row r="274" spans="1:3" x14ac:dyDescent="0.2">
      <c r="A274" s="25">
        <v>250</v>
      </c>
      <c r="B274" s="25">
        <v>29854042.256149054</v>
      </c>
      <c r="C274" s="25">
        <v>518898.48542506248</v>
      </c>
    </row>
    <row r="275" spans="1:3" x14ac:dyDescent="0.2">
      <c r="A275" s="25">
        <v>251</v>
      </c>
      <c r="B275" s="25">
        <v>29678016.33842802</v>
      </c>
      <c r="C275" s="25">
        <v>573974.66157197952</v>
      </c>
    </row>
    <row r="276" spans="1:3" x14ac:dyDescent="0.2">
      <c r="A276" s="25">
        <v>252</v>
      </c>
      <c r="B276" s="25">
        <v>29495515.747995138</v>
      </c>
      <c r="C276" s="25">
        <v>840197.25200486183</v>
      </c>
    </row>
    <row r="277" spans="1:3" x14ac:dyDescent="0.2">
      <c r="A277" s="25">
        <v>253</v>
      </c>
      <c r="B277" s="25">
        <v>29311739.514730573</v>
      </c>
      <c r="C277" s="25">
        <v>816784.82943188772</v>
      </c>
    </row>
    <row r="278" spans="1:3" x14ac:dyDescent="0.2">
      <c r="A278" s="25">
        <v>254</v>
      </c>
      <c r="B278" s="25">
        <v>29140749.771474004</v>
      </c>
      <c r="C278" s="25">
        <v>793043.93892848492</v>
      </c>
    </row>
    <row r="279" spans="1:3" x14ac:dyDescent="0.2">
      <c r="A279" s="25">
        <v>255</v>
      </c>
      <c r="B279" s="25">
        <v>28959953.008250117</v>
      </c>
      <c r="C279" s="25">
        <v>63696.889983162284</v>
      </c>
    </row>
    <row r="280" spans="1:3" x14ac:dyDescent="0.2">
      <c r="A280" s="25">
        <v>256</v>
      </c>
      <c r="B280" s="25">
        <v>28775101.889284968</v>
      </c>
      <c r="C280" s="25">
        <v>-612362.98271811381</v>
      </c>
    </row>
    <row r="281" spans="1:3" x14ac:dyDescent="0.2">
      <c r="A281" s="25">
        <v>257</v>
      </c>
      <c r="B281" s="25">
        <v>28599561.293591499</v>
      </c>
      <c r="C281" s="25">
        <v>-1018713.2935914993</v>
      </c>
    </row>
    <row r="282" spans="1:3" x14ac:dyDescent="0.2">
      <c r="A282" s="25">
        <v>258</v>
      </c>
      <c r="B282" s="25">
        <v>28422142.473815084</v>
      </c>
      <c r="C282" s="25">
        <v>-1305214.8842931651</v>
      </c>
    </row>
    <row r="283" spans="1:3" x14ac:dyDescent="0.2">
      <c r="A283" s="25">
        <v>259</v>
      </c>
      <c r="B283" s="25">
        <v>28247151.842535734</v>
      </c>
      <c r="C283" s="25">
        <v>-1076837.1417429447</v>
      </c>
    </row>
    <row r="284" spans="1:3" x14ac:dyDescent="0.2">
      <c r="A284" s="25">
        <v>260</v>
      </c>
      <c r="B284" s="25">
        <v>28062419.666589618</v>
      </c>
      <c r="C284" s="25">
        <v>-1144275.5038641095</v>
      </c>
    </row>
    <row r="285" spans="1:3" x14ac:dyDescent="0.2">
      <c r="A285" s="25">
        <v>261</v>
      </c>
      <c r="B285" s="25">
        <v>27888351.705569029</v>
      </c>
      <c r="C285" s="25">
        <v>-1300040.626517985</v>
      </c>
    </row>
    <row r="286" spans="1:3" x14ac:dyDescent="0.2">
      <c r="A286" s="25">
        <v>262</v>
      </c>
      <c r="B286" s="25">
        <v>27712840.755631089</v>
      </c>
      <c r="C286" s="25">
        <v>-1750238.1701456942</v>
      </c>
    </row>
    <row r="287" spans="1:3" x14ac:dyDescent="0.2">
      <c r="A287" s="25">
        <v>263</v>
      </c>
      <c r="B287" s="25">
        <v>27533148.322259068</v>
      </c>
      <c r="C287" s="25">
        <v>-1844483.2621340491</v>
      </c>
    </row>
    <row r="288" spans="1:3" x14ac:dyDescent="0.2">
      <c r="A288" s="25">
        <v>264</v>
      </c>
      <c r="B288" s="25">
        <v>27365713.051849127</v>
      </c>
      <c r="C288" s="25">
        <v>-2157671.8079071082</v>
      </c>
    </row>
    <row r="289" spans="1:3" x14ac:dyDescent="0.2">
      <c r="A289" s="25">
        <v>265</v>
      </c>
      <c r="B289" s="25">
        <v>27176637.282950521</v>
      </c>
      <c r="C289" s="25">
        <v>-2070700.2829505205</v>
      </c>
    </row>
    <row r="290" spans="1:3" x14ac:dyDescent="0.2">
      <c r="A290" s="25">
        <v>266</v>
      </c>
      <c r="B290" s="25">
        <v>27006496.409025788</v>
      </c>
      <c r="C290" s="25">
        <v>-2264693.6672230475</v>
      </c>
    </row>
    <row r="291" spans="1:3" x14ac:dyDescent="0.2">
      <c r="A291" s="25">
        <v>267</v>
      </c>
      <c r="B291" s="25">
        <v>26822479.675743699</v>
      </c>
      <c r="C291" s="25">
        <v>-2344931.6757436991</v>
      </c>
    </row>
    <row r="292" spans="1:3" x14ac:dyDescent="0.2">
      <c r="A292" s="25">
        <v>268</v>
      </c>
      <c r="B292" s="25">
        <v>26657415.948170662</v>
      </c>
      <c r="C292" s="25">
        <v>-2437946.7067182697</v>
      </c>
    </row>
    <row r="293" spans="1:3" x14ac:dyDescent="0.2">
      <c r="A293" s="25">
        <v>269</v>
      </c>
      <c r="B293" s="25">
        <v>26471267.465793252</v>
      </c>
      <c r="C293" s="25">
        <v>-3146311.326761499</v>
      </c>
    </row>
    <row r="294" spans="1:3" x14ac:dyDescent="0.2">
      <c r="A294" s="25">
        <v>270</v>
      </c>
      <c r="B294" s="25">
        <v>26294313.084022403</v>
      </c>
      <c r="C294" s="25">
        <v>-4609521.992760133</v>
      </c>
    </row>
    <row r="295" spans="1:3" x14ac:dyDescent="0.2">
      <c r="A295" s="25">
        <v>271</v>
      </c>
      <c r="B295" s="25">
        <v>26124649.062708974</v>
      </c>
      <c r="C295" s="25">
        <v>-5044859.9217070341</v>
      </c>
    </row>
    <row r="296" spans="1:3" x14ac:dyDescent="0.2">
      <c r="A296" s="25">
        <v>272</v>
      </c>
      <c r="B296" s="25">
        <v>25931423.850211263</v>
      </c>
      <c r="C296" s="25">
        <v>-5390567.4145676978</v>
      </c>
    </row>
    <row r="297" spans="1:3" x14ac:dyDescent="0.2">
      <c r="A297" s="25">
        <v>273</v>
      </c>
      <c r="B297" s="25">
        <v>25759591.428130269</v>
      </c>
      <c r="C297" s="25">
        <v>-5395031.4281302691</v>
      </c>
    </row>
    <row r="298" spans="1:3" x14ac:dyDescent="0.2">
      <c r="A298" s="25">
        <v>274</v>
      </c>
      <c r="B298" s="25">
        <v>25596055.34589994</v>
      </c>
      <c r="C298" s="25">
        <v>-5501676.3458999395</v>
      </c>
    </row>
    <row r="299" spans="1:3" x14ac:dyDescent="0.2">
      <c r="A299" s="25">
        <v>275</v>
      </c>
      <c r="B299" s="25">
        <v>25399522.20421505</v>
      </c>
      <c r="C299" s="25">
        <v>-5352643.9863932692</v>
      </c>
    </row>
    <row r="300" spans="1:3" x14ac:dyDescent="0.2">
      <c r="A300" s="25">
        <v>276</v>
      </c>
      <c r="B300" s="25">
        <v>25238172.895059109</v>
      </c>
      <c r="C300" s="25">
        <v>-5228832.4990014024</v>
      </c>
    </row>
    <row r="301" spans="1:3" x14ac:dyDescent="0.2">
      <c r="A301" s="25">
        <v>277</v>
      </c>
      <c r="B301" s="25">
        <v>25061703.436738372</v>
      </c>
      <c r="C301" s="25">
        <v>-5380746.9415671825</v>
      </c>
    </row>
    <row r="302" spans="1:3" x14ac:dyDescent="0.2">
      <c r="A302" s="25">
        <v>278</v>
      </c>
      <c r="B302" s="25">
        <v>24884664.304871082</v>
      </c>
      <c r="C302" s="25">
        <v>-5173369.0756416693</v>
      </c>
    </row>
    <row r="303" spans="1:3" x14ac:dyDescent="0.2">
      <c r="A303" s="25">
        <v>279</v>
      </c>
      <c r="B303" s="25">
        <v>24712357.648629308</v>
      </c>
      <c r="C303" s="25">
        <v>-5201287.3515996039</v>
      </c>
    </row>
    <row r="304" spans="1:3" x14ac:dyDescent="0.2">
      <c r="A304" s="25">
        <v>280</v>
      </c>
      <c r="B304" s="25">
        <v>24516946.986568093</v>
      </c>
      <c r="C304" s="25">
        <v>-5265444.5745837055</v>
      </c>
    </row>
    <row r="305" spans="1:3" x14ac:dyDescent="0.2">
      <c r="A305" s="25">
        <v>281</v>
      </c>
      <c r="B305" s="25">
        <v>24341342.896114469</v>
      </c>
      <c r="C305" s="25">
        <v>-5407989.2159171365</v>
      </c>
    </row>
    <row r="306" spans="1:3" x14ac:dyDescent="0.2">
      <c r="A306" s="25">
        <v>282</v>
      </c>
      <c r="B306" s="25">
        <v>24181086.577808976</v>
      </c>
      <c r="C306" s="25">
        <v>-5355790.5778089762</v>
      </c>
    </row>
    <row r="307" spans="1:3" x14ac:dyDescent="0.2">
      <c r="A307" s="25">
        <v>283</v>
      </c>
      <c r="B307" s="25">
        <v>23987998.740262628</v>
      </c>
      <c r="C307" s="25">
        <v>-5038023.8359558024</v>
      </c>
    </row>
    <row r="308" spans="1:3" x14ac:dyDescent="0.2">
      <c r="A308" s="25">
        <v>284</v>
      </c>
      <c r="B308" s="25">
        <v>23813154.076062918</v>
      </c>
      <c r="C308" s="25">
        <v>-4786791.0760629177</v>
      </c>
    </row>
    <row r="309" spans="1:3" x14ac:dyDescent="0.2">
      <c r="A309" s="25">
        <v>285</v>
      </c>
      <c r="B309" s="25">
        <v>23630851.349660873</v>
      </c>
      <c r="C309" s="25">
        <v>-4938536.7734687664</v>
      </c>
    </row>
    <row r="310" spans="1:3" x14ac:dyDescent="0.2">
      <c r="A310" s="25">
        <v>286</v>
      </c>
      <c r="B310" s="25">
        <v>23463985.813887715</v>
      </c>
      <c r="C310" s="25">
        <v>-4817778.4454859532</v>
      </c>
    </row>
    <row r="311" spans="1:3" x14ac:dyDescent="0.2">
      <c r="A311" s="25">
        <v>287</v>
      </c>
      <c r="B311" s="25">
        <v>23280180.026759267</v>
      </c>
      <c r="C311" s="25">
        <v>-4813837.2141784541</v>
      </c>
    </row>
    <row r="312" spans="1:3" x14ac:dyDescent="0.2">
      <c r="A312" s="25">
        <v>288</v>
      </c>
      <c r="B312" s="25">
        <v>23106674.585591316</v>
      </c>
      <c r="C312" s="25">
        <v>-4683718.3351970017</v>
      </c>
    </row>
    <row r="313" spans="1:3" x14ac:dyDescent="0.2">
      <c r="A313" s="25">
        <v>289</v>
      </c>
      <c r="B313" s="25">
        <v>22928568.565170288</v>
      </c>
      <c r="C313" s="25">
        <v>-4546732.4435750619</v>
      </c>
    </row>
    <row r="314" spans="1:3" x14ac:dyDescent="0.2">
      <c r="A314" s="25">
        <v>290</v>
      </c>
      <c r="B314" s="25">
        <v>22757576.096294999</v>
      </c>
      <c r="C314" s="25">
        <v>-4490369.0962949991</v>
      </c>
    </row>
    <row r="315" spans="1:3" x14ac:dyDescent="0.2">
      <c r="A315" s="25">
        <v>291</v>
      </c>
      <c r="B315" s="25">
        <v>22579482.004011989</v>
      </c>
      <c r="C315" s="25">
        <v>-4426888.3266289048</v>
      </c>
    </row>
    <row r="316" spans="1:3" x14ac:dyDescent="0.2">
      <c r="A316" s="25">
        <v>292</v>
      </c>
      <c r="B316" s="25">
        <v>22407943.095337868</v>
      </c>
      <c r="C316" s="25">
        <v>-4477940.4185759835</v>
      </c>
    </row>
    <row r="317" spans="1:3" x14ac:dyDescent="0.2">
      <c r="A317" s="25">
        <v>293</v>
      </c>
      <c r="B317" s="25">
        <v>22216824.496052623</v>
      </c>
      <c r="C317" s="25">
        <v>-4550214.9198743813</v>
      </c>
    </row>
    <row r="318" spans="1:3" x14ac:dyDescent="0.2">
      <c r="A318" s="25">
        <v>294</v>
      </c>
      <c r="B318" s="25">
        <v>22052759.794667125</v>
      </c>
      <c r="C318" s="25">
        <v>-5086274.6461522728</v>
      </c>
    </row>
    <row r="319" spans="1:3" x14ac:dyDescent="0.2">
      <c r="A319" s="25">
        <v>295</v>
      </c>
      <c r="B319" s="25">
        <v>21868300.588695049</v>
      </c>
      <c r="C319" s="25">
        <v>811524.12283198908</v>
      </c>
    </row>
    <row r="320" spans="1:3" x14ac:dyDescent="0.2">
      <c r="A320" s="25">
        <v>296</v>
      </c>
      <c r="B320" s="25">
        <v>21686846.164824367</v>
      </c>
      <c r="C320" s="25">
        <v>670313.21104915068</v>
      </c>
    </row>
    <row r="321" spans="1:3" x14ac:dyDescent="0.2">
      <c r="A321" s="25">
        <v>297</v>
      </c>
      <c r="B321" s="25">
        <v>21519630.660076976</v>
      </c>
      <c r="C321" s="25">
        <v>523104.33992302418</v>
      </c>
    </row>
    <row r="322" spans="1:3" x14ac:dyDescent="0.2">
      <c r="A322" s="25">
        <v>298</v>
      </c>
      <c r="B322" s="25">
        <v>21337755.495222688</v>
      </c>
      <c r="C322" s="25">
        <v>222134.60378721356</v>
      </c>
    </row>
    <row r="323" spans="1:3" x14ac:dyDescent="0.2">
      <c r="A323" s="25">
        <v>299</v>
      </c>
      <c r="B323" s="25">
        <v>21155371.760848403</v>
      </c>
      <c r="C323" s="25">
        <v>595115.23915159702</v>
      </c>
    </row>
    <row r="324" spans="1:3" x14ac:dyDescent="0.2">
      <c r="A324" s="25">
        <v>300</v>
      </c>
      <c r="B324" s="25">
        <v>20983341.950746179</v>
      </c>
      <c r="C324" s="25">
        <v>649313.49479837716</v>
      </c>
    </row>
    <row r="325" spans="1:3" x14ac:dyDescent="0.2">
      <c r="A325" s="25">
        <v>301</v>
      </c>
      <c r="B325" s="25">
        <v>20803917.52134037</v>
      </c>
      <c r="C325" s="25">
        <v>619504.26083784923</v>
      </c>
    </row>
    <row r="326" spans="1:3" x14ac:dyDescent="0.2">
      <c r="A326" s="25">
        <v>302</v>
      </c>
      <c r="B326" s="25">
        <v>20626660.734996319</v>
      </c>
      <c r="C326" s="25">
        <v>490798.67094427347</v>
      </c>
    </row>
    <row r="327" spans="1:3" x14ac:dyDescent="0.2">
      <c r="A327" s="25">
        <v>303</v>
      </c>
      <c r="B327" s="25">
        <v>20444365.626914382</v>
      </c>
      <c r="C327" s="25">
        <v>672478.92754106224</v>
      </c>
    </row>
    <row r="328" spans="1:3" x14ac:dyDescent="0.2">
      <c r="A328" s="25">
        <v>304</v>
      </c>
      <c r="B328" s="25">
        <v>20267259.481327891</v>
      </c>
      <c r="C328" s="25">
        <v>167444.44024073705</v>
      </c>
    </row>
    <row r="329" spans="1:3" x14ac:dyDescent="0.2">
      <c r="A329" s="25">
        <v>305</v>
      </c>
      <c r="B329" s="25">
        <v>20096943.968908548</v>
      </c>
      <c r="C329" s="25">
        <v>932658.03109145164</v>
      </c>
    </row>
    <row r="330" spans="1:3" x14ac:dyDescent="0.2">
      <c r="A330" s="25">
        <v>306</v>
      </c>
      <c r="B330" s="25">
        <v>19917655.319131494</v>
      </c>
      <c r="C330" s="25">
        <v>754120.68086850643</v>
      </c>
    </row>
    <row r="331" spans="1:3" x14ac:dyDescent="0.2">
      <c r="A331" s="25">
        <v>307</v>
      </c>
      <c r="B331" s="25">
        <v>19743135.583091736</v>
      </c>
      <c r="C331" s="25">
        <v>826468.78411531821</v>
      </c>
    </row>
    <row r="332" spans="1:3" x14ac:dyDescent="0.2">
      <c r="A332" s="25">
        <v>308</v>
      </c>
      <c r="B332" s="25">
        <v>19560701.418245792</v>
      </c>
      <c r="C332" s="25">
        <v>1501519.3738334142</v>
      </c>
    </row>
    <row r="333" spans="1:3" x14ac:dyDescent="0.2">
      <c r="A333" s="25">
        <v>309</v>
      </c>
      <c r="B333" s="25">
        <v>19392162.952786207</v>
      </c>
      <c r="C333" s="25">
        <v>1519225.0472137928</v>
      </c>
    </row>
    <row r="334" spans="1:3" x14ac:dyDescent="0.2">
      <c r="A334" s="25">
        <v>310</v>
      </c>
      <c r="B334" s="25">
        <v>19212614.585152864</v>
      </c>
      <c r="C334" s="25">
        <v>1584459.1475660317</v>
      </c>
    </row>
    <row r="335" spans="1:3" x14ac:dyDescent="0.2">
      <c r="A335" s="25">
        <v>311</v>
      </c>
      <c r="B335" s="25">
        <v>19029925.077378511</v>
      </c>
      <c r="C335" s="25">
        <v>1420880.7763542086</v>
      </c>
    </row>
    <row r="336" spans="1:3" x14ac:dyDescent="0.2">
      <c r="A336" s="25">
        <v>312</v>
      </c>
      <c r="B336" s="25">
        <v>18851936.927949548</v>
      </c>
      <c r="C336" s="25">
        <v>1407998.0720504522</v>
      </c>
    </row>
    <row r="337" spans="1:3" x14ac:dyDescent="0.2">
      <c r="A337" s="25">
        <v>313</v>
      </c>
      <c r="B337" s="25">
        <v>18669480.274684429</v>
      </c>
      <c r="C337" s="25">
        <v>1228161.7253155708</v>
      </c>
    </row>
    <row r="338" spans="1:3" x14ac:dyDescent="0.2">
      <c r="A338" s="25">
        <v>314</v>
      </c>
      <c r="B338" s="25">
        <v>18492129.025947809</v>
      </c>
      <c r="C338" s="25">
        <v>923455.97405219078</v>
      </c>
    </row>
    <row r="339" spans="1:3" x14ac:dyDescent="0.2">
      <c r="A339" s="25">
        <v>315</v>
      </c>
      <c r="B339" s="25">
        <v>18320144.552328348</v>
      </c>
      <c r="C339" s="25">
        <v>725039.26654212549</v>
      </c>
    </row>
    <row r="340" spans="1:3" x14ac:dyDescent="0.2">
      <c r="A340" s="25">
        <v>316</v>
      </c>
      <c r="B340" s="25">
        <v>18139580.856528401</v>
      </c>
      <c r="C340" s="25">
        <v>390435.14347159863</v>
      </c>
    </row>
    <row r="341" spans="1:3" x14ac:dyDescent="0.2">
      <c r="A341" s="25">
        <v>317</v>
      </c>
      <c r="B341" s="25">
        <v>17965848.142231822</v>
      </c>
      <c r="C341" s="25">
        <v>402121.16469887272</v>
      </c>
    </row>
    <row r="342" spans="1:3" x14ac:dyDescent="0.2">
      <c r="A342" s="25">
        <v>318</v>
      </c>
      <c r="B342" s="25">
        <v>17792405.340249658</v>
      </c>
      <c r="C342" s="25">
        <v>-136433.34024965763</v>
      </c>
    </row>
    <row r="343" spans="1:3" x14ac:dyDescent="0.2">
      <c r="A343" s="25">
        <v>319</v>
      </c>
      <c r="B343" s="25">
        <v>17611014.499705076</v>
      </c>
      <c r="C343" s="25">
        <v>368751.52177964523</v>
      </c>
    </row>
    <row r="344" spans="1:3" x14ac:dyDescent="0.2">
      <c r="A344" s="25">
        <v>320</v>
      </c>
      <c r="B344" s="25">
        <v>17431605.209449053</v>
      </c>
      <c r="C344" s="25">
        <v>352936.79055094719</v>
      </c>
    </row>
    <row r="345" spans="1:3" x14ac:dyDescent="0.2">
      <c r="A345" s="25">
        <v>321</v>
      </c>
      <c r="B345" s="25">
        <v>17258131.735556126</v>
      </c>
      <c r="C345" s="25">
        <v>453163.26444387436</v>
      </c>
    </row>
    <row r="346" spans="1:3" x14ac:dyDescent="0.2">
      <c r="A346" s="25">
        <v>322</v>
      </c>
      <c r="B346" s="25">
        <v>17077032.550141931</v>
      </c>
      <c r="C346" s="25">
        <v>678330.44985806942</v>
      </c>
    </row>
    <row r="347" spans="1:3" x14ac:dyDescent="0.2">
      <c r="A347" s="25">
        <v>323</v>
      </c>
      <c r="B347" s="25">
        <v>16903552.348018289</v>
      </c>
      <c r="C347" s="25">
        <v>523473.42911606655</v>
      </c>
    </row>
    <row r="348" spans="1:3" x14ac:dyDescent="0.2">
      <c r="A348" s="25">
        <v>324</v>
      </c>
      <c r="B348" s="25">
        <v>16720872.477519512</v>
      </c>
      <c r="C348" s="25">
        <v>751592.52248048782</v>
      </c>
    </row>
    <row r="349" spans="1:3" x14ac:dyDescent="0.2">
      <c r="A349" s="25">
        <v>325</v>
      </c>
      <c r="B349" s="25">
        <v>16540172.024487138</v>
      </c>
      <c r="C349" s="25">
        <v>904377.97551286221</v>
      </c>
    </row>
    <row r="350" spans="1:3" x14ac:dyDescent="0.2">
      <c r="A350" s="25">
        <v>326</v>
      </c>
      <c r="B350" s="25">
        <v>16365811.993406653</v>
      </c>
      <c r="C350" s="25">
        <v>-1276490.2112284359</v>
      </c>
    </row>
    <row r="351" spans="1:3" x14ac:dyDescent="0.2">
      <c r="A351" s="25">
        <v>327</v>
      </c>
      <c r="B351" s="25">
        <v>16188572.484736323</v>
      </c>
      <c r="C351" s="25">
        <v>-1573424.959983848</v>
      </c>
    </row>
    <row r="352" spans="1:3" x14ac:dyDescent="0.2">
      <c r="A352" s="25">
        <v>328</v>
      </c>
      <c r="B352" s="25">
        <v>16010221.163792133</v>
      </c>
      <c r="C352" s="25">
        <v>-1472359.1637921333</v>
      </c>
    </row>
    <row r="353" spans="1:3" x14ac:dyDescent="0.2">
      <c r="A353" s="25">
        <v>329</v>
      </c>
      <c r="B353" s="25">
        <v>15835041.850104451</v>
      </c>
      <c r="C353" s="25">
        <v>-1516793.9648658</v>
      </c>
    </row>
    <row r="354" spans="1:3" x14ac:dyDescent="0.2">
      <c r="A354" s="25">
        <v>330</v>
      </c>
      <c r="B354" s="25">
        <v>15665487.070827246</v>
      </c>
      <c r="C354" s="25">
        <v>-1624924.6945896223</v>
      </c>
    </row>
    <row r="355" spans="1:3" x14ac:dyDescent="0.2">
      <c r="A355" s="25">
        <v>331</v>
      </c>
      <c r="B355" s="25">
        <v>15485252.761732578</v>
      </c>
      <c r="C355" s="25">
        <v>-1515667.7617325783</v>
      </c>
    </row>
    <row r="356" spans="1:3" x14ac:dyDescent="0.2">
      <c r="A356" s="25">
        <v>332</v>
      </c>
      <c r="B356" s="25">
        <v>15301795.135896802</v>
      </c>
      <c r="C356" s="25">
        <v>-4028180.2844116539</v>
      </c>
    </row>
    <row r="357" spans="1:3" x14ac:dyDescent="0.2">
      <c r="A357" s="25">
        <v>333</v>
      </c>
      <c r="B357" s="25">
        <v>15125302.219928145</v>
      </c>
      <c r="C357" s="25">
        <v>-3963138.2199281454</v>
      </c>
    </row>
    <row r="358" spans="1:3" x14ac:dyDescent="0.2">
      <c r="A358" s="25">
        <v>334</v>
      </c>
      <c r="B358" s="25">
        <v>14952312.221372604</v>
      </c>
      <c r="C358" s="25">
        <v>-4472978.8880392704</v>
      </c>
    </row>
    <row r="359" spans="1:3" x14ac:dyDescent="0.2">
      <c r="A359" s="25">
        <v>335</v>
      </c>
      <c r="B359" s="25">
        <v>14774216.473270059</v>
      </c>
      <c r="C359" s="25">
        <v>-3992415.3902661614</v>
      </c>
    </row>
    <row r="360" spans="1:3" x14ac:dyDescent="0.2">
      <c r="A360" s="25">
        <v>336</v>
      </c>
      <c r="B360" s="25">
        <v>14595728.231949329</v>
      </c>
      <c r="C360" s="25">
        <v>-3526680.7071968541</v>
      </c>
    </row>
    <row r="361" spans="1:3" x14ac:dyDescent="0.2">
      <c r="A361" s="25">
        <v>337</v>
      </c>
      <c r="B361" s="25">
        <v>14416390.600065708</v>
      </c>
      <c r="C361" s="25">
        <v>-3617659.6000657082</v>
      </c>
    </row>
    <row r="362" spans="1:3" x14ac:dyDescent="0.2">
      <c r="A362" s="25">
        <v>338</v>
      </c>
      <c r="B362" s="25">
        <v>14245451.238568902</v>
      </c>
      <c r="C362" s="25">
        <v>-3934950.2484698929</v>
      </c>
    </row>
    <row r="363" spans="1:3" x14ac:dyDescent="0.2">
      <c r="A363" s="25">
        <v>339</v>
      </c>
      <c r="B363" s="25">
        <v>14061648.656845212</v>
      </c>
      <c r="C363" s="25">
        <v>-3633243.7063501626</v>
      </c>
    </row>
    <row r="364" spans="1:3" x14ac:dyDescent="0.2">
      <c r="A364" s="25">
        <v>340</v>
      </c>
      <c r="B364" s="25">
        <v>13883087.374504685</v>
      </c>
      <c r="C364" s="25">
        <v>-3544256.6814353783</v>
      </c>
    </row>
    <row r="365" spans="1:3" x14ac:dyDescent="0.2">
      <c r="A365" s="25">
        <v>341</v>
      </c>
      <c r="B365" s="25">
        <v>13704869.716156721</v>
      </c>
      <c r="C365" s="25">
        <v>-3752365.7557606809</v>
      </c>
    </row>
    <row r="366" spans="1:3" x14ac:dyDescent="0.2">
      <c r="A366" s="25">
        <v>342</v>
      </c>
      <c r="B366" s="25">
        <v>13528700.732005596</v>
      </c>
      <c r="C366" s="25">
        <v>-3955251.2270551007</v>
      </c>
    </row>
    <row r="367" spans="1:3" x14ac:dyDescent="0.2">
      <c r="A367" s="25">
        <v>343</v>
      </c>
      <c r="B367" s="25">
        <v>13350089.781240582</v>
      </c>
      <c r="C367" s="25">
        <v>-3939080.2574310582</v>
      </c>
    </row>
    <row r="368" spans="1:3" x14ac:dyDescent="0.2">
      <c r="A368" s="25">
        <v>344</v>
      </c>
      <c r="B368" s="25">
        <v>13171488.605528712</v>
      </c>
      <c r="C368" s="25">
        <v>-3805202.7564721089</v>
      </c>
    </row>
    <row r="369" spans="1:3" x14ac:dyDescent="0.2">
      <c r="A369" s="25">
        <v>345</v>
      </c>
      <c r="B369" s="25">
        <v>12993989.935330033</v>
      </c>
      <c r="C369" s="25">
        <v>-3619892.8479513936</v>
      </c>
    </row>
    <row r="370" spans="1:3" x14ac:dyDescent="0.2">
      <c r="A370" s="25">
        <v>346</v>
      </c>
      <c r="B370" s="25">
        <v>12816602.821506381</v>
      </c>
      <c r="C370" s="25">
        <v>-3452782.2332710866</v>
      </c>
    </row>
    <row r="371" spans="1:3" x14ac:dyDescent="0.2">
      <c r="A371" s="25">
        <v>347</v>
      </c>
      <c r="B371" s="25">
        <v>12639870.366877079</v>
      </c>
      <c r="C371" s="25">
        <v>-2829853.059184771</v>
      </c>
    </row>
    <row r="372" spans="1:3" x14ac:dyDescent="0.2">
      <c r="A372" s="25">
        <v>348</v>
      </c>
      <c r="B372" s="25">
        <v>12460665.053268075</v>
      </c>
      <c r="C372" s="25">
        <v>-2678399.6682596281</v>
      </c>
    </row>
    <row r="373" spans="1:3" x14ac:dyDescent="0.2">
      <c r="A373" s="25">
        <v>349</v>
      </c>
      <c r="B373" s="25">
        <v>12283458.66034615</v>
      </c>
      <c r="C373" s="25">
        <v>-2567335.6603461504</v>
      </c>
    </row>
    <row r="374" spans="1:3" x14ac:dyDescent="0.2">
      <c r="A374" s="25">
        <v>350</v>
      </c>
      <c r="B374" s="25">
        <v>12102236.382261038</v>
      </c>
      <c r="C374" s="25">
        <v>-2073245.3822610378</v>
      </c>
    </row>
    <row r="375" spans="1:3" x14ac:dyDescent="0.2">
      <c r="A375" s="25">
        <v>351</v>
      </c>
      <c r="B375" s="25">
        <v>11928702.343932509</v>
      </c>
      <c r="C375" s="25">
        <v>-2329089.6695333496</v>
      </c>
    </row>
    <row r="376" spans="1:3" x14ac:dyDescent="0.2">
      <c r="A376" s="25">
        <v>352</v>
      </c>
      <c r="B376" s="25">
        <v>11748160.78399384</v>
      </c>
      <c r="C376" s="25">
        <v>-2277194.7839938402</v>
      </c>
    </row>
    <row r="377" spans="1:3" x14ac:dyDescent="0.2">
      <c r="A377" s="25">
        <v>353</v>
      </c>
      <c r="B377" s="25">
        <v>11569148.405160308</v>
      </c>
      <c r="C377" s="25">
        <v>-2108246.4051603079</v>
      </c>
    </row>
    <row r="378" spans="1:3" x14ac:dyDescent="0.2">
      <c r="A378" s="25">
        <v>354</v>
      </c>
      <c r="B378" s="25">
        <v>11390632.728602648</v>
      </c>
      <c r="C378" s="25">
        <v>-2407291.3503034972</v>
      </c>
    </row>
    <row r="379" spans="1:3" x14ac:dyDescent="0.2">
      <c r="A379" s="25">
        <v>355</v>
      </c>
      <c r="B379" s="25">
        <v>11182107.535859466</v>
      </c>
      <c r="C379" s="25">
        <v>-1918466.2407928128</v>
      </c>
    </row>
    <row r="380" spans="1:3" x14ac:dyDescent="0.2">
      <c r="A380" s="25">
        <v>356</v>
      </c>
      <c r="B380" s="25">
        <v>11013218.844666958</v>
      </c>
      <c r="C380" s="25">
        <v>-1749577.4726372026</v>
      </c>
    </row>
    <row r="381" spans="1:3" x14ac:dyDescent="0.2">
      <c r="A381" s="25">
        <v>357</v>
      </c>
      <c r="B381" s="25">
        <v>10851080.351263285</v>
      </c>
      <c r="C381" s="25">
        <v>-1587438.6755845211</v>
      </c>
    </row>
    <row r="382" spans="1:3" x14ac:dyDescent="0.2">
      <c r="A382" s="25">
        <v>358</v>
      </c>
      <c r="B382" s="25">
        <v>10666056.30506897</v>
      </c>
      <c r="C382" s="25">
        <v>-7227554.3442846555</v>
      </c>
    </row>
    <row r="383" spans="1:3" x14ac:dyDescent="0.2">
      <c r="A383" s="25">
        <v>359</v>
      </c>
      <c r="B383" s="25">
        <v>10488376.86993885</v>
      </c>
      <c r="C383" s="25">
        <v>-7043424.3246411793</v>
      </c>
    </row>
    <row r="384" spans="1:3" x14ac:dyDescent="0.2">
      <c r="A384" s="25">
        <v>360</v>
      </c>
      <c r="B384" s="25">
        <v>10306775.961847186</v>
      </c>
      <c r="C384" s="25">
        <v>-6845493.9618471861</v>
      </c>
    </row>
    <row r="385" spans="1:3" x14ac:dyDescent="0.2">
      <c r="A385" s="25">
        <v>361</v>
      </c>
      <c r="B385" s="25">
        <v>10124198.75672102</v>
      </c>
      <c r="C385" s="25">
        <v>-6679246.5073758606</v>
      </c>
    </row>
    <row r="386" spans="1:3" x14ac:dyDescent="0.2">
      <c r="A386" s="25">
        <v>362</v>
      </c>
      <c r="B386" s="25">
        <v>9941338.1908742189</v>
      </c>
      <c r="C386" s="25">
        <v>-6496385.5875138938</v>
      </c>
    </row>
    <row r="387" spans="1:3" x14ac:dyDescent="0.2">
      <c r="A387" s="25">
        <v>363</v>
      </c>
      <c r="B387" s="25">
        <v>9758526.4814354181</v>
      </c>
      <c r="C387" s="25">
        <v>-6313574.297895587</v>
      </c>
    </row>
    <row r="388" spans="1:3" x14ac:dyDescent="0.2">
      <c r="A388" s="25">
        <v>364</v>
      </c>
      <c r="B388" s="25">
        <v>9582405.5387895107</v>
      </c>
      <c r="C388" s="25">
        <v>-6137452.5587078668</v>
      </c>
    </row>
    <row r="389" spans="1:3" x14ac:dyDescent="0.2">
      <c r="A389" s="25">
        <v>365</v>
      </c>
      <c r="B389" s="25">
        <v>9398160.7315670252</v>
      </c>
      <c r="C389" s="25">
        <v>-5947144.7315670252</v>
      </c>
    </row>
    <row r="390" spans="1:3" x14ac:dyDescent="0.2">
      <c r="A390" s="25">
        <v>366</v>
      </c>
      <c r="B390" s="25">
        <v>9214472.8829543591</v>
      </c>
      <c r="C390" s="25">
        <v>-5769520.2840296095</v>
      </c>
    </row>
    <row r="391" spans="1:3" x14ac:dyDescent="0.2">
      <c r="A391" s="25">
        <v>367</v>
      </c>
      <c r="B391" s="25">
        <v>8997886.1976597309</v>
      </c>
      <c r="C391" s="25">
        <v>-5558424.8115211166</v>
      </c>
    </row>
    <row r="392" spans="1:3" x14ac:dyDescent="0.2">
      <c r="A392" s="25">
        <v>368</v>
      </c>
      <c r="B392" s="25">
        <v>8851259.6709630489</v>
      </c>
      <c r="C392" s="25">
        <v>-5406307.2516488153</v>
      </c>
    </row>
    <row r="393" spans="1:3" x14ac:dyDescent="0.2">
      <c r="A393" s="25">
        <v>369</v>
      </c>
      <c r="B393" s="25">
        <v>8655275.2386426926</v>
      </c>
      <c r="C393" s="25">
        <v>-5210322.5171786118</v>
      </c>
    </row>
    <row r="394" spans="1:3" x14ac:dyDescent="0.2">
      <c r="A394" s="25">
        <v>370</v>
      </c>
      <c r="B394" s="25">
        <v>8495681.090564847</v>
      </c>
      <c r="C394" s="25">
        <v>-5050728.0555178821</v>
      </c>
    </row>
    <row r="395" spans="1:3" x14ac:dyDescent="0.2">
      <c r="A395" s="25">
        <v>371</v>
      </c>
      <c r="B395" s="25">
        <v>8319377.4812579155</v>
      </c>
      <c r="C395" s="25">
        <v>-4874424.8350071805</v>
      </c>
    </row>
    <row r="396" spans="1:3" x14ac:dyDescent="0.2">
      <c r="A396" s="25">
        <v>372</v>
      </c>
      <c r="B396" s="25">
        <v>8134780.2920466661</v>
      </c>
      <c r="C396" s="25">
        <v>-4689827.3029754953</v>
      </c>
    </row>
    <row r="397" spans="1:3" x14ac:dyDescent="0.2">
      <c r="A397" s="25">
        <v>373</v>
      </c>
      <c r="B397" s="25">
        <v>7959467.1011058092</v>
      </c>
      <c r="C397" s="25">
        <v>-7959467.1011058092</v>
      </c>
    </row>
    <row r="398" spans="1:3" x14ac:dyDescent="0.2">
      <c r="A398" s="25">
        <v>374</v>
      </c>
      <c r="B398" s="25">
        <v>7785473.3551281691</v>
      </c>
      <c r="C398" s="25">
        <v>-7785473.3551281691</v>
      </c>
    </row>
    <row r="399" spans="1:3" ht="17" thickBot="1" x14ac:dyDescent="0.25">
      <c r="A399" s="26">
        <v>375</v>
      </c>
      <c r="B399" s="26">
        <v>7606800.7365555763</v>
      </c>
      <c r="C399" s="26">
        <v>-7606800.7365555763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Analysis</vt:lpstr>
      <vt:lpstr>REG Map</vt:lpstr>
      <vt:lpstr>REG I</vt:lpstr>
      <vt:lpstr>REG II</vt:lpstr>
      <vt:lpstr>REG III</vt:lpstr>
      <vt:lpstr>REG IV</vt:lpstr>
      <vt:lpstr>REG V</vt:lpstr>
      <vt:lpstr>REG VI</vt:lpstr>
      <vt:lpstr>REG VII</vt:lpstr>
      <vt:lpstr>REG VIII</vt:lpstr>
      <vt:lpstr>REG IX</vt:lpstr>
      <vt:lpstr>REG X</vt:lpstr>
      <vt:lpstr>REG XI</vt:lpstr>
      <vt:lpstr>REG XII</vt:lpstr>
      <vt:lpstr>Data &gt;</vt:lpstr>
      <vt:lpstr>DAI</vt:lpstr>
      <vt:lpstr>Ether</vt:lpstr>
      <vt:lpstr>ETH in DeFi scrape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2019-01-15T19:01:12Z</dcterms:created>
  <dcterms:modified xsi:type="dcterms:W3CDTF">2019-01-17T06:45:20Z</dcterms:modified>
</cp:coreProperties>
</file>