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c3ffd89d078c25/Pessoal/Concept/Projeto Contabilidade/Arquivos de teste/Fontes das Macros/Exemplo de arquivo texto/"/>
    </mc:Choice>
  </mc:AlternateContent>
  <xr:revisionPtr revIDLastSave="4" documentId="8_{72B05792-3AC5-4E5A-BF3F-A5E2071FB072}" xr6:coauthVersionLast="28" xr6:coauthVersionMax="28" xr10:uidLastSave="{BA966769-05FC-42A6-96C4-0A3A5D243DCD}"/>
  <bookViews>
    <workbookView xWindow="0" yWindow="0" windowWidth="20490" windowHeight="7530" xr2:uid="{6CBE0C22-7549-4389-A5B2-A5FFED423F82}"/>
  </bookViews>
  <sheets>
    <sheet name="Planilha2" sheetId="2" r:id="rId1"/>
    <sheet name="Planilha1" sheetId="1" r:id="rId2"/>
  </sheets>
  <definedNames>
    <definedName name="DadosExternos_1" localSheetId="0" hidden="1">Planilha2!$A$1:$D$118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63030-486F-4232-B8D2-6B958C580CA8}" keepAlive="1" name="Consulta - ExtratoJanFev" description="Conexão com a consulta 'ExtratoJanFev' na pasta de trabalho." type="5" refreshedVersion="6" background="1" saveData="1">
    <dbPr connection="Provider=Microsoft.Mashup.OleDb.1;Data Source=$Workbook$;Location=ExtratoJanFev;Extended Properties=&quot;&quot;" command="SELECT * FROM [ExtratoJanFev]"/>
  </connection>
</connections>
</file>

<file path=xl/sharedStrings.xml><?xml version="1.0" encoding="utf-8"?>
<sst xmlns="http://schemas.openxmlformats.org/spreadsheetml/2006/main" count="121" uniqueCount="82">
  <si>
    <t>Column1</t>
  </si>
  <si>
    <t>Column2</t>
  </si>
  <si>
    <t>Column3</t>
  </si>
  <si>
    <t>TAR CONTA CERTA    12/17</t>
  </si>
  <si>
    <t>TAR CTA CERTA EXCED12/17</t>
  </si>
  <si>
    <t>REND PAGO APLIC AUT MAIS</t>
  </si>
  <si>
    <t>PAGAMENTO CHEQUE  000087</t>
  </si>
  <si>
    <t xml:space="preserve">PAGTO SALARIO           </t>
  </si>
  <si>
    <t>CH COMPENSADO 001 000083</t>
  </si>
  <si>
    <t>CH COMPENSADO 001 000084</t>
  </si>
  <si>
    <t xml:space="preserve">TAR/CUSTAS COBRANCA     </t>
  </si>
  <si>
    <t xml:space="preserve">CEI     000042 DINHEIRO </t>
  </si>
  <si>
    <t xml:space="preserve">TEF 3359.00906-9 001008 </t>
  </si>
  <si>
    <t xml:space="preserve">CXE DOC  866365         </t>
  </si>
  <si>
    <t xml:space="preserve">CXE     000043 DEP CHQ  </t>
  </si>
  <si>
    <t xml:space="preserve">CXE     000044 DEP CHQ  </t>
  </si>
  <si>
    <t>CH COMPENSADO 341 000086</t>
  </si>
  <si>
    <t>INT PAG TIT 175030184401</t>
  </si>
  <si>
    <t xml:space="preserve">INT  PAG TIT BANCO 104  </t>
  </si>
  <si>
    <t xml:space="preserve">INT  PAG TIT BANCO 237  </t>
  </si>
  <si>
    <t>INT CEMIG DISTRIBUICA 00</t>
  </si>
  <si>
    <t xml:space="preserve">INT CESAMA 008062       </t>
  </si>
  <si>
    <t>INT CLARO-BA/SE/MG 10321</t>
  </si>
  <si>
    <t xml:space="preserve">INT GPS26513847000163   </t>
  </si>
  <si>
    <t xml:space="preserve">INT TELEMAR R 32158955  </t>
  </si>
  <si>
    <t xml:space="preserve">CXE     000045 DEP CHQ  </t>
  </si>
  <si>
    <t xml:space="preserve">CXE     000046 DEP CHQ  </t>
  </si>
  <si>
    <t xml:space="preserve">CXE     000047 DEP CHQ  </t>
  </si>
  <si>
    <t xml:space="preserve">CXE     000048 DEP CHQ  </t>
  </si>
  <si>
    <t xml:space="preserve">CXE     000049 DEP CHQ  </t>
  </si>
  <si>
    <t xml:space="preserve">CXE     000050 DEP CHQ  </t>
  </si>
  <si>
    <t xml:space="preserve">INT  PAG TIT BANCO 136  </t>
  </si>
  <si>
    <t>CH COMPENSADO 341 000072</t>
  </si>
  <si>
    <t>CH COMPENSADO 104 000089</t>
  </si>
  <si>
    <t xml:space="preserve">CXE     000051 DEP CHQ  </t>
  </si>
  <si>
    <t>DOC 001.2592ANGELICA MAT</t>
  </si>
  <si>
    <t>DOC 033.0179RAFAEL T 059</t>
  </si>
  <si>
    <t>PAGAMENTO CHEQUE  000092</t>
  </si>
  <si>
    <t>CH COMPENSADO 033 000090</t>
  </si>
  <si>
    <t>INT PAG TIT 175030223720</t>
  </si>
  <si>
    <t>CH COMPENSADO 001 000088</t>
  </si>
  <si>
    <t>PAGAMENTO CHEQUE  000093</t>
  </si>
  <si>
    <t>PAGAMENTO CHEQUE  000096</t>
  </si>
  <si>
    <t>CH COMPENSADO 033 000091</t>
  </si>
  <si>
    <t>MOV TIT COB DISP  02/02S</t>
  </si>
  <si>
    <t>TAR CONTA CERTA    01/18</t>
  </si>
  <si>
    <t xml:space="preserve">PAGTO RESCIS CON        </t>
  </si>
  <si>
    <t>INT FGTSGRRF 28543336513</t>
  </si>
  <si>
    <t xml:space="preserve">TBI 6980.02646-9ESCOLA  </t>
  </si>
  <si>
    <t>MOV TIT COBRANCA  05/02S</t>
  </si>
  <si>
    <t xml:space="preserve">INT TED  876157         </t>
  </si>
  <si>
    <t>CH COMPENSADO 104 000094</t>
  </si>
  <si>
    <t>MOV TIT COBRANCA  06/02S</t>
  </si>
  <si>
    <t xml:space="preserve">PAGTO BOLSA ESTA        </t>
  </si>
  <si>
    <t>INT FGTS-GRF 26513847000</t>
  </si>
  <si>
    <t>MOV TIT COB DISP  07/02S</t>
  </si>
  <si>
    <t>MOV TIT COBRANCA  07/02S</t>
  </si>
  <si>
    <t xml:space="preserve">CXE     000052 DEP CHQ  </t>
  </si>
  <si>
    <t xml:space="preserve">CXE     000053 DEP CHQ  </t>
  </si>
  <si>
    <t xml:space="preserve">CXE     000054 DEP CHQ  </t>
  </si>
  <si>
    <t>MOV TIT COB DISP  08/02S</t>
  </si>
  <si>
    <t>MOV TIT COBRANCA  08/02S</t>
  </si>
  <si>
    <t>PAGAMENTO CHEQUE  000101</t>
  </si>
  <si>
    <t xml:space="preserve">AG. SAQUE 000489.001008 </t>
  </si>
  <si>
    <t xml:space="preserve">TBI 3359.00906-9/500    </t>
  </si>
  <si>
    <t>CH COMPENSADO 237 000099</t>
  </si>
  <si>
    <t>MOV TIT COB DISP  09/02S</t>
  </si>
  <si>
    <t>MOV TIT COBRANCA  09/02S</t>
  </si>
  <si>
    <t>MOV TIT COB DISP  14/02S</t>
  </si>
  <si>
    <t>MOV TIT COBRANCA  14/02S</t>
  </si>
  <si>
    <t>INT PAG TIT 109000043212</t>
  </si>
  <si>
    <t xml:space="preserve">INT  PAG TIT BANCO 756  </t>
  </si>
  <si>
    <t>MOV TIT COB DISP  15/02S</t>
  </si>
  <si>
    <t>MOV TIT COBRANCA  15/02S</t>
  </si>
  <si>
    <t>PAGAMENTO CHEQUE  000102</t>
  </si>
  <si>
    <t>PAGAMENTO CHEQUE  000103</t>
  </si>
  <si>
    <t xml:space="preserve">CXE SAQUE 001032.001008 </t>
  </si>
  <si>
    <t xml:space="preserve">INT  PAG TIT BANCO 001  </t>
  </si>
  <si>
    <t>TED 001.2592CAROLINA R O</t>
  </si>
  <si>
    <t>MOV TIT COBRANCA  16/02S</t>
  </si>
  <si>
    <t>MOV TIT COB DISP  19/02S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</si>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</sst>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2D54A24-D187-4889-B2BD-608179F67C16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B26903F-CC51-4EFD-998D-6C1D2B6DBF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4FF50-B0E0-4AFA-BC54-0EEFBB8E62F5}" name="ExtratoJanFev" displayName="ExtratoJanFev" ref="A1:D118" tableType="queryTable" totalsRowShown="0">
  <autoFilter ref="A1:D118" xr:uid="{1327C7F1-BD13-4DE7-87A0-037246C37D31}">
    <filterColumn colId="3">
      <customFilters>
        <customFilter operator="lessThan" val="0"/>
      </customFilters>
    </filterColumn>
  </autoFilter>
  <tableColumns count="4">
    <tableColumn id="1" xr3:uid="{3939556E-7629-4698-A8BF-0CCA268D236B}" uniqueName="1" name="Column1" queryTableFieldId="1" dataDxfId="2"/>
    <tableColumn id="2" xr3:uid="{BB6597FB-F214-48D3-A79A-4479C193BB14}" uniqueName="2" name="Column2" queryTableFieldId="2" dataDxfId="1"/>
    <tableColumn id="4" xr3:uid="{FC2783E9-F028-4776-AFAC-271C7D4C92A5}" uniqueName="4" name="Column22" queryTableFieldId="4" dataDxfId="0">
      <calculatedColumnFormula>ExtratoJanFev[[#This Row],[Column2]]</calculatedColumnFormula>
    </tableColumn>
    <tableColumn id="3" xr3:uid="{F4448FC5-23CA-41D6-AEAF-9C877567DC4A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79B9-BE45-43A1-8F8B-5BB90C8244F9}">
  <dimension ref="A1:D118"/>
  <sheetViews>
    <sheetView tabSelected="1" topLeftCell="A89" workbookViewId="0">
      <selection sqref="A1:D118"/>
    </sheetView>
  </sheetViews>
  <sheetFormatPr defaultRowHeight="15" x14ac:dyDescent="0.25"/>
  <cols>
    <col min="1" max="1" width="11.140625" bestFit="1" customWidth="1"/>
    <col min="2" max="2" width="27.5703125" bestFit="1" customWidth="1"/>
    <col min="3" max="3" width="27.5703125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81</v>
      </c>
      <c r="D1" t="s">
        <v>2</v>
      </c>
    </row>
    <row r="2" spans="1:4" x14ac:dyDescent="0.25">
      <c r="A2" s="1">
        <v>43103</v>
      </c>
      <c r="B2" s="2" t="s">
        <v>3</v>
      </c>
      <c r="C2" s="2" t="str">
        <f>ExtratoJanFev[[#This Row],[Column2]]</f>
        <v>TAR CONTA CERTA    12/17</v>
      </c>
      <c r="D2">
        <v>-193.96</v>
      </c>
    </row>
    <row r="3" spans="1:4" x14ac:dyDescent="0.25">
      <c r="A3" s="1">
        <v>43103</v>
      </c>
      <c r="B3" s="2" t="s">
        <v>4</v>
      </c>
      <c r="C3" s="2" t="str">
        <f>ExtratoJanFev[[#This Row],[Column2]]</f>
        <v>TAR CTA CERTA EXCED12/17</v>
      </c>
      <c r="D3">
        <v>-5.5</v>
      </c>
    </row>
    <row r="4" spans="1:4" hidden="1" x14ac:dyDescent="0.25">
      <c r="A4" s="1">
        <v>43103</v>
      </c>
      <c r="B4" s="2" t="s">
        <v>5</v>
      </c>
      <c r="C4" s="2" t="str">
        <f>ExtratoJanFev[[#This Row],[Column2]]</f>
        <v>REND PAGO APLIC AUT MAIS</v>
      </c>
      <c r="D4">
        <v>0.01</v>
      </c>
    </row>
    <row r="5" spans="1:4" x14ac:dyDescent="0.25">
      <c r="A5" s="1">
        <v>43104</v>
      </c>
      <c r="B5" s="2" t="s">
        <v>6</v>
      </c>
      <c r="C5" s="2" t="str">
        <f>ExtratoJanFev[[#This Row],[Column2]]</f>
        <v>PAGAMENTO CHEQUE  000087</v>
      </c>
      <c r="D5">
        <v>-1020.12</v>
      </c>
    </row>
    <row r="6" spans="1:4" hidden="1" x14ac:dyDescent="0.25">
      <c r="A6" s="1">
        <v>43104</v>
      </c>
      <c r="B6" s="2" t="s">
        <v>5</v>
      </c>
      <c r="C6" s="2" t="str">
        <f>ExtratoJanFev[[#This Row],[Column2]]</f>
        <v>REND PAGO APLIC AUT MAIS</v>
      </c>
      <c r="D6">
        <v>0.04</v>
      </c>
    </row>
    <row r="7" spans="1:4" x14ac:dyDescent="0.25">
      <c r="A7" s="1">
        <v>43105</v>
      </c>
      <c r="B7" s="2" t="s">
        <v>7</v>
      </c>
      <c r="C7" s="2" t="str">
        <f>ExtratoJanFev[[#This Row],[Column2]]</f>
        <v xml:space="preserve">PAGTO SALARIO           </v>
      </c>
      <c r="D7">
        <v>-26635.25</v>
      </c>
    </row>
    <row r="8" spans="1:4" x14ac:dyDescent="0.25">
      <c r="A8" s="1">
        <v>43105</v>
      </c>
      <c r="B8" s="2" t="s">
        <v>8</v>
      </c>
      <c r="C8" s="2" t="str">
        <f>ExtratoJanFev[[#This Row],[Column2]]</f>
        <v>CH COMPENSADO 001 000083</v>
      </c>
      <c r="D8">
        <v>-1343.35</v>
      </c>
    </row>
    <row r="9" spans="1:4" x14ac:dyDescent="0.25">
      <c r="A9" s="1">
        <v>43105</v>
      </c>
      <c r="B9" s="2" t="s">
        <v>9</v>
      </c>
      <c r="C9" s="2" t="str">
        <f>ExtratoJanFev[[#This Row],[Column2]]</f>
        <v>CH COMPENSADO 001 000084</v>
      </c>
      <c r="D9">
        <v>-1766.34</v>
      </c>
    </row>
    <row r="10" spans="1:4" x14ac:dyDescent="0.25">
      <c r="A10" s="1">
        <v>43105</v>
      </c>
      <c r="B10" s="2" t="s">
        <v>10</v>
      </c>
      <c r="C10" s="2" t="str">
        <f>ExtratoJanFev[[#This Row],[Column2]]</f>
        <v xml:space="preserve">TAR/CUSTAS COBRANCA     </v>
      </c>
      <c r="D10">
        <v>-35</v>
      </c>
    </row>
    <row r="11" spans="1:4" hidden="1" x14ac:dyDescent="0.25">
      <c r="A11" s="1">
        <v>43105</v>
      </c>
      <c r="B11" s="2" t="s">
        <v>11</v>
      </c>
      <c r="C11" s="2" t="str">
        <f>ExtratoJanFev[[#This Row],[Column2]]</f>
        <v xml:space="preserve">CEI     000042 DINHEIRO </v>
      </c>
      <c r="D11">
        <v>670</v>
      </c>
    </row>
    <row r="12" spans="1:4" hidden="1" x14ac:dyDescent="0.25">
      <c r="A12" s="1">
        <v>43105</v>
      </c>
      <c r="B12" s="2" t="s">
        <v>5</v>
      </c>
      <c r="C12" s="2" t="str">
        <f>ExtratoJanFev[[#This Row],[Column2]]</f>
        <v>REND PAGO APLIC AUT MAIS</v>
      </c>
      <c r="D12">
        <v>0.69</v>
      </c>
    </row>
    <row r="13" spans="1:4" x14ac:dyDescent="0.25">
      <c r="A13" s="1">
        <v>43109</v>
      </c>
      <c r="B13" s="2" t="s">
        <v>12</v>
      </c>
      <c r="C13" s="2" t="str">
        <f>ExtratoJanFev[[#This Row],[Column2]]</f>
        <v xml:space="preserve">TEF 3359.00906-9 001008 </v>
      </c>
      <c r="D13">
        <v>-2235</v>
      </c>
    </row>
    <row r="14" spans="1:4" x14ac:dyDescent="0.25">
      <c r="A14" s="1">
        <v>43109</v>
      </c>
      <c r="B14" s="2" t="s">
        <v>13</v>
      </c>
      <c r="C14" s="2" t="str">
        <f>ExtratoJanFev[[#This Row],[Column2]]</f>
        <v xml:space="preserve">CXE DOC  866365         </v>
      </c>
      <c r="D14">
        <v>-2235</v>
      </c>
    </row>
    <row r="15" spans="1:4" hidden="1" x14ac:dyDescent="0.25">
      <c r="A15" s="1">
        <v>43109</v>
      </c>
      <c r="B15" s="2" t="s">
        <v>14</v>
      </c>
      <c r="C15" s="2" t="str">
        <f>ExtratoJanFev[[#This Row],[Column2]]</f>
        <v xml:space="preserve">CXE     000043 DEP CHQ  </v>
      </c>
      <c r="D15">
        <v>1074.23</v>
      </c>
    </row>
    <row r="16" spans="1:4" hidden="1" x14ac:dyDescent="0.25">
      <c r="A16" s="1">
        <v>43109</v>
      </c>
      <c r="B16" s="2" t="s">
        <v>15</v>
      </c>
      <c r="C16" s="2" t="str">
        <f>ExtratoJanFev[[#This Row],[Column2]]</f>
        <v xml:space="preserve">CXE     000044 DEP CHQ  </v>
      </c>
      <c r="D16">
        <v>906.5</v>
      </c>
    </row>
    <row r="17" spans="1:4" hidden="1" x14ac:dyDescent="0.25">
      <c r="A17" s="1">
        <v>43109</v>
      </c>
      <c r="B17" s="2" t="s">
        <v>5</v>
      </c>
      <c r="C17" s="2" t="str">
        <f>ExtratoJanFev[[#This Row],[Column2]]</f>
        <v>REND PAGO APLIC AUT MAIS</v>
      </c>
      <c r="D17">
        <v>0.08</v>
      </c>
    </row>
    <row r="18" spans="1:4" x14ac:dyDescent="0.25">
      <c r="A18" s="1">
        <v>43110</v>
      </c>
      <c r="B18" s="2" t="s">
        <v>10</v>
      </c>
      <c r="C18" s="2" t="str">
        <f>ExtratoJanFev[[#This Row],[Column2]]</f>
        <v xml:space="preserve">TAR/CUSTAS COBRANCA     </v>
      </c>
      <c r="D18">
        <v>-10</v>
      </c>
    </row>
    <row r="19" spans="1:4" x14ac:dyDescent="0.25">
      <c r="A19" s="1">
        <v>43112</v>
      </c>
      <c r="B19" s="2" t="s">
        <v>10</v>
      </c>
      <c r="C19" s="2" t="str">
        <f>ExtratoJanFev[[#This Row],[Column2]]</f>
        <v xml:space="preserve">TAR/CUSTAS COBRANCA     </v>
      </c>
      <c r="D19">
        <v>-5</v>
      </c>
    </row>
    <row r="20" spans="1:4" x14ac:dyDescent="0.25">
      <c r="A20" s="1">
        <v>43117</v>
      </c>
      <c r="B20" s="2" t="s">
        <v>16</v>
      </c>
      <c r="C20" s="2" t="str">
        <f>ExtratoJanFev[[#This Row],[Column2]]</f>
        <v>CH COMPENSADO 341 000086</v>
      </c>
      <c r="D20">
        <v>-2639.93</v>
      </c>
    </row>
    <row r="21" spans="1:4" x14ac:dyDescent="0.25">
      <c r="A21" s="1">
        <v>43117</v>
      </c>
      <c r="B21" s="2" t="s">
        <v>17</v>
      </c>
      <c r="C21" s="2" t="str">
        <f>ExtratoJanFev[[#This Row],[Column2]]</f>
        <v>INT PAG TIT 175030184401</v>
      </c>
      <c r="D21">
        <v>-341</v>
      </c>
    </row>
    <row r="22" spans="1:4" hidden="1" x14ac:dyDescent="0.25">
      <c r="A22" s="1">
        <v>43117</v>
      </c>
      <c r="B22" s="2" t="s">
        <v>5</v>
      </c>
      <c r="C22" s="2" t="str">
        <f>ExtratoJanFev[[#This Row],[Column2]]</f>
        <v>REND PAGO APLIC AUT MAIS</v>
      </c>
      <c r="D22">
        <v>0.22</v>
      </c>
    </row>
    <row r="23" spans="1:4" x14ac:dyDescent="0.25">
      <c r="A23" s="1">
        <v>43119</v>
      </c>
      <c r="B23" s="2" t="s">
        <v>18</v>
      </c>
      <c r="C23" s="2" t="str">
        <f>ExtratoJanFev[[#This Row],[Column2]]</f>
        <v xml:space="preserve">INT  PAG TIT BANCO 104  </v>
      </c>
      <c r="D23">
        <v>-300</v>
      </c>
    </row>
    <row r="24" spans="1:4" x14ac:dyDescent="0.25">
      <c r="A24" s="1">
        <v>43119</v>
      </c>
      <c r="B24" s="2" t="s">
        <v>18</v>
      </c>
      <c r="C24" s="2" t="str">
        <f>ExtratoJanFev[[#This Row],[Column2]]</f>
        <v xml:space="preserve">INT  PAG TIT BANCO 104  </v>
      </c>
      <c r="D24">
        <v>-594</v>
      </c>
    </row>
    <row r="25" spans="1:4" x14ac:dyDescent="0.25">
      <c r="A25" s="1">
        <v>43119</v>
      </c>
      <c r="B25" s="2" t="s">
        <v>18</v>
      </c>
      <c r="C25" s="2" t="str">
        <f>ExtratoJanFev[[#This Row],[Column2]]</f>
        <v xml:space="preserve">INT  PAG TIT BANCO 104  </v>
      </c>
      <c r="D25">
        <v>-500</v>
      </c>
    </row>
    <row r="26" spans="1:4" x14ac:dyDescent="0.25">
      <c r="A26" s="1">
        <v>43119</v>
      </c>
      <c r="B26" s="2" t="s">
        <v>19</v>
      </c>
      <c r="C26" s="2" t="str">
        <f>ExtratoJanFev[[#This Row],[Column2]]</f>
        <v xml:space="preserve">INT  PAG TIT BANCO 237  </v>
      </c>
      <c r="D26">
        <v>-57.7</v>
      </c>
    </row>
    <row r="27" spans="1:4" x14ac:dyDescent="0.25">
      <c r="A27" s="1">
        <v>43119</v>
      </c>
      <c r="B27" s="2" t="s">
        <v>20</v>
      </c>
      <c r="C27" s="2" t="str">
        <f>ExtratoJanFev[[#This Row],[Column2]]</f>
        <v>INT CEMIG DISTRIBUICA 00</v>
      </c>
      <c r="D27">
        <v>-287.02</v>
      </c>
    </row>
    <row r="28" spans="1:4" x14ac:dyDescent="0.25">
      <c r="A28" s="1">
        <v>43119</v>
      </c>
      <c r="B28" s="2" t="s">
        <v>21</v>
      </c>
      <c r="C28" s="2" t="str">
        <f>ExtratoJanFev[[#This Row],[Column2]]</f>
        <v xml:space="preserve">INT CESAMA 008062       </v>
      </c>
      <c r="D28">
        <v>-124.59</v>
      </c>
    </row>
    <row r="29" spans="1:4" x14ac:dyDescent="0.25">
      <c r="A29" s="1">
        <v>43119</v>
      </c>
      <c r="B29" s="2" t="s">
        <v>22</v>
      </c>
      <c r="C29" s="2" t="str">
        <f>ExtratoJanFev[[#This Row],[Column2]]</f>
        <v>INT CLARO-BA/SE/MG 10321</v>
      </c>
      <c r="D29">
        <v>-178.7</v>
      </c>
    </row>
    <row r="30" spans="1:4" x14ac:dyDescent="0.25">
      <c r="A30" s="1">
        <v>43119</v>
      </c>
      <c r="B30" s="2" t="s">
        <v>22</v>
      </c>
      <c r="C30" s="2" t="str">
        <f>ExtratoJanFev[[#This Row],[Column2]]</f>
        <v>INT CLARO-BA/SE/MG 10321</v>
      </c>
      <c r="D30">
        <v>-809.11</v>
      </c>
    </row>
    <row r="31" spans="1:4" x14ac:dyDescent="0.25">
      <c r="A31" s="1">
        <v>43119</v>
      </c>
      <c r="B31" s="2" t="s">
        <v>23</v>
      </c>
      <c r="C31" s="2" t="str">
        <f>ExtratoJanFev[[#This Row],[Column2]]</f>
        <v xml:space="preserve">INT GPS26513847000163   </v>
      </c>
      <c r="D31">
        <v>-1918.85</v>
      </c>
    </row>
    <row r="32" spans="1:4" x14ac:dyDescent="0.25">
      <c r="A32" s="1">
        <v>43119</v>
      </c>
      <c r="B32" s="2" t="s">
        <v>24</v>
      </c>
      <c r="C32" s="2" t="str">
        <f>ExtratoJanFev[[#This Row],[Column2]]</f>
        <v xml:space="preserve">INT TELEMAR R 32158955  </v>
      </c>
      <c r="D32">
        <v>-192.9</v>
      </c>
    </row>
    <row r="33" spans="1:4" hidden="1" x14ac:dyDescent="0.25">
      <c r="A33" s="1">
        <v>43119</v>
      </c>
      <c r="B33" s="2" t="s">
        <v>25</v>
      </c>
      <c r="C33" s="2" t="str">
        <f>ExtratoJanFev[[#This Row],[Column2]]</f>
        <v xml:space="preserve">CXE     000045 DEP CHQ  </v>
      </c>
      <c r="D33">
        <v>815.85</v>
      </c>
    </row>
    <row r="34" spans="1:4" hidden="1" x14ac:dyDescent="0.25">
      <c r="A34" s="1">
        <v>43119</v>
      </c>
      <c r="B34" s="2" t="s">
        <v>26</v>
      </c>
      <c r="C34" s="2" t="str">
        <f>ExtratoJanFev[[#This Row],[Column2]]</f>
        <v xml:space="preserve">CXE     000046 DEP CHQ  </v>
      </c>
      <c r="D34">
        <v>815.85</v>
      </c>
    </row>
    <row r="35" spans="1:4" hidden="1" x14ac:dyDescent="0.25">
      <c r="A35" s="1">
        <v>43119</v>
      </c>
      <c r="B35" s="2" t="s">
        <v>27</v>
      </c>
      <c r="C35" s="2" t="str">
        <f>ExtratoJanFev[[#This Row],[Column2]]</f>
        <v xml:space="preserve">CXE     000047 DEP CHQ  </v>
      </c>
      <c r="D35">
        <v>1074.4000000000001</v>
      </c>
    </row>
    <row r="36" spans="1:4" hidden="1" x14ac:dyDescent="0.25">
      <c r="A36" s="1">
        <v>43119</v>
      </c>
      <c r="B36" s="2" t="s">
        <v>28</v>
      </c>
      <c r="C36" s="2" t="str">
        <f>ExtratoJanFev[[#This Row],[Column2]]</f>
        <v xml:space="preserve">CXE     000048 DEP CHQ  </v>
      </c>
      <c r="D36">
        <v>722.3</v>
      </c>
    </row>
    <row r="37" spans="1:4" hidden="1" x14ac:dyDescent="0.25">
      <c r="A37" s="1">
        <v>43119</v>
      </c>
      <c r="B37" s="2" t="s">
        <v>29</v>
      </c>
      <c r="C37" s="2" t="str">
        <f>ExtratoJanFev[[#This Row],[Column2]]</f>
        <v xml:space="preserve">CXE     000049 DEP CHQ  </v>
      </c>
      <c r="D37">
        <v>1018.75</v>
      </c>
    </row>
    <row r="38" spans="1:4" hidden="1" x14ac:dyDescent="0.25">
      <c r="A38" s="1">
        <v>43119</v>
      </c>
      <c r="B38" s="2" t="s">
        <v>30</v>
      </c>
      <c r="C38" s="2" t="str">
        <f>ExtratoJanFev[[#This Row],[Column2]]</f>
        <v xml:space="preserve">CXE     000050 DEP CHQ  </v>
      </c>
      <c r="D38">
        <v>1193.8</v>
      </c>
    </row>
    <row r="39" spans="1:4" hidden="1" x14ac:dyDescent="0.25">
      <c r="A39" s="1">
        <v>43119</v>
      </c>
      <c r="B39" s="2" t="s">
        <v>5</v>
      </c>
      <c r="C39" s="2" t="str">
        <f>ExtratoJanFev[[#This Row],[Column2]]</f>
        <v>REND PAGO APLIC AUT MAIS</v>
      </c>
      <c r="D39">
        <v>2.0299999999999998</v>
      </c>
    </row>
    <row r="40" spans="1:4" x14ac:dyDescent="0.25">
      <c r="A40" s="1">
        <v>43122</v>
      </c>
      <c r="B40" s="2" t="s">
        <v>31</v>
      </c>
      <c r="C40" s="2" t="str">
        <f>ExtratoJanFev[[#This Row],[Column2]]</f>
        <v xml:space="preserve">INT  PAG TIT BANCO 136  </v>
      </c>
      <c r="D40">
        <v>-250</v>
      </c>
    </row>
    <row r="41" spans="1:4" x14ac:dyDescent="0.25">
      <c r="A41" s="1">
        <v>43122</v>
      </c>
      <c r="B41" s="2" t="s">
        <v>19</v>
      </c>
      <c r="C41" s="2" t="str">
        <f>ExtratoJanFev[[#This Row],[Column2]]</f>
        <v xml:space="preserve">INT  PAG TIT BANCO 237  </v>
      </c>
      <c r="D41">
        <v>-40</v>
      </c>
    </row>
    <row r="42" spans="1:4" x14ac:dyDescent="0.25">
      <c r="A42" s="1">
        <v>43122</v>
      </c>
      <c r="B42" s="2" t="s">
        <v>32</v>
      </c>
      <c r="C42" s="2" t="str">
        <f>ExtratoJanFev[[#This Row],[Column2]]</f>
        <v>CH COMPENSADO 341 000072</v>
      </c>
      <c r="D42">
        <v>-1257</v>
      </c>
    </row>
    <row r="43" spans="1:4" x14ac:dyDescent="0.25">
      <c r="A43" s="1">
        <v>43123</v>
      </c>
      <c r="B43" s="2" t="s">
        <v>33</v>
      </c>
      <c r="C43" s="2" t="str">
        <f>ExtratoJanFev[[#This Row],[Column2]]</f>
        <v>CH COMPENSADO 104 000089</v>
      </c>
      <c r="D43">
        <v>-410</v>
      </c>
    </row>
    <row r="44" spans="1:4" hidden="1" x14ac:dyDescent="0.25">
      <c r="A44" s="1">
        <v>43123</v>
      </c>
      <c r="B44" s="2" t="s">
        <v>34</v>
      </c>
      <c r="C44" s="2" t="str">
        <f>ExtratoJanFev[[#This Row],[Column2]]</f>
        <v xml:space="preserve">CXE     000051 DEP CHQ  </v>
      </c>
      <c r="D44">
        <v>906.5</v>
      </c>
    </row>
    <row r="45" spans="1:4" hidden="1" x14ac:dyDescent="0.25">
      <c r="A45" s="1">
        <v>43124</v>
      </c>
      <c r="B45" s="2" t="s">
        <v>35</v>
      </c>
      <c r="C45" s="2" t="str">
        <f>ExtratoJanFev[[#This Row],[Column2]]</f>
        <v>DOC 001.2592ANGELICA MAT</v>
      </c>
      <c r="D45">
        <v>906.5</v>
      </c>
    </row>
    <row r="46" spans="1:4" hidden="1" x14ac:dyDescent="0.25">
      <c r="A46" s="1">
        <v>43125</v>
      </c>
      <c r="B46" s="2" t="s">
        <v>36</v>
      </c>
      <c r="C46" s="2" t="str">
        <f>ExtratoJanFev[[#This Row],[Column2]]</f>
        <v>DOC 033.0179RAFAEL T 059</v>
      </c>
      <c r="D46">
        <v>735.07</v>
      </c>
    </row>
    <row r="47" spans="1:4" x14ac:dyDescent="0.25">
      <c r="A47" s="1">
        <v>43126</v>
      </c>
      <c r="B47" s="2" t="s">
        <v>37</v>
      </c>
      <c r="C47" s="2" t="str">
        <f>ExtratoJanFev[[#This Row],[Column2]]</f>
        <v>PAGAMENTO CHEQUE  000092</v>
      </c>
      <c r="D47">
        <v>-764</v>
      </c>
    </row>
    <row r="48" spans="1:4" x14ac:dyDescent="0.25">
      <c r="A48" s="1">
        <v>43126</v>
      </c>
      <c r="B48" s="2" t="s">
        <v>38</v>
      </c>
      <c r="C48" s="2" t="str">
        <f>ExtratoJanFev[[#This Row],[Column2]]</f>
        <v>CH COMPENSADO 033 000090</v>
      </c>
      <c r="D48">
        <v>-2605</v>
      </c>
    </row>
    <row r="49" spans="1:4" hidden="1" x14ac:dyDescent="0.25">
      <c r="A49" s="1">
        <v>43126</v>
      </c>
      <c r="B49" s="2" t="s">
        <v>5</v>
      </c>
      <c r="C49" s="2" t="str">
        <f>ExtratoJanFev[[#This Row],[Column2]]</f>
        <v>REND PAGO APLIC AUT MAIS</v>
      </c>
      <c r="D49">
        <v>1.34</v>
      </c>
    </row>
    <row r="50" spans="1:4" x14ac:dyDescent="0.25">
      <c r="A50" s="1">
        <v>43129</v>
      </c>
      <c r="B50" s="2" t="s">
        <v>39</v>
      </c>
      <c r="C50" s="2" t="str">
        <f>ExtratoJanFev[[#This Row],[Column2]]</f>
        <v>INT PAG TIT 175030223720</v>
      </c>
      <c r="D50">
        <v>-1264.8</v>
      </c>
    </row>
    <row r="51" spans="1:4" x14ac:dyDescent="0.25">
      <c r="A51" s="1">
        <v>43129</v>
      </c>
      <c r="B51" s="2" t="s">
        <v>40</v>
      </c>
      <c r="C51" s="2" t="str">
        <f>ExtratoJanFev[[#This Row],[Column2]]</f>
        <v>CH COMPENSADO 001 000088</v>
      </c>
      <c r="D51">
        <v>-801</v>
      </c>
    </row>
    <row r="52" spans="1:4" hidden="1" x14ac:dyDescent="0.25">
      <c r="A52" s="1">
        <v>43129</v>
      </c>
      <c r="B52" s="2" t="s">
        <v>5</v>
      </c>
      <c r="C52" s="2" t="str">
        <f>ExtratoJanFev[[#This Row],[Column2]]</f>
        <v>REND PAGO APLIC AUT MAIS</v>
      </c>
      <c r="D52">
        <v>0.96</v>
      </c>
    </row>
    <row r="53" spans="1:4" x14ac:dyDescent="0.25">
      <c r="A53" s="1">
        <v>43130</v>
      </c>
      <c r="B53" s="2" t="s">
        <v>41</v>
      </c>
      <c r="C53" s="2" t="str">
        <f>ExtratoJanFev[[#This Row],[Column2]]</f>
        <v>PAGAMENTO CHEQUE  000093</v>
      </c>
      <c r="D53">
        <v>-410</v>
      </c>
    </row>
    <row r="54" spans="1:4" hidden="1" x14ac:dyDescent="0.25">
      <c r="A54" s="1">
        <v>43130</v>
      </c>
      <c r="B54" s="2" t="s">
        <v>5</v>
      </c>
      <c r="C54" s="2" t="str">
        <f>ExtratoJanFev[[#This Row],[Column2]]</f>
        <v>REND PAGO APLIC AUT MAIS</v>
      </c>
      <c r="D54">
        <v>0.18</v>
      </c>
    </row>
    <row r="55" spans="1:4" x14ac:dyDescent="0.25">
      <c r="A55" s="1">
        <v>43131</v>
      </c>
      <c r="B55" s="2" t="s">
        <v>42</v>
      </c>
      <c r="C55" s="2" t="str">
        <f>ExtratoJanFev[[#This Row],[Column2]]</f>
        <v>PAGAMENTO CHEQUE  000096</v>
      </c>
      <c r="D55">
        <v>-1200</v>
      </c>
    </row>
    <row r="56" spans="1:4" hidden="1" x14ac:dyDescent="0.25">
      <c r="A56" s="1">
        <v>43131</v>
      </c>
      <c r="B56" s="2" t="s">
        <v>5</v>
      </c>
      <c r="C56" s="2" t="str">
        <f>ExtratoJanFev[[#This Row],[Column2]]</f>
        <v>REND PAGO APLIC AUT MAIS</v>
      </c>
      <c r="D56">
        <v>0.11</v>
      </c>
    </row>
    <row r="57" spans="1:4" x14ac:dyDescent="0.25">
      <c r="A57" s="1">
        <v>43132</v>
      </c>
      <c r="B57" s="2" t="s">
        <v>43</v>
      </c>
      <c r="C57" s="2" t="str">
        <f>ExtratoJanFev[[#This Row],[Column2]]</f>
        <v>CH COMPENSADO 033 000091</v>
      </c>
      <c r="D57">
        <v>-2605</v>
      </c>
    </row>
    <row r="58" spans="1:4" x14ac:dyDescent="0.25">
      <c r="A58" s="1">
        <v>43132</v>
      </c>
      <c r="B58" s="2" t="s">
        <v>10</v>
      </c>
      <c r="C58" s="2" t="str">
        <f>ExtratoJanFev[[#This Row],[Column2]]</f>
        <v xml:space="preserve">TAR/CUSTAS COBRANCA     </v>
      </c>
      <c r="D58">
        <v>-10</v>
      </c>
    </row>
    <row r="59" spans="1:4" hidden="1" x14ac:dyDescent="0.25">
      <c r="A59" s="1">
        <v>43132</v>
      </c>
      <c r="B59" s="2" t="s">
        <v>5</v>
      </c>
      <c r="C59" s="2" t="str">
        <f>ExtratoJanFev[[#This Row],[Column2]]</f>
        <v>REND PAGO APLIC AUT MAIS</v>
      </c>
      <c r="D59">
        <v>0.03</v>
      </c>
    </row>
    <row r="60" spans="1:4" x14ac:dyDescent="0.25">
      <c r="A60" s="1">
        <v>43133</v>
      </c>
      <c r="B60" s="2" t="s">
        <v>10</v>
      </c>
      <c r="C60" s="2" t="str">
        <f>ExtratoJanFev[[#This Row],[Column2]]</f>
        <v xml:space="preserve">TAR/CUSTAS COBRANCA     </v>
      </c>
      <c r="D60">
        <v>-5</v>
      </c>
    </row>
    <row r="61" spans="1:4" hidden="1" x14ac:dyDescent="0.25">
      <c r="A61" s="1">
        <v>43133</v>
      </c>
      <c r="B61" s="2" t="s">
        <v>44</v>
      </c>
      <c r="C61" s="2" t="str">
        <f>ExtratoJanFev[[#This Row],[Column2]]</f>
        <v>MOV TIT COB DISP  02/02S</v>
      </c>
      <c r="D61">
        <v>1293.8</v>
      </c>
    </row>
    <row r="62" spans="1:4" x14ac:dyDescent="0.25">
      <c r="A62" s="1">
        <v>43133</v>
      </c>
      <c r="B62" s="2" t="s">
        <v>45</v>
      </c>
      <c r="C62" s="2" t="str">
        <f>ExtratoJanFev[[#This Row],[Column2]]</f>
        <v>TAR CONTA CERTA    01/18</v>
      </c>
      <c r="D62">
        <v>-188.96</v>
      </c>
    </row>
    <row r="63" spans="1:4" x14ac:dyDescent="0.25">
      <c r="A63" s="1">
        <v>43136</v>
      </c>
      <c r="B63" s="2" t="s">
        <v>46</v>
      </c>
      <c r="C63" s="2" t="str">
        <f>ExtratoJanFev[[#This Row],[Column2]]</f>
        <v xml:space="preserve">PAGTO RESCIS CON        </v>
      </c>
      <c r="D63">
        <v>-1853.82</v>
      </c>
    </row>
    <row r="64" spans="1:4" x14ac:dyDescent="0.25">
      <c r="A64" s="1">
        <v>43136</v>
      </c>
      <c r="B64" s="2" t="s">
        <v>47</v>
      </c>
      <c r="C64" s="2" t="str">
        <f>ExtratoJanFev[[#This Row],[Column2]]</f>
        <v>INT FGTSGRRF 28543336513</v>
      </c>
      <c r="D64">
        <v>-552.78</v>
      </c>
    </row>
    <row r="65" spans="1:4" x14ac:dyDescent="0.25">
      <c r="A65" s="1">
        <v>43136</v>
      </c>
      <c r="B65" s="2" t="s">
        <v>10</v>
      </c>
      <c r="C65" s="2" t="str">
        <f>ExtratoJanFev[[#This Row],[Column2]]</f>
        <v xml:space="preserve">TAR/CUSTAS COBRANCA     </v>
      </c>
      <c r="D65">
        <v>-10</v>
      </c>
    </row>
    <row r="66" spans="1:4" hidden="1" x14ac:dyDescent="0.25">
      <c r="A66" s="1">
        <v>43136</v>
      </c>
      <c r="B66" s="2" t="s">
        <v>48</v>
      </c>
      <c r="C66" s="2" t="str">
        <f>ExtratoJanFev[[#This Row],[Column2]]</f>
        <v xml:space="preserve">TBI 6980.02646-9ESCOLA  </v>
      </c>
      <c r="D66">
        <v>1065</v>
      </c>
    </row>
    <row r="67" spans="1:4" hidden="1" x14ac:dyDescent="0.25">
      <c r="A67" s="1">
        <v>43136</v>
      </c>
      <c r="B67" s="2" t="s">
        <v>49</v>
      </c>
      <c r="C67" s="2" t="str">
        <f>ExtratoJanFev[[#This Row],[Column2]]</f>
        <v>MOV TIT COBRANCA  05/02S</v>
      </c>
      <c r="D67">
        <v>1735.3</v>
      </c>
    </row>
    <row r="68" spans="1:4" hidden="1" x14ac:dyDescent="0.25">
      <c r="A68" s="1">
        <v>43136</v>
      </c>
      <c r="B68" s="2" t="s">
        <v>5</v>
      </c>
      <c r="C68" s="2" t="str">
        <f>ExtratoJanFev[[#This Row],[Column2]]</f>
        <v>REND PAGO APLIC AUT MAIS</v>
      </c>
      <c r="D68">
        <v>0.02</v>
      </c>
    </row>
    <row r="69" spans="1:4" x14ac:dyDescent="0.25">
      <c r="A69" s="1">
        <v>43137</v>
      </c>
      <c r="B69" s="2" t="s">
        <v>50</v>
      </c>
      <c r="C69" s="2" t="str">
        <f>ExtratoJanFev[[#This Row],[Column2]]</f>
        <v xml:space="preserve">INT TED  876157         </v>
      </c>
      <c r="D69">
        <v>-302</v>
      </c>
    </row>
    <row r="70" spans="1:4" x14ac:dyDescent="0.25">
      <c r="A70" s="1">
        <v>43137</v>
      </c>
      <c r="B70" s="2" t="s">
        <v>51</v>
      </c>
      <c r="C70" s="2" t="str">
        <f>ExtratoJanFev[[#This Row],[Column2]]</f>
        <v>CH COMPENSADO 104 000094</v>
      </c>
      <c r="D70">
        <v>-1769</v>
      </c>
    </row>
    <row r="71" spans="1:4" x14ac:dyDescent="0.25">
      <c r="A71" s="1">
        <v>43137</v>
      </c>
      <c r="B71" s="2" t="s">
        <v>10</v>
      </c>
      <c r="C71" s="2" t="str">
        <f>ExtratoJanFev[[#This Row],[Column2]]</f>
        <v xml:space="preserve">TAR/CUSTAS COBRANCA     </v>
      </c>
      <c r="D71">
        <v>-30</v>
      </c>
    </row>
    <row r="72" spans="1:4" hidden="1" x14ac:dyDescent="0.25">
      <c r="A72" s="1">
        <v>43137</v>
      </c>
      <c r="B72" s="2" t="s">
        <v>52</v>
      </c>
      <c r="C72" s="2" t="str">
        <f>ExtratoJanFev[[#This Row],[Column2]]</f>
        <v>MOV TIT COBRANCA  06/02S</v>
      </c>
      <c r="D72">
        <v>6742.7</v>
      </c>
    </row>
    <row r="73" spans="1:4" x14ac:dyDescent="0.25">
      <c r="A73" s="1">
        <v>43138</v>
      </c>
      <c r="B73" s="2" t="s">
        <v>53</v>
      </c>
      <c r="C73" s="2" t="str">
        <f>ExtratoJanFev[[#This Row],[Column2]]</f>
        <v xml:space="preserve">PAGTO BOLSA ESTA        </v>
      </c>
      <c r="D73">
        <v>-3459</v>
      </c>
    </row>
    <row r="74" spans="1:4" x14ac:dyDescent="0.25">
      <c r="A74" s="1">
        <v>43138</v>
      </c>
      <c r="B74" s="2" t="s">
        <v>7</v>
      </c>
      <c r="C74" s="2" t="str">
        <f>ExtratoJanFev[[#This Row],[Column2]]</f>
        <v xml:space="preserve">PAGTO SALARIO           </v>
      </c>
      <c r="D74">
        <v>-9008.99</v>
      </c>
    </row>
    <row r="75" spans="1:4" x14ac:dyDescent="0.25">
      <c r="A75" s="1">
        <v>43138</v>
      </c>
      <c r="B75" s="2" t="s">
        <v>54</v>
      </c>
      <c r="C75" s="2" t="str">
        <f>ExtratoJanFev[[#This Row],[Column2]]</f>
        <v>INT FGTS-GRF 26513847000</v>
      </c>
      <c r="D75">
        <v>-3830.35</v>
      </c>
    </row>
    <row r="76" spans="1:4" x14ac:dyDescent="0.25">
      <c r="A76" s="1">
        <v>43138</v>
      </c>
      <c r="B76" s="2" t="s">
        <v>10</v>
      </c>
      <c r="C76" s="2" t="str">
        <f>ExtratoJanFev[[#This Row],[Column2]]</f>
        <v xml:space="preserve">TAR/CUSTAS COBRANCA     </v>
      </c>
      <c r="D76">
        <v>-190</v>
      </c>
    </row>
    <row r="77" spans="1:4" hidden="1" x14ac:dyDescent="0.25">
      <c r="A77" s="1">
        <v>43138</v>
      </c>
      <c r="B77" s="2" t="s">
        <v>55</v>
      </c>
      <c r="C77" s="2" t="str">
        <f>ExtratoJanFev[[#This Row],[Column2]]</f>
        <v>MOV TIT COB DISP  07/02S</v>
      </c>
      <c r="D77">
        <v>8861.6</v>
      </c>
    </row>
    <row r="78" spans="1:4" hidden="1" x14ac:dyDescent="0.25">
      <c r="A78" s="1">
        <v>43138</v>
      </c>
      <c r="B78" s="2" t="s">
        <v>56</v>
      </c>
      <c r="C78" s="2" t="str">
        <f>ExtratoJanFev[[#This Row],[Column2]]</f>
        <v>MOV TIT COBRANCA  07/02S</v>
      </c>
      <c r="D78">
        <v>35983.050000000003</v>
      </c>
    </row>
    <row r="79" spans="1:4" hidden="1" x14ac:dyDescent="0.25">
      <c r="A79" s="1">
        <v>43138</v>
      </c>
      <c r="B79" s="2" t="s">
        <v>5</v>
      </c>
      <c r="C79" s="2" t="str">
        <f>ExtratoJanFev[[#This Row],[Column2]]</f>
        <v>REND PAGO APLIC AUT MAIS</v>
      </c>
      <c r="D79">
        <v>0.01</v>
      </c>
    </row>
    <row r="80" spans="1:4" x14ac:dyDescent="0.25">
      <c r="A80" s="1">
        <v>43139</v>
      </c>
      <c r="B80" s="2" t="s">
        <v>31</v>
      </c>
      <c r="C80" s="2" t="str">
        <f>ExtratoJanFev[[#This Row],[Column2]]</f>
        <v xml:space="preserve">INT  PAG TIT BANCO 136  </v>
      </c>
      <c r="D80">
        <v>-250</v>
      </c>
    </row>
    <row r="81" spans="1:4" x14ac:dyDescent="0.25">
      <c r="A81" s="1">
        <v>43139</v>
      </c>
      <c r="B81" s="2" t="s">
        <v>10</v>
      </c>
      <c r="C81" s="2" t="str">
        <f>ExtratoJanFev[[#This Row],[Column2]]</f>
        <v xml:space="preserve">TAR/CUSTAS COBRANCA     </v>
      </c>
      <c r="D81">
        <v>-35</v>
      </c>
    </row>
    <row r="82" spans="1:4" hidden="1" x14ac:dyDescent="0.25">
      <c r="A82" s="1">
        <v>43139</v>
      </c>
      <c r="B82" s="2" t="s">
        <v>57</v>
      </c>
      <c r="C82" s="2" t="str">
        <f>ExtratoJanFev[[#This Row],[Column2]]</f>
        <v xml:space="preserve">CXE     000052 DEP CHQ  </v>
      </c>
      <c r="D82">
        <v>949.8</v>
      </c>
    </row>
    <row r="83" spans="1:4" hidden="1" x14ac:dyDescent="0.25">
      <c r="A83" s="1">
        <v>43139</v>
      </c>
      <c r="B83" s="2" t="s">
        <v>58</v>
      </c>
      <c r="C83" s="2" t="str">
        <f>ExtratoJanFev[[#This Row],[Column2]]</f>
        <v xml:space="preserve">CXE     000053 DEP CHQ  </v>
      </c>
      <c r="D83">
        <v>1051.5</v>
      </c>
    </row>
    <row r="84" spans="1:4" hidden="1" x14ac:dyDescent="0.25">
      <c r="A84" s="1">
        <v>43139</v>
      </c>
      <c r="B84" s="2" t="s">
        <v>59</v>
      </c>
      <c r="C84" s="2" t="str">
        <f>ExtratoJanFev[[#This Row],[Column2]]</f>
        <v xml:space="preserve">CXE     000054 DEP CHQ  </v>
      </c>
      <c r="D84">
        <v>1293.8</v>
      </c>
    </row>
    <row r="85" spans="1:4" hidden="1" x14ac:dyDescent="0.25">
      <c r="A85" s="1">
        <v>43139</v>
      </c>
      <c r="B85" s="2" t="s">
        <v>60</v>
      </c>
      <c r="C85" s="2" t="str">
        <f>ExtratoJanFev[[#This Row],[Column2]]</f>
        <v>MOV TIT COB DISP  08/02S</v>
      </c>
      <c r="D85">
        <v>1198.28</v>
      </c>
    </row>
    <row r="86" spans="1:4" hidden="1" x14ac:dyDescent="0.25">
      <c r="A86" s="1">
        <v>43139</v>
      </c>
      <c r="B86" s="2" t="s">
        <v>61</v>
      </c>
      <c r="C86" s="2" t="str">
        <f>ExtratoJanFev[[#This Row],[Column2]]</f>
        <v>MOV TIT COBRANCA  08/02S</v>
      </c>
      <c r="D86">
        <v>6581.82</v>
      </c>
    </row>
    <row r="87" spans="1:4" x14ac:dyDescent="0.25">
      <c r="A87" s="1">
        <v>43140</v>
      </c>
      <c r="B87" s="2" t="s">
        <v>62</v>
      </c>
      <c r="C87" s="2" t="str">
        <f>ExtratoJanFev[[#This Row],[Column2]]</f>
        <v>PAGAMENTO CHEQUE  000101</v>
      </c>
      <c r="D87">
        <v>-547.5</v>
      </c>
    </row>
    <row r="88" spans="1:4" x14ac:dyDescent="0.25">
      <c r="A88" s="1">
        <v>43140</v>
      </c>
      <c r="B88" s="2" t="s">
        <v>63</v>
      </c>
      <c r="C88" s="2" t="str">
        <f>ExtratoJanFev[[#This Row],[Column2]]</f>
        <v xml:space="preserve">AG. SAQUE 000489.001008 </v>
      </c>
      <c r="D88">
        <v>-2235</v>
      </c>
    </row>
    <row r="89" spans="1:4" x14ac:dyDescent="0.25">
      <c r="A89" s="1">
        <v>43140</v>
      </c>
      <c r="B89" s="2" t="s">
        <v>64</v>
      </c>
      <c r="C89" s="2" t="str">
        <f>ExtratoJanFev[[#This Row],[Column2]]</f>
        <v xml:space="preserve">TBI 3359.00906-9/500    </v>
      </c>
      <c r="D89">
        <v>-2235</v>
      </c>
    </row>
    <row r="90" spans="1:4" x14ac:dyDescent="0.25">
      <c r="A90" s="1">
        <v>43140</v>
      </c>
      <c r="B90" s="2" t="s">
        <v>65</v>
      </c>
      <c r="C90" s="2" t="str">
        <f>ExtratoJanFev[[#This Row],[Column2]]</f>
        <v>CH COMPENSADO 237 000099</v>
      </c>
      <c r="D90">
        <v>-286.83</v>
      </c>
    </row>
    <row r="91" spans="1:4" x14ac:dyDescent="0.25">
      <c r="A91" s="1">
        <v>43140</v>
      </c>
      <c r="B91" s="2" t="s">
        <v>10</v>
      </c>
      <c r="C91" s="2" t="str">
        <f>ExtratoJanFev[[#This Row],[Column2]]</f>
        <v xml:space="preserve">TAR/CUSTAS COBRANCA     </v>
      </c>
      <c r="D91">
        <v>-25</v>
      </c>
    </row>
    <row r="92" spans="1:4" hidden="1" x14ac:dyDescent="0.25">
      <c r="A92" s="1">
        <v>43140</v>
      </c>
      <c r="B92" s="2" t="s">
        <v>66</v>
      </c>
      <c r="C92" s="2" t="str">
        <f>ExtratoJanFev[[#This Row],[Column2]]</f>
        <v>MOV TIT COB DISP  09/02S</v>
      </c>
      <c r="D92">
        <v>1756.95</v>
      </c>
    </row>
    <row r="93" spans="1:4" hidden="1" x14ac:dyDescent="0.25">
      <c r="A93" s="1">
        <v>43140</v>
      </c>
      <c r="B93" s="2" t="s">
        <v>67</v>
      </c>
      <c r="C93" s="2" t="str">
        <f>ExtratoJanFev[[#This Row],[Column2]]</f>
        <v>MOV TIT COBRANCA  09/02S</v>
      </c>
      <c r="D93">
        <v>3187.4</v>
      </c>
    </row>
    <row r="94" spans="1:4" x14ac:dyDescent="0.25">
      <c r="A94" s="1">
        <v>43145</v>
      </c>
      <c r="B94" s="2" t="s">
        <v>10</v>
      </c>
      <c r="C94" s="2" t="str">
        <f>ExtratoJanFev[[#This Row],[Column2]]</f>
        <v xml:space="preserve">TAR/CUSTAS COBRANCA     </v>
      </c>
      <c r="D94">
        <v>-10</v>
      </c>
    </row>
    <row r="95" spans="1:4" hidden="1" x14ac:dyDescent="0.25">
      <c r="A95" s="1">
        <v>43145</v>
      </c>
      <c r="B95" s="2" t="s">
        <v>68</v>
      </c>
      <c r="C95" s="2" t="str">
        <f>ExtratoJanFev[[#This Row],[Column2]]</f>
        <v>MOV TIT COB DISP  14/02S</v>
      </c>
      <c r="D95">
        <v>1006.5</v>
      </c>
    </row>
    <row r="96" spans="1:4" hidden="1" x14ac:dyDescent="0.25">
      <c r="A96" s="1">
        <v>43145</v>
      </c>
      <c r="B96" s="2" t="s">
        <v>69</v>
      </c>
      <c r="C96" s="2" t="str">
        <f>ExtratoJanFev[[#This Row],[Column2]]</f>
        <v>MOV TIT COBRANCA  14/02S</v>
      </c>
      <c r="D96">
        <v>915.9</v>
      </c>
    </row>
    <row r="97" spans="1:4" x14ac:dyDescent="0.25">
      <c r="A97" s="1">
        <v>43146</v>
      </c>
      <c r="B97" s="2" t="s">
        <v>70</v>
      </c>
      <c r="C97" s="2" t="str">
        <f>ExtratoJanFev[[#This Row],[Column2]]</f>
        <v>INT PAG TIT 109000043212</v>
      </c>
      <c r="D97">
        <v>-158.1</v>
      </c>
    </row>
    <row r="98" spans="1:4" x14ac:dyDescent="0.25">
      <c r="A98" s="1">
        <v>43146</v>
      </c>
      <c r="B98" s="2" t="s">
        <v>71</v>
      </c>
      <c r="C98" s="2" t="str">
        <f>ExtratoJanFev[[#This Row],[Column2]]</f>
        <v xml:space="preserve">INT  PAG TIT BANCO 756  </v>
      </c>
      <c r="D98">
        <v>-1590.24</v>
      </c>
    </row>
    <row r="99" spans="1:4" x14ac:dyDescent="0.25">
      <c r="A99" s="1">
        <v>43146</v>
      </c>
      <c r="B99" s="2" t="s">
        <v>24</v>
      </c>
      <c r="C99" s="2" t="str">
        <f>ExtratoJanFev[[#This Row],[Column2]]</f>
        <v xml:space="preserve">INT TELEMAR R 32158955  </v>
      </c>
      <c r="D99">
        <v>-178.93</v>
      </c>
    </row>
    <row r="100" spans="1:4" x14ac:dyDescent="0.25">
      <c r="A100" s="1">
        <v>43146</v>
      </c>
      <c r="B100" s="2" t="s">
        <v>10</v>
      </c>
      <c r="C100" s="2" t="str">
        <f>ExtratoJanFev[[#This Row],[Column2]]</f>
        <v xml:space="preserve">TAR/CUSTAS COBRANCA     </v>
      </c>
      <c r="D100">
        <v>-35</v>
      </c>
    </row>
    <row r="101" spans="1:4" hidden="1" x14ac:dyDescent="0.25">
      <c r="A101" s="1">
        <v>43146</v>
      </c>
      <c r="B101" s="2" t="s">
        <v>72</v>
      </c>
      <c r="C101" s="2" t="str">
        <f>ExtratoJanFev[[#This Row],[Column2]]</f>
        <v>MOV TIT COB DISP  15/02S</v>
      </c>
      <c r="D101">
        <v>969.75</v>
      </c>
    </row>
    <row r="102" spans="1:4" hidden="1" x14ac:dyDescent="0.25">
      <c r="A102" s="1">
        <v>43146</v>
      </c>
      <c r="B102" s="2" t="s">
        <v>73</v>
      </c>
      <c r="C102" s="2" t="str">
        <f>ExtratoJanFev[[#This Row],[Column2]]</f>
        <v>MOV TIT COBRANCA  15/02S</v>
      </c>
      <c r="D102">
        <v>6515.5</v>
      </c>
    </row>
    <row r="103" spans="1:4" x14ac:dyDescent="0.25">
      <c r="A103" s="1">
        <v>43147</v>
      </c>
      <c r="B103" s="2" t="s">
        <v>74</v>
      </c>
      <c r="C103" s="2" t="str">
        <f>ExtratoJanFev[[#This Row],[Column2]]</f>
        <v>PAGAMENTO CHEQUE  000102</v>
      </c>
      <c r="D103">
        <v>-367</v>
      </c>
    </row>
    <row r="104" spans="1:4" x14ac:dyDescent="0.25">
      <c r="A104" s="1">
        <v>43147</v>
      </c>
      <c r="B104" s="2" t="s">
        <v>75</v>
      </c>
      <c r="C104" s="2" t="str">
        <f>ExtratoJanFev[[#This Row],[Column2]]</f>
        <v>PAGAMENTO CHEQUE  000103</v>
      </c>
      <c r="D104">
        <v>-1750</v>
      </c>
    </row>
    <row r="105" spans="1:4" x14ac:dyDescent="0.25">
      <c r="A105" s="1">
        <v>43147</v>
      </c>
      <c r="B105" s="2" t="s">
        <v>76</v>
      </c>
      <c r="C105" s="2" t="str">
        <f>ExtratoJanFev[[#This Row],[Column2]]</f>
        <v xml:space="preserve">CXE SAQUE 001032.001008 </v>
      </c>
      <c r="D105">
        <v>-470</v>
      </c>
    </row>
    <row r="106" spans="1:4" x14ac:dyDescent="0.25">
      <c r="A106" s="1">
        <v>43147</v>
      </c>
      <c r="B106" s="2" t="s">
        <v>77</v>
      </c>
      <c r="C106" s="2" t="str">
        <f>ExtratoJanFev[[#This Row],[Column2]]</f>
        <v xml:space="preserve">INT  PAG TIT BANCO 001  </v>
      </c>
      <c r="D106">
        <v>-190</v>
      </c>
    </row>
    <row r="107" spans="1:4" x14ac:dyDescent="0.25">
      <c r="A107" s="1">
        <v>43147</v>
      </c>
      <c r="B107" s="2" t="s">
        <v>18</v>
      </c>
      <c r="C107" s="2" t="str">
        <f>ExtratoJanFev[[#This Row],[Column2]]</f>
        <v xml:space="preserve">INT  PAG TIT BANCO 104  </v>
      </c>
      <c r="D107">
        <v>-300</v>
      </c>
    </row>
    <row r="108" spans="1:4" x14ac:dyDescent="0.25">
      <c r="A108" s="1">
        <v>43147</v>
      </c>
      <c r="B108" s="2" t="s">
        <v>18</v>
      </c>
      <c r="C108" s="2" t="str">
        <f>ExtratoJanFev[[#This Row],[Column2]]</f>
        <v xml:space="preserve">INT  PAG TIT BANCO 104  </v>
      </c>
      <c r="D108">
        <v>-14.35</v>
      </c>
    </row>
    <row r="109" spans="1:4" x14ac:dyDescent="0.25">
      <c r="A109" s="1">
        <v>43147</v>
      </c>
      <c r="B109" s="2" t="s">
        <v>18</v>
      </c>
      <c r="C109" s="2" t="str">
        <f>ExtratoJanFev[[#This Row],[Column2]]</f>
        <v xml:space="preserve">INT  PAG TIT BANCO 104  </v>
      </c>
      <c r="D109">
        <v>-485.1</v>
      </c>
    </row>
    <row r="110" spans="1:4" x14ac:dyDescent="0.25">
      <c r="A110" s="1">
        <v>43147</v>
      </c>
      <c r="B110" s="2" t="s">
        <v>19</v>
      </c>
      <c r="C110" s="2" t="str">
        <f>ExtratoJanFev[[#This Row],[Column2]]</f>
        <v xml:space="preserve">INT  PAG TIT BANCO 237  </v>
      </c>
      <c r="D110">
        <v>-57.7</v>
      </c>
    </row>
    <row r="111" spans="1:4" x14ac:dyDescent="0.25">
      <c r="A111" s="1">
        <v>43147</v>
      </c>
      <c r="B111" s="2" t="s">
        <v>22</v>
      </c>
      <c r="C111" s="2" t="str">
        <f>ExtratoJanFev[[#This Row],[Column2]]</f>
        <v>INT CLARO-BA/SE/MG 10321</v>
      </c>
      <c r="D111">
        <v>-178.84</v>
      </c>
    </row>
    <row r="112" spans="1:4" x14ac:dyDescent="0.25">
      <c r="A112" s="1">
        <v>43147</v>
      </c>
      <c r="B112" s="2" t="s">
        <v>22</v>
      </c>
      <c r="C112" s="2" t="str">
        <f>ExtratoJanFev[[#This Row],[Column2]]</f>
        <v>INT CLARO-BA/SE/MG 10321</v>
      </c>
      <c r="D112">
        <v>-809.11</v>
      </c>
    </row>
    <row r="113" spans="1:4" x14ac:dyDescent="0.25">
      <c r="A113" s="1">
        <v>43147</v>
      </c>
      <c r="B113" s="2" t="s">
        <v>10</v>
      </c>
      <c r="C113" s="2" t="str">
        <f>ExtratoJanFev[[#This Row],[Column2]]</f>
        <v xml:space="preserve">TAR/CUSTAS COBRANCA     </v>
      </c>
      <c r="D113">
        <v>-20</v>
      </c>
    </row>
    <row r="114" spans="1:4" hidden="1" x14ac:dyDescent="0.25">
      <c r="A114" s="1">
        <v>43147</v>
      </c>
      <c r="B114" s="2" t="s">
        <v>78</v>
      </c>
      <c r="C114" s="2" t="str">
        <f>ExtratoJanFev[[#This Row],[Column2]]</f>
        <v>TED 001.2592CAROLINA R O</v>
      </c>
      <c r="D114">
        <v>1293.8</v>
      </c>
    </row>
    <row r="115" spans="1:4" hidden="1" x14ac:dyDescent="0.25">
      <c r="A115" s="1">
        <v>43147</v>
      </c>
      <c r="B115" s="2" t="s">
        <v>79</v>
      </c>
      <c r="C115" s="2" t="str">
        <f>ExtratoJanFev[[#This Row],[Column2]]</f>
        <v>MOV TIT COBRANCA  16/02S</v>
      </c>
      <c r="D115">
        <v>4588.8999999999996</v>
      </c>
    </row>
    <row r="116" spans="1:4" x14ac:dyDescent="0.25">
      <c r="A116" s="1">
        <v>43150</v>
      </c>
      <c r="B116" s="2" t="s">
        <v>10</v>
      </c>
      <c r="C116" s="2" t="str">
        <f>ExtratoJanFev[[#This Row],[Column2]]</f>
        <v xml:space="preserve">TAR/CUSTAS COBRANCA     </v>
      </c>
      <c r="D116">
        <v>-5.25</v>
      </c>
    </row>
    <row r="117" spans="1:4" hidden="1" x14ac:dyDescent="0.25">
      <c r="A117" s="1">
        <v>43150</v>
      </c>
      <c r="B117" s="2" t="s">
        <v>80</v>
      </c>
      <c r="C117" s="2" t="str">
        <f>ExtratoJanFev[[#This Row],[Column2]]</f>
        <v>MOV TIT COB DISP  19/02S</v>
      </c>
      <c r="D117">
        <v>841.44</v>
      </c>
    </row>
    <row r="118" spans="1:4" x14ac:dyDescent="0.25">
      <c r="A118" s="1">
        <v>43150</v>
      </c>
      <c r="B118" s="2" t="s">
        <v>21</v>
      </c>
      <c r="C118" s="2" t="str">
        <f>ExtratoJanFev[[#This Row],[Column2]]</f>
        <v xml:space="preserve">INT CESAMA 008062       </v>
      </c>
      <c r="D118">
        <v>-130.05000000000001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DEE0-8E8E-4694-BA8E-2C0BCD3C87E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V n p X T G l t 0 N O o A A A A + A A A A B I A H A B D b 2 5 m a W c v U G F j a 2 F n Z S 5 4 b W w g o h g A K K A U A A A A A A A A A A A A A A A A A A A A A A A A A A A A h Y / R C o I w G I V f R X b v N q d R y e + E u k 2 I g u h 2 2 N K R T n G z + W 5 d 9 E i 9 Q k J Z 3 X V 5 D t + B 7 z x u d 0 i H u v K u s j O q 0 Q k K M E W e 1 H l z U r p I U G / P / g K l H L Y i v 4 h C e i O s T T w Y l a D S 2 j Y m x D m H X Y i b r i C M 0 o A c s 8 0 + L 2 U t f K W N F T q X 6 L M 6 / V 8 h D o e X D G d 4 F u F o O a c 4 Z A G Q q Y Z M 6 S / C R m N M g f y U s O 4 r 2 3 e S t 9 Z f 7 Y B M E c j 7 B X 8 C U E s D B B Q A A g A I A F Z 6 V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e l d M O p i C P i 4 B A A D J A Q A A E w A c A E Z v c m 1 1 b G F z L 1 N l Y 3 R p b 2 4 x L m 0 g o h g A K K A U A A A A A A A A A A A A A A A A A A A A A A A A A A A A b Z A / a 8 M w E M V 3 g 7 + D c J c E h C E J X R o 8 h P w Z C m 1 T 4 k 5 V B 8 W 6 N i q y L t W d T U L I d 6 9 i E 9 p C t U j 6 3 d O 9 d y K o 2 K I X m 3 4 f T d M k T W i n A x i x P H D Q j P f a r 6 A V h X D A a S L i W q F n i G B O b b 7 A q q n B 8 2 B l H e T z S 8 U z D b L 5 n X o h C K S g 1 c 6 o J w + L Y F t Q a y B C 7 V R U V r B n t Q 7 4 C Y z i 8 l J v r b N G G 1 C z 8 N X Y F k k Y E A z E o D r P e N c k H n Q V k N T a a W / d T n e i s h P 9 S Z z z g b O h f F 2 A s 7 V l C E U 2 z W Q 0 c k 3 t q Z h I s f Q V G u s / i t H 4 d i z F c 4 M M G z 4 6 K H 6 O + S N 6 e B v K f v K b r L R 7 F D M X 2 2 m D W f y E U m + j q g z a 0 z u G u m 9 f H v d A g y 6 z P J 2 y H o 6 i O 8 d C H I L h L M W V j 6 + c 4 c C / + O T K f V N v I Z z P w z S x / v 8 g 0 2 9 Q S w E C L Q A U A A I A C A B W e l d M a W 3 Q 0 6 g A A A D 4 A A A A E g A A A A A A A A A A A A A A A A A A A A A A Q 2 9 u Z m l n L 1 B h Y 2 t h Z 2 U u e G 1 s U E s B A i 0 A F A A C A A g A V n p X T A / K 6 a u k A A A A 6 Q A A A B M A A A A A A A A A A A A A A A A A 9 A A A A F t D b 2 5 0 Z W 5 0 X 1 R 5 c G V z X S 5 4 b W x Q S w E C L Q A U A A I A C A B W e l d M O p i C P i 4 B A A D J A Q A A E w A A A A A A A A A A A A A A A A D l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M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0 b 0 p h b k Z l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1 Q x O D o x O D o 0 N C 4 w O D k 3 N D Q y W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c n J v c k N v Z G U i I F Z h b H V l P S J z V W 5 r b m 9 3 b i I g L z 4 8 R W 5 0 c n k g V H l w Z T 0 i R m l s b E N v b H V t b l R 5 c G V z I i B W Y W x 1 Z T 0 i c 0 N R W U Y i I C 8 + P E V u d H J 5 I F R 5 c G U 9 I k Z p b G x F c n J v c k N v d W 5 0 I i B W Y W x 1 Z T 0 i b D A i I C 8 + P E V u d H J 5 I F R 5 c G U 9 I k Z p b G x D b 3 V u d C I g V m F s d W U 9 I m w x M T c i I C 8 + P E V u d H J 5 I F R 5 c G U 9 I k Z p b G x T d G F 0 d X M i I F Z h b H V l P S J z Q 2 9 t c G x l d G U i I C 8 + P E V u d H J 5 I F R 5 c G U 9 I k Z p b G x U Y X J n Z X Q i I F Z h b H V l P S J z R X h 0 c m F 0 b 0 p h b k Z l d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d G 9 K Y W 5 G Z X Y v V G l w b y B B b H R l c m F k b y 5 7 Q 2 9 s d W 1 u M S w w f S Z x d W 9 0 O y w m c X V v d D t T Z W N 0 a W 9 u M S 9 F e H R y Y X R v S m F u R m V 2 L 1 R p c G 8 g Q W x 0 Z X J h Z G 8 u e 0 N v b H V t b j I s M X 0 m c X V v d D s s J n F 1 b 3 Q 7 U 2 V j d G l v b j E v R X h 0 c m F 0 b 0 p h b k Z l d i 9 U a X B v I E F s d G V y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4 d H J h d G 9 K Y W 5 G Z X Y v V G l w b y B B b H R l c m F k b y 5 7 Q 2 9 s d W 1 u M S w w f S Z x d W 9 0 O y w m c X V v d D t T Z W N 0 a W 9 u M S 9 F e H R y Y X R v S m F u R m V 2 L 1 R p c G 8 g Q W x 0 Z X J h Z G 8 u e 0 N v b H V t b j I s M X 0 m c X V v d D s s J n F 1 b 3 Q 7 U 2 V j d G l v b j E v R X h 0 c m F 0 b 0 p h b k Z l d i 9 U a X B v I E F s d G V y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X R v S m F u R m V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0 b 0 p h b k Z l d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b e L W L 8 G 0 G I Y 7 C N U r N T R w A A A A A C A A A A A A A Q Z g A A A A E A A C A A A A D b 7 R 5 U + r + g P s 9 k U j w j p 4 X w p m d i z n E x 7 B s m c Q e d Y X W z 5 w A A A A A O g A A A A A I A A C A A A A C N E i G 8 k w K y O h a v 8 J Z p h Q 7 P f B I r j g B + R B r u 5 S c 9 K 8 5 d P l A A A A C p B x E T w j 5 L I J 9 m W Q w I U j I f v F A Q 7 Q v S 8 C A w g j D Q 7 4 i 8 W I o n k K q + 4 j X h W P N A G z P L u k Y a Q p m 6 + 1 1 Y e P x g 3 O N l b N 3 x j H I S Z G Z / h K t 5 1 c j z f A a t h E A A A A C 9 M G a z Q u v c f l p M v i 7 i M W F y k L C B K V T 0 J P X N F h k a L x f 6 4 v 2 g u g T + k K T y s y O d P V v Y p S M i F d w 9 Q O Q l K l 5 t 6 g m A 1 S C u < / D a t a M a s h u p > 
</file>

<file path=customXml/itemProps1.xml><?xml version="1.0" encoding="utf-8"?>
<ds:datastoreItem xmlns:ds="http://schemas.openxmlformats.org/officeDocument/2006/customXml" ds:itemID="{E1258AD1-400D-4ED3-8970-F55BD9510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Evaldo de Oliveira da Silva</cp:lastModifiedBy>
  <dcterms:created xsi:type="dcterms:W3CDTF">2018-02-23T17:04:34Z</dcterms:created>
  <dcterms:modified xsi:type="dcterms:W3CDTF">2018-02-23T18:21:34Z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c929d5a4-8777-4fad-bc53-7203252a33e2</vt:lpwstr>
  </property>
</Properties>
</file>