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8010" activeTab="2"/>
  </bookViews>
  <sheets>
    <sheet name="Planilha Gestor IOB" sheetId="1" r:id="rId1"/>
    <sheet name="XmlReport" sheetId="7" r:id="rId2"/>
    <sheet name="Plan5" sheetId="8" r:id="rId3"/>
  </sheets>
  <calcPr calcId="124519"/>
</workbook>
</file>

<file path=xl/calcChain.xml><?xml version="1.0" encoding="utf-8"?>
<calcChain xmlns="http://schemas.openxmlformats.org/spreadsheetml/2006/main">
  <c r="I45" i="7"/>
  <c r="I42"/>
  <c r="I41"/>
  <c r="F39" l="1"/>
  <c r="R27"/>
  <c r="R26"/>
  <c r="R30"/>
  <c r="R7"/>
  <c r="R6"/>
  <c r="R10" s="1"/>
  <c r="F20"/>
  <c r="K42" l="1"/>
  <c r="K41" l="1"/>
  <c r="K43" s="1"/>
  <c r="I46" s="1"/>
  <c r="I43"/>
  <c r="I47" l="1"/>
  <c r="J42"/>
  <c r="J41"/>
</calcChain>
</file>

<file path=xl/sharedStrings.xml><?xml version="1.0" encoding="utf-8"?>
<sst xmlns="http://schemas.openxmlformats.org/spreadsheetml/2006/main" count="2431" uniqueCount="1854">
  <si>
    <t>Descrição do Produto</t>
  </si>
  <si>
    <t>Depto/ Categoria</t>
  </si>
  <si>
    <t>EAN / GTIN</t>
  </si>
  <si>
    <t>Descrição EAN</t>
  </si>
  <si>
    <t>Segmento</t>
  </si>
  <si>
    <t>NCM</t>
  </si>
  <si>
    <t>Nacional ou Importado (N/I)</t>
  </si>
  <si>
    <t>UF Origem</t>
  </si>
  <si>
    <t>UF Destino</t>
  </si>
  <si>
    <t>Destinação da mercadoria</t>
  </si>
  <si>
    <t xml:space="preserve"> ICMS ST - MVA Original</t>
  </si>
  <si>
    <t xml:space="preserve"> ICMS ST - MVA Ajustada</t>
  </si>
  <si>
    <t>CEST</t>
  </si>
  <si>
    <t>NF-E</t>
  </si>
  <si>
    <t>Tipo Oper.</t>
  </si>
  <si>
    <t>Natureza Operação</t>
  </si>
  <si>
    <t>CNPJ Destinatário</t>
  </si>
  <si>
    <t>Razão Social Destinatário</t>
  </si>
  <si>
    <t>UF Dest</t>
  </si>
  <si>
    <t>CNPJ Emitente</t>
  </si>
  <si>
    <t>Razão Social Emitente</t>
  </si>
  <si>
    <t>Valor da Nota Fiscal</t>
  </si>
  <si>
    <t>Emissão</t>
  </si>
  <si>
    <t>Data Entr. Saída</t>
  </si>
  <si>
    <t>Valor dos Produtos</t>
  </si>
  <si>
    <t>Total ICMS</t>
  </si>
  <si>
    <t>Total IPI</t>
  </si>
  <si>
    <t>Chave</t>
  </si>
  <si>
    <t>1 - Saída</t>
  </si>
  <si>
    <t>25.162.747/0001-77</t>
  </si>
  <si>
    <t>MG</t>
  </si>
  <si>
    <t>-</t>
  </si>
  <si>
    <t>0.00</t>
  </si>
  <si>
    <t>Desc Prod</t>
  </si>
  <si>
    <t>Num do Pedido</t>
  </si>
  <si>
    <t>Valor Unitário</t>
  </si>
  <si>
    <t>Quantidade</t>
  </si>
  <si>
    <t>Valor Total</t>
  </si>
  <si>
    <t>Origem</t>
  </si>
  <si>
    <t>Base de Calculo ICMS</t>
  </si>
  <si>
    <t>CST/CSOSN ICMS</t>
  </si>
  <si>
    <t>Per. ICMS</t>
  </si>
  <si>
    <t>Valor ICMS</t>
  </si>
  <si>
    <t>Valor IPI</t>
  </si>
  <si>
    <t>Per. IPI</t>
  </si>
  <si>
    <t>PERFILADO EM ACO CF530X3500MM - MPG</t>
  </si>
  <si>
    <t>Relatório XML - 10/11/2017</t>
  </si>
  <si>
    <t>Nº NF</t>
  </si>
  <si>
    <t>Venda de mercadoria adquirida ou recebida de terceiros</t>
  </si>
  <si>
    <t>GESSOCASA COMERCIO E SERVICOS DE GESSOS LTDA - ME</t>
  </si>
  <si>
    <t>PARAFUSO GN 45</t>
  </si>
  <si>
    <t>1.0000</t>
  </si>
  <si>
    <t>0</t>
  </si>
  <si>
    <t>102</t>
  </si>
  <si>
    <t>73181400</t>
  </si>
  <si>
    <t>5102</t>
  </si>
  <si>
    <t>3,00000</t>
  </si>
  <si>
    <t>MONTANTE 48 3M</t>
  </si>
  <si>
    <t>72166190</t>
  </si>
  <si>
    <t>6,50000</t>
  </si>
  <si>
    <t>GESSO REVESTIMENTO</t>
  </si>
  <si>
    <t>20,00000</t>
  </si>
  <si>
    <t>10.0000</t>
  </si>
  <si>
    <t>25202090</t>
  </si>
  <si>
    <t>ARAME GALVANIZADO TELAO 3,40 mm P5</t>
  </si>
  <si>
    <t>5.0000</t>
  </si>
  <si>
    <t>72172090</t>
  </si>
  <si>
    <t>FINCAPINO C22 LINHA BRANCA</t>
  </si>
  <si>
    <t>2.0000</t>
  </si>
  <si>
    <t>96063000</t>
  </si>
  <si>
    <t>PINO 1 4 COM ROSCA</t>
  </si>
  <si>
    <t>73182900</t>
  </si>
  <si>
    <t>PAINEL BR 12,5MM 1,20X1,80</t>
  </si>
  <si>
    <t>33,05000</t>
  </si>
  <si>
    <t>6.0000</t>
  </si>
  <si>
    <t>68091100</t>
  </si>
  <si>
    <t>GUIA 70 3M</t>
  </si>
  <si>
    <t>11,85000</t>
  </si>
  <si>
    <t>22,50000</t>
  </si>
  <si>
    <t>25,00000</t>
  </si>
  <si>
    <t>BALDE DE MASSA 15 KG</t>
  </si>
  <si>
    <t>45,00000</t>
  </si>
  <si>
    <t>32099019</t>
  </si>
  <si>
    <t>FITA TELA DRYWALL 90M</t>
  </si>
  <si>
    <t>70195100</t>
  </si>
  <si>
    <t>PERFIL TABICA LISA BRANCA</t>
  </si>
  <si>
    <t>19.586.924/0001-40</t>
  </si>
  <si>
    <t>QUARTA IGREJA PRESBITERIANA DE JUIZ DE FORA</t>
  </si>
  <si>
    <t>5,20000</t>
  </si>
  <si>
    <t>GUIA 48 3M</t>
  </si>
  <si>
    <t>BALDE MASSA PRONTA 30KG</t>
  </si>
  <si>
    <t>70,00000</t>
  </si>
  <si>
    <t>38160019</t>
  </si>
  <si>
    <t>20</t>
  </si>
  <si>
    <t>6.959,22</t>
  </si>
  <si>
    <t>2016-08-26</t>
  </si>
  <si>
    <t>6.969,90</t>
  </si>
  <si>
    <t>31160825162747000177550010000000201000000208</t>
  </si>
  <si>
    <t>13,70000</t>
  </si>
  <si>
    <t>50.0000</t>
  </si>
  <si>
    <t>11,10000</t>
  </si>
  <si>
    <t>36.0000</t>
  </si>
  <si>
    <t>MONTANTE 70 3 M</t>
  </si>
  <si>
    <t>14,80000</t>
  </si>
  <si>
    <t>190.0000</t>
  </si>
  <si>
    <t>CANTONEIRA DE PROTECAO C 3M</t>
  </si>
  <si>
    <t>8,00000</t>
  </si>
  <si>
    <t>70.0000</t>
  </si>
  <si>
    <t>PERFIL PARA TETO F47 3M</t>
  </si>
  <si>
    <t>10,90000</t>
  </si>
  <si>
    <t>BLOCO DE GESSO STANDARD 7CM VAZADO</t>
  </si>
  <si>
    <t>9,00000</t>
  </si>
  <si>
    <t>34.0000</t>
  </si>
  <si>
    <t>68099000</t>
  </si>
  <si>
    <t>Gesso Revestimento 40Kg</t>
  </si>
  <si>
    <t>82.0000</t>
  </si>
  <si>
    <t>Gesso Cola 5Kg</t>
  </si>
  <si>
    <t>12,00000</t>
  </si>
  <si>
    <t>23</t>
  </si>
  <si>
    <t>090.442.506-12</t>
  </si>
  <si>
    <t>Elton Donadonic Coelho</t>
  </si>
  <si>
    <t>9.365,50</t>
  </si>
  <si>
    <t>2016-08-30</t>
  </si>
  <si>
    <t>9.381,00</t>
  </si>
  <si>
    <t>31160825162747000177550010000000231000000234</t>
  </si>
  <si>
    <t>12,70000</t>
  </si>
  <si>
    <t>150.0000</t>
  </si>
  <si>
    <t>72166110</t>
  </si>
  <si>
    <t>40.0000</t>
  </si>
  <si>
    <t>250.0000</t>
  </si>
  <si>
    <t>WALL FELT LA DE VIDRO</t>
  </si>
  <si>
    <t>12,50000</t>
  </si>
  <si>
    <t>59.0000</t>
  </si>
  <si>
    <t>70193900</t>
  </si>
  <si>
    <t>200.0000</t>
  </si>
  <si>
    <t>PERFILADO EM ACO M70X3000MM</t>
  </si>
  <si>
    <t>120.0000</t>
  </si>
  <si>
    <t>3,95000</t>
  </si>
  <si>
    <t>SUPORTE NIVELADOR</t>
  </si>
  <si>
    <t>1,95000</t>
  </si>
  <si>
    <t>300.0000</t>
  </si>
  <si>
    <t>73089010</t>
  </si>
  <si>
    <t>14,00000</t>
  </si>
  <si>
    <t>25.0000</t>
  </si>
  <si>
    <t>PARAFUSO METAL METAL PONTA AGULHA</t>
  </si>
  <si>
    <t>Código</t>
  </si>
  <si>
    <t>Autopeças</t>
  </si>
  <si>
    <r>
      <t>01.001.00</t>
    </r>
    <r>
      <rPr>
        <sz val="10"/>
        <color rgb="FF333333"/>
        <rFont val="Arial"/>
        <family val="2"/>
      </rPr>
      <t> - Catalisadores em colmeia cerâmica ou metálica para conversão catalítica de gases de escape de veículos e outros catalisadores</t>
    </r>
  </si>
  <si>
    <t>NCMs: 3815.12.10 - 3815.12.90</t>
  </si>
  <si>
    <r>
      <t>01.002.00</t>
    </r>
    <r>
      <rPr>
        <sz val="10"/>
        <color rgb="FF333333"/>
        <rFont val="Arial"/>
        <family val="2"/>
      </rPr>
      <t> - Tubos e seus acessórios (por exemplo, juntas, cotovelos, flanges, uniões), de plásticos</t>
    </r>
  </si>
  <si>
    <t>NCMs: 3917</t>
  </si>
  <si>
    <r>
      <t>01.003.00</t>
    </r>
    <r>
      <rPr>
        <sz val="10"/>
        <color rgb="FF333333"/>
        <rFont val="Arial"/>
        <family val="2"/>
      </rPr>
      <t> - Protetores de caçamba</t>
    </r>
  </si>
  <si>
    <t>NCMs: 3918.10.00</t>
  </si>
  <si>
    <r>
      <t>01.004.00</t>
    </r>
    <r>
      <rPr>
        <sz val="10"/>
        <color rgb="FF333333"/>
        <rFont val="Arial"/>
        <family val="2"/>
      </rPr>
      <t> - Reservatórios de óleo</t>
    </r>
  </si>
  <si>
    <t>NCMs: 3923.30.00</t>
  </si>
  <si>
    <r>
      <t>01.005.00</t>
    </r>
    <r>
      <rPr>
        <sz val="10"/>
        <color rgb="FF333333"/>
        <rFont val="Arial"/>
        <family val="2"/>
      </rPr>
      <t> - Frisos, decalques, molduras e acabamentos</t>
    </r>
  </si>
  <si>
    <t>NCMs: 3926.30.00</t>
  </si>
  <si>
    <r>
      <t>01.006.00</t>
    </r>
    <r>
      <rPr>
        <sz val="10"/>
        <color rgb="FF333333"/>
        <rFont val="Arial"/>
        <family val="2"/>
      </rPr>
      <t> - Correias de transmissão de borracha vulcanizada, de matérias têxteis, mesmo impregnadas, revestidas ou recobertas, de plástico, ou estratificadas com plástico ou reforçadas com metal ou com outras matérias</t>
    </r>
  </si>
  <si>
    <t>NCMs: 4010.3 - 5910.00.00</t>
  </si>
  <si>
    <r>
      <t>01.007.00</t>
    </r>
    <r>
      <rPr>
        <sz val="10"/>
        <color rgb="FF333333"/>
        <rFont val="Arial"/>
        <family val="2"/>
      </rPr>
      <t> - Juntas, gaxetas e outros elementos com função semelhante de vedação</t>
    </r>
  </si>
  <si>
    <t>NCMs: 4016.93.00 - 4823.90.9</t>
  </si>
  <si>
    <r>
      <t>01.008.00</t>
    </r>
    <r>
      <rPr>
        <sz val="10"/>
        <color rgb="FF333333"/>
        <rFont val="Arial"/>
        <family val="2"/>
      </rPr>
      <t> - Partes de veículos automóveis, tratores e máquinas autopropulsadas</t>
    </r>
  </si>
  <si>
    <t>NCMs: 4016.10.10</t>
  </si>
  <si>
    <r>
      <t>01.009.00</t>
    </r>
    <r>
      <rPr>
        <sz val="10"/>
        <color rgb="FF333333"/>
        <rFont val="Arial"/>
        <family val="2"/>
      </rPr>
      <t> - Tapetes, revestimentos, mesmo confeccionados, batentes, buchas e coxins</t>
    </r>
  </si>
  <si>
    <t>NCMs: 4016.99.90 - 5705.00.00</t>
  </si>
  <si>
    <r>
      <t>01.010.00</t>
    </r>
    <r>
      <rPr>
        <sz val="10"/>
        <color rgb="FF333333"/>
        <rFont val="Arial"/>
        <family val="2"/>
      </rPr>
      <t> - Tecidos impregnados, revestidos, recobertos ou estratificados, com plástico</t>
    </r>
  </si>
  <si>
    <t>NCMs: 5903.90.00</t>
  </si>
  <si>
    <r>
      <t>01.011.00</t>
    </r>
    <r>
      <rPr>
        <sz val="10"/>
        <color rgb="FF333333"/>
        <rFont val="Arial"/>
        <family val="2"/>
      </rPr>
      <t> - Mangueiras e tubos semelhantes, de matérias têxteis, mesmo com reforço ou acessórios de outras matérias</t>
    </r>
  </si>
  <si>
    <t>NCMs: 5909.00.00</t>
  </si>
  <si>
    <r>
      <t>01.012.00</t>
    </r>
    <r>
      <rPr>
        <sz val="10"/>
        <color rgb="FF333333"/>
        <rFont val="Arial"/>
        <family val="2"/>
      </rPr>
      <t> - Encerados e toldos</t>
    </r>
  </si>
  <si>
    <t>NCMs: 6306.1</t>
  </si>
  <si>
    <r>
      <t>01.013.00</t>
    </r>
    <r>
      <rPr>
        <sz val="10"/>
        <color rgb="FF333333"/>
        <rFont val="Arial"/>
        <family val="2"/>
      </rPr>
      <t> - Capacetes e artefatos de uso semelhante, de proteção, para uso em motocicletas, incluídos ciclomotores</t>
    </r>
  </si>
  <si>
    <t>NCMs: 6506.10.00</t>
  </si>
  <si>
    <r>
      <t>01.014.00</t>
    </r>
    <r>
      <rPr>
        <sz val="10"/>
        <color rgb="FF333333"/>
        <rFont val="Arial"/>
        <family val="2"/>
      </rPr>
      <t> - Guarnições de fricção (por exemplo, placas, rolos, tiras, segmentos, discos, anéis, pastilhas), não montadas, para freios, embreagens ou qualquer outro mecanismo de fricção, à base de amianto, de outras substâncias minerais ou de celulose, mesmo combinadas com têxteis ou outras matérias</t>
    </r>
  </si>
  <si>
    <t>NCMs: 6813</t>
  </si>
  <si>
    <r>
      <t>01.015.00</t>
    </r>
    <r>
      <rPr>
        <sz val="10"/>
        <color rgb="FF333333"/>
        <rFont val="Arial"/>
        <family val="2"/>
      </rPr>
      <t> - Vidros de dimensões e formatos que permitam aplicação automotiva</t>
    </r>
  </si>
  <si>
    <t>NCMs: 7007.11.00 - 7007.21.00</t>
  </si>
  <si>
    <r>
      <t>01.016.00</t>
    </r>
    <r>
      <rPr>
        <sz val="10"/>
        <color rgb="FF333333"/>
        <rFont val="Arial"/>
        <family val="2"/>
      </rPr>
      <t> - Espelhos retrovisores</t>
    </r>
  </si>
  <si>
    <t>NCMs: 7009.10.00</t>
  </si>
  <si>
    <r>
      <t>01.017.00</t>
    </r>
    <r>
      <rPr>
        <sz val="10"/>
        <color rgb="FF333333"/>
        <rFont val="Arial"/>
        <family val="2"/>
      </rPr>
      <t> - Lentes de faróis, lanternas e outros utensílios</t>
    </r>
  </si>
  <si>
    <t>NCMs: 7014.00.00</t>
  </si>
  <si>
    <r>
      <t>01.018.00</t>
    </r>
    <r>
      <rPr>
        <sz val="10"/>
        <color rgb="FF333333"/>
        <rFont val="Arial"/>
        <family val="2"/>
      </rPr>
      <t> - Cilindro de aço para GNV (gás natural veicular)</t>
    </r>
  </si>
  <si>
    <t>NCMs: 7311.00.00</t>
  </si>
  <si>
    <r>
      <t>01.019.00</t>
    </r>
    <r>
      <rPr>
        <sz val="10"/>
        <color rgb="FF333333"/>
        <rFont val="Arial"/>
        <family val="2"/>
      </rPr>
      <t> - Recipientes para gases comprimidos ou liquefeitos, de ferro fundido, ferro ou aço, exceto o descrito no item 18.0</t>
    </r>
  </si>
  <si>
    <r>
      <t>01.020.00</t>
    </r>
    <r>
      <rPr>
        <sz val="10"/>
        <color rgb="FF333333"/>
        <rFont val="Arial"/>
        <family val="2"/>
      </rPr>
      <t> - Molas e folhas de molas, de ferro ou aço</t>
    </r>
  </si>
  <si>
    <t>NCMs: 7320</t>
  </si>
  <si>
    <r>
      <t>01.021.00</t>
    </r>
    <r>
      <rPr>
        <sz val="10"/>
        <color rgb="FF333333"/>
        <rFont val="Arial"/>
        <family val="2"/>
      </rPr>
      <t> - Obras moldadas, de ferro fundido, ferro ou aço, exceto as do código 7325.91.00</t>
    </r>
  </si>
  <si>
    <t>NCMs: 7325</t>
  </si>
  <si>
    <r>
      <t>01.022.00</t>
    </r>
    <r>
      <rPr>
        <sz val="10"/>
        <color rgb="FF333333"/>
        <rFont val="Arial"/>
        <family val="2"/>
      </rPr>
      <t> - Peso de chumbo para balanceamento de roda</t>
    </r>
  </si>
  <si>
    <t>NCMs: 7806.00</t>
  </si>
  <si>
    <r>
      <t>01.023.00</t>
    </r>
    <r>
      <rPr>
        <sz val="10"/>
        <color rgb="FF333333"/>
        <rFont val="Arial"/>
        <family val="2"/>
      </rPr>
      <t> - Peso para balanceamento de roda e outros utensílios de estanho</t>
    </r>
  </si>
  <si>
    <t>NCMs: 8007.00.90</t>
  </si>
  <si>
    <r>
      <t>01.024.00</t>
    </r>
    <r>
      <rPr>
        <sz val="10"/>
        <color rgb="FF333333"/>
        <rFont val="Arial"/>
        <family val="2"/>
      </rPr>
      <t> - Fechaduras e partes de fechaduras</t>
    </r>
  </si>
  <si>
    <t>NCMs: 8301.20 - 8301.60</t>
  </si>
  <si>
    <r>
      <t>01.025.00</t>
    </r>
    <r>
      <rPr>
        <sz val="10"/>
        <color rgb="FF333333"/>
        <rFont val="Arial"/>
        <family val="2"/>
      </rPr>
      <t> - Chaves apresentadas isoladamente</t>
    </r>
  </si>
  <si>
    <t>NCMs: 8301.70</t>
  </si>
  <si>
    <r>
      <t>01.026.00</t>
    </r>
    <r>
      <rPr>
        <sz val="10"/>
        <color rgb="FF333333"/>
        <rFont val="Arial"/>
        <family val="2"/>
      </rPr>
      <t> - Dobradiças, guarnições, ferragens e artigos semelhantes de metais comuns</t>
    </r>
  </si>
  <si>
    <t>NCMs: 8302.10.00 - 8302.30.00</t>
  </si>
  <si>
    <r>
      <t>01.027.00</t>
    </r>
    <r>
      <rPr>
        <sz val="10"/>
        <color rgb="FF333333"/>
        <rFont val="Arial"/>
        <family val="2"/>
      </rPr>
      <t> - Triângulo de segurança</t>
    </r>
  </si>
  <si>
    <t>NCMs: 8310.00</t>
  </si>
  <si>
    <r>
      <t>01.028.00</t>
    </r>
    <r>
      <rPr>
        <sz val="10"/>
        <color rgb="FF333333"/>
        <rFont val="Arial"/>
        <family val="2"/>
      </rPr>
      <t> - Motores de pistão alternativo dos tipos utilizados para propulsão de veículos do Capítulo 87</t>
    </r>
  </si>
  <si>
    <t>NCMs: 8407.3</t>
  </si>
  <si>
    <r>
      <t>01.029.00</t>
    </r>
    <r>
      <rPr>
        <sz val="10"/>
        <color rgb="FF333333"/>
        <rFont val="Arial"/>
        <family val="2"/>
      </rPr>
      <t> - Motores dos tipos utilizados para propulsão de veículos automotores</t>
    </r>
  </si>
  <si>
    <t>NCMs: 8408.20</t>
  </si>
  <si>
    <r>
      <t>01.030.00</t>
    </r>
    <r>
      <rPr>
        <sz val="10"/>
        <color rgb="FF333333"/>
        <rFont val="Arial"/>
        <family val="2"/>
      </rPr>
      <t> - Partes reconhecíveis como exclusiva ou principalmente destinadas aos motores das posições 8407 ou 8408</t>
    </r>
  </si>
  <si>
    <t>NCMs: 8409.9</t>
  </si>
  <si>
    <r>
      <t>01.031.00</t>
    </r>
    <r>
      <rPr>
        <sz val="10"/>
        <color rgb="FF333333"/>
        <rFont val="Arial"/>
        <family val="2"/>
      </rPr>
      <t> - Motores hidráulicos</t>
    </r>
  </si>
  <si>
    <t>NCMs: 8412.2</t>
  </si>
  <si>
    <r>
      <t>01.032.00</t>
    </r>
    <r>
      <rPr>
        <sz val="10"/>
        <color rgb="FF333333"/>
        <rFont val="Arial"/>
        <family val="2"/>
      </rPr>
      <t> - Bombas para combustíveis, lubrificantes ou líquidos de arrefecimento, próprias para motores de ignição por centelha ou por compressão</t>
    </r>
  </si>
  <si>
    <t>NCMs: 8413.30</t>
  </si>
  <si>
    <r>
      <t>01.033.00</t>
    </r>
    <r>
      <rPr>
        <sz val="10"/>
        <color rgb="FF333333"/>
        <rFont val="Arial"/>
        <family val="2"/>
      </rPr>
      <t> - Bombas de vácuo</t>
    </r>
  </si>
  <si>
    <t>NCMs: 8414.10.00</t>
  </si>
  <si>
    <r>
      <t>01.034.00</t>
    </r>
    <r>
      <rPr>
        <sz val="10"/>
        <color rgb="FF333333"/>
        <rFont val="Arial"/>
        <family val="2"/>
      </rPr>
      <t> - Compressores e turbocompressores de ar</t>
    </r>
  </si>
  <si>
    <t>NCMs: 8414.80.1 - 8414.80.2</t>
  </si>
  <si>
    <r>
      <t>01.035.00</t>
    </r>
    <r>
      <rPr>
        <sz val="10"/>
        <color rgb="FF333333"/>
        <rFont val="Arial"/>
        <family val="2"/>
      </rPr>
      <t> - Partes das bombas, compressores e turbocompressores dos CEST 01.032.00, 01.033.00 e 01.034.00</t>
    </r>
  </si>
  <si>
    <t>NCMs: 8413.91.90 - 8414.90.10 - 8414.90.3 - 8414.90.39</t>
  </si>
  <si>
    <r>
      <t>01.036.00</t>
    </r>
    <r>
      <rPr>
        <sz val="10"/>
        <color rgb="FF333333"/>
        <rFont val="Arial"/>
        <family val="2"/>
      </rPr>
      <t> - Máquinas e aparelhos de ar condicionado</t>
    </r>
  </si>
  <si>
    <t>NCMs: 8415.20</t>
  </si>
  <si>
    <r>
      <t>01.037.00</t>
    </r>
    <r>
      <rPr>
        <sz val="10"/>
        <color rgb="FF333333"/>
        <rFont val="Arial"/>
        <family val="2"/>
      </rPr>
      <t> - Aparelhos para filtrar óleos minerais nos motores de ignição por centelha ou por compressão</t>
    </r>
  </si>
  <si>
    <t>NCMs: 8421.23.00</t>
  </si>
  <si>
    <r>
      <t>01.038.00</t>
    </r>
    <r>
      <rPr>
        <sz val="10"/>
        <color rgb="FF333333"/>
        <rFont val="Arial"/>
        <family val="2"/>
      </rPr>
      <t> - Filtros a vácuo</t>
    </r>
  </si>
  <si>
    <t>NCMs: 8421.29.90</t>
  </si>
  <si>
    <r>
      <t>01.039.00</t>
    </r>
    <r>
      <rPr>
        <sz val="10"/>
        <color rgb="FF333333"/>
        <rFont val="Arial"/>
        <family val="2"/>
      </rPr>
      <t> - Partes dos aparelhos para filtrar ou depurar líquidos ou gases</t>
    </r>
  </si>
  <si>
    <t>NCMs: 8421.9</t>
  </si>
  <si>
    <r>
      <t>01.040.00</t>
    </r>
    <r>
      <rPr>
        <sz val="10"/>
        <color rgb="FF333333"/>
        <rFont val="Arial"/>
        <family val="2"/>
      </rPr>
      <t> - Extintores, mesmo carregados</t>
    </r>
  </si>
  <si>
    <t>NCMs: 8424.10.00</t>
  </si>
  <si>
    <r>
      <t>01.041.00</t>
    </r>
    <r>
      <rPr>
        <sz val="10"/>
        <color rgb="FF333333"/>
        <rFont val="Arial"/>
        <family val="2"/>
      </rPr>
      <t> - Filtros de entrada de ar para motores de ignição por centelha ou por compressão</t>
    </r>
  </si>
  <si>
    <t>NCMs: 8421.31.00</t>
  </si>
  <si>
    <r>
      <t>01.042.00</t>
    </r>
    <r>
      <rPr>
        <sz val="10"/>
        <color rgb="FF333333"/>
        <rFont val="Arial"/>
        <family val="2"/>
      </rPr>
      <t> - Depuradores por conversão catalítica de gases de escape</t>
    </r>
  </si>
  <si>
    <t>NCMs: 8421.39.20</t>
  </si>
  <si>
    <r>
      <t>01.043.00</t>
    </r>
    <r>
      <rPr>
        <sz val="10"/>
        <color rgb="FF333333"/>
        <rFont val="Arial"/>
        <family val="2"/>
      </rPr>
      <t> - Macacos</t>
    </r>
  </si>
  <si>
    <t>NCMs: 8425.42.00</t>
  </si>
  <si>
    <r>
      <t>01.044.00</t>
    </r>
    <r>
      <rPr>
        <sz val="10"/>
        <color rgb="FF333333"/>
        <rFont val="Arial"/>
        <family val="2"/>
      </rPr>
      <t> - Partes para macacos do CEST 01.043.00</t>
    </r>
  </si>
  <si>
    <t>NCMs: 8431.10.10</t>
  </si>
  <si>
    <r>
      <t>01.045.00</t>
    </r>
    <r>
      <rPr>
        <sz val="10"/>
        <color rgb="FF333333"/>
        <rFont val="Arial"/>
        <family val="2"/>
      </rPr>
      <t> - Partes reconhecíveis como exclusiva ou principalmente destinadas às máquinas agrícolas ou rodoviárias</t>
    </r>
  </si>
  <si>
    <t>NCMs: 8431.49.2</t>
  </si>
  <si>
    <r>
      <t>01.045.01</t>
    </r>
    <r>
      <rPr>
        <sz val="10"/>
        <color rgb="FF333333"/>
        <rFont val="Arial"/>
        <family val="2"/>
      </rPr>
      <t> - Partes reconhecíveis como exclusiva ou principalmente destinadas às máquinas agrícolas ou rodoviárias</t>
    </r>
  </si>
  <si>
    <t>NCMs: 8433.90.90</t>
  </si>
  <si>
    <r>
      <t>01.046.00</t>
    </r>
    <r>
      <rPr>
        <sz val="10"/>
        <color rgb="FF333333"/>
        <rFont val="Arial"/>
        <family val="2"/>
      </rPr>
      <t> - Válvulas redutoras de pressão</t>
    </r>
  </si>
  <si>
    <t>NCMs: 8481.10.00</t>
  </si>
  <si>
    <r>
      <t>01.047.00</t>
    </r>
    <r>
      <rPr>
        <sz val="10"/>
        <color rgb="FF333333"/>
        <rFont val="Arial"/>
        <family val="2"/>
      </rPr>
      <t> - Válvulas para transmissão óleo-hidráulicas ou pneumáticas</t>
    </r>
  </si>
  <si>
    <t>NCMs: 8481.2</t>
  </si>
  <si>
    <r>
      <t>01.048.00</t>
    </r>
    <r>
      <rPr>
        <sz val="10"/>
        <color rgb="FF333333"/>
        <rFont val="Arial"/>
        <family val="2"/>
      </rPr>
      <t> - Válvulas solenóides</t>
    </r>
  </si>
  <si>
    <t>NCMs: 8481.80.92</t>
  </si>
  <si>
    <r>
      <t>01.049.00</t>
    </r>
    <r>
      <rPr>
        <sz val="10"/>
        <color rgb="FF333333"/>
        <rFont val="Arial"/>
        <family val="2"/>
      </rPr>
      <t> - Rolamentos</t>
    </r>
  </si>
  <si>
    <t>NCMs: 8482</t>
  </si>
  <si>
    <r>
      <t>01.050.00</t>
    </r>
    <r>
      <rPr>
        <sz val="10"/>
        <color rgb="FF333333"/>
        <rFont val="Arial"/>
        <family val="2"/>
      </rPr>
      <t> - Árvores de transmissão (incluídas as árvores de "cames"e virabrequins) e manivelas; mancais e "bronzes"; engrenagens e rodas de fricção; eixos de esferas ou de roletes; redutores, multiplicadores, caixas de transmissão e variadores de velocidade, incluídos os conversores de torque; volantes e polias, incluídas as polias para cadernais; embreagens e dispositivos de acoplamento, incluídas as juntas de articulação</t>
    </r>
  </si>
  <si>
    <t>NCMs: 8483</t>
  </si>
  <si>
    <r>
      <t>01.051.00</t>
    </r>
    <r>
      <rPr>
        <sz val="10"/>
        <color rgb="FF333333"/>
        <rFont val="Arial"/>
        <family val="2"/>
      </rPr>
      <t> - Juntas metaloplásticas; jogos ou sortidos de juntas de composições diferentes, apresentados em bolsas, envelopes ou embalagens semelhantes; juntas de vedação mecânicas (selos mecânicos)</t>
    </r>
  </si>
  <si>
    <t>NCMs: 8484</t>
  </si>
  <si>
    <r>
      <t>01.052.00</t>
    </r>
    <r>
      <rPr>
        <sz val="10"/>
        <color rgb="FF333333"/>
        <rFont val="Arial"/>
        <family val="2"/>
      </rPr>
      <t> - Acoplamentos, embreagens, variadores de velocidade e freios, eletromagnéticos</t>
    </r>
  </si>
  <si>
    <t>NCMs: 8505.20</t>
  </si>
  <si>
    <r>
      <t>01.053.00</t>
    </r>
    <r>
      <rPr>
        <sz val="10"/>
        <color rgb="FF333333"/>
        <rFont val="Arial"/>
        <family val="2"/>
      </rPr>
      <t> - Acumuladores elétricos de chumbo, do tipo utilizado para o arranque dos motores de pistão, exceto os classificados no CEST 01.053.01</t>
    </r>
  </si>
  <si>
    <t>NCMs: 8507.10</t>
  </si>
  <si>
    <r>
      <t>01.054.00</t>
    </r>
    <r>
      <rPr>
        <sz val="10"/>
        <color rgb="FF333333"/>
        <rFont val="Arial"/>
        <family val="2"/>
      </rPr>
      <t> - Aparelhos e dispositivos elétricos de ignição ou de arranque para motores de ignição por centelha ou por compressão (por exemplo, magnetos, dínamos-magnetos, bobinas de ignição, velas de ignição ou de aquecimento, motores de arranque); geradores (dínamos e alternadores, por exemplo) e conjuntores-disjuntores utilizados com estes motores</t>
    </r>
  </si>
  <si>
    <t>NCMs: 8511</t>
  </si>
  <si>
    <r>
      <t>01.055.00</t>
    </r>
    <r>
      <rPr>
        <sz val="10"/>
        <color rgb="FF333333"/>
        <rFont val="Arial"/>
        <family val="2"/>
      </rPr>
      <t> - Aparelhos elétricos de iluminação ou de sinalização (exceto os da posição 8539), limpadores de para-brisas, degeladores e desembaçadores (desembaciadores) elétricos e suas partes</t>
    </r>
  </si>
  <si>
    <t>NCMs: 8512.20 - 8512.40 - 8512.90.00</t>
  </si>
  <si>
    <r>
      <t>01.056.00</t>
    </r>
    <r>
      <rPr>
        <sz val="10"/>
        <color rgb="FF333333"/>
        <rFont val="Arial"/>
        <family val="2"/>
      </rPr>
      <t> - Telefones móveis do tipo dos utilizados em veículos automóveis.</t>
    </r>
  </si>
  <si>
    <t>NCMs: 8517.12.13</t>
  </si>
  <si>
    <r>
      <t>01.057.00</t>
    </r>
    <r>
      <rPr>
        <sz val="10"/>
        <color rgb="FF333333"/>
        <rFont val="Arial"/>
        <family val="2"/>
      </rPr>
      <t> - Alto-falantes, amplificadores elétricos de audiofrequência e partes</t>
    </r>
  </si>
  <si>
    <t>NCMs: 8518</t>
  </si>
  <si>
    <r>
      <t>01.058.00</t>
    </r>
    <r>
      <rPr>
        <sz val="10"/>
        <color rgb="FF333333"/>
        <rFont val="Arial"/>
        <family val="2"/>
      </rPr>
      <t> - Aparelhos elétricos de amplificação de som para veículos automotores</t>
    </r>
  </si>
  <si>
    <t>NCMs: 8518.50.00</t>
  </si>
  <si>
    <r>
      <t>01.059.00</t>
    </r>
    <r>
      <rPr>
        <sz val="10"/>
        <color rgb="FF333333"/>
        <rFont val="Arial"/>
        <family val="2"/>
      </rPr>
      <t> - Aparelhos de reprodução de som</t>
    </r>
  </si>
  <si>
    <t>NCMs: 8519.81</t>
  </si>
  <si>
    <r>
      <t>01.060.00</t>
    </r>
    <r>
      <rPr>
        <sz val="10"/>
        <color rgb="FF333333"/>
        <rFont val="Arial"/>
        <family val="2"/>
      </rPr>
      <t> - Aparelhos transmissores (emissores) de radiotelefonia ou radiotelegrafia (rádio receptor/transmissor)</t>
    </r>
  </si>
  <si>
    <t>NCMs: 8525.50.1 - 8525.60.10</t>
  </si>
  <si>
    <r>
      <t>01.061.00</t>
    </r>
    <r>
      <rPr>
        <sz val="10"/>
        <color rgb="FF333333"/>
        <rFont val="Arial"/>
        <family val="2"/>
      </rPr>
      <t> - Aparelhos receptores de radiodifusão que só funcionem com fonte externa de energia combinados com um aparelho de gravação ou de reprodução de som, do tipo utilizado em veículos automóveis</t>
    </r>
  </si>
  <si>
    <t>NCMs: 8527.21.00</t>
  </si>
  <si>
    <r>
      <t>01.062.00</t>
    </r>
    <r>
      <rPr>
        <sz val="10"/>
        <color rgb="FF333333"/>
        <rFont val="Arial"/>
        <family val="2"/>
      </rPr>
      <t> - Outros aparelhos receptores de radiodifusão que só funcionem com fonte externa de energia, do tipo utilizado em veículos automóveis</t>
    </r>
  </si>
  <si>
    <t>NCMs: 8527.29.00</t>
  </si>
  <si>
    <r>
      <t>01.062.01</t>
    </r>
    <r>
      <rPr>
        <sz val="10"/>
        <color rgb="FF333333"/>
        <rFont val="Arial"/>
        <family val="2"/>
      </rPr>
      <t> - Outros aparelhos videofônicos de gravação ou de reprodução, mesmo incorporando um receptor de sinais vi- deofônicos, dos tipos utilizados exclusivamente em veículos automotores</t>
    </r>
  </si>
  <si>
    <t>NCMs: 8521.90.90</t>
  </si>
  <si>
    <r>
      <t>01.063.00</t>
    </r>
    <r>
      <rPr>
        <sz val="10"/>
        <color rgb="FF333333"/>
        <rFont val="Arial"/>
        <family val="2"/>
      </rPr>
      <t> - Antenas</t>
    </r>
  </si>
  <si>
    <t>NCMs: 8529.10.90</t>
  </si>
  <si>
    <r>
      <t>01.064.00</t>
    </r>
    <r>
      <rPr>
        <sz val="10"/>
        <color rgb="FF333333"/>
        <rFont val="Arial"/>
        <family val="2"/>
      </rPr>
      <t> - Circuitos impressos</t>
    </r>
  </si>
  <si>
    <t>NCMs: 8534.00</t>
  </si>
  <si>
    <r>
      <t>01.065.00</t>
    </r>
    <r>
      <rPr>
        <sz val="10"/>
        <color rgb="FF333333"/>
        <rFont val="Arial"/>
        <family val="2"/>
      </rPr>
      <t> - Interruptores e seccionadores e comutadores</t>
    </r>
  </si>
  <si>
    <t>NCMs: 8535.30 - 8536.50</t>
  </si>
  <si>
    <r>
      <t>01.066.00</t>
    </r>
    <r>
      <rPr>
        <sz val="10"/>
        <color rgb="FF333333"/>
        <rFont val="Arial"/>
        <family val="2"/>
      </rPr>
      <t> - Fusíveis e corta-circuitos de fusíveis</t>
    </r>
  </si>
  <si>
    <t>NCMs: 8536.10.00</t>
  </si>
  <si>
    <r>
      <t>01.067.00</t>
    </r>
    <r>
      <rPr>
        <sz val="10"/>
        <color rgb="FF333333"/>
        <rFont val="Arial"/>
        <family val="2"/>
      </rPr>
      <t> - Disjuntores</t>
    </r>
  </si>
  <si>
    <t>NCMs: 8536.20.00</t>
  </si>
  <si>
    <r>
      <t>01.068.00</t>
    </r>
    <r>
      <rPr>
        <sz val="10"/>
        <color rgb="FF333333"/>
        <rFont val="Arial"/>
        <family val="2"/>
      </rPr>
      <t> - Relés</t>
    </r>
  </si>
  <si>
    <t>NCMs: 8536.4</t>
  </si>
  <si>
    <r>
      <t>01.069.00</t>
    </r>
    <r>
      <rPr>
        <sz val="10"/>
        <color rgb="FF333333"/>
        <rFont val="Arial"/>
        <family val="2"/>
      </rPr>
      <t> - Partes reconhecíveis como exclusivas ou principalmente destinados aos aparelhos dos CEST 01.065.00, 01.066.00, 01.067.00 e 01.068.00</t>
    </r>
  </si>
  <si>
    <t>NCMs: 8538</t>
  </si>
  <si>
    <r>
      <t>01.070.00</t>
    </r>
    <r>
      <rPr>
        <sz val="10"/>
        <color rgb="FF333333"/>
        <rFont val="Arial"/>
        <family val="2"/>
      </rPr>
      <t> - Faróis e projetores, em unidades seladas</t>
    </r>
  </si>
  <si>
    <t>NCMs: 8539.10</t>
  </si>
  <si>
    <r>
      <t>01.071.00</t>
    </r>
    <r>
      <rPr>
        <sz val="10"/>
        <color rgb="FF333333"/>
        <rFont val="Arial"/>
        <family val="2"/>
      </rPr>
      <t> - Lâmpadas e tubos de incandescência, exceto de raios ultravioleta ou infravermelhos</t>
    </r>
  </si>
  <si>
    <t>NCMs: 8539.2</t>
  </si>
  <si>
    <r>
      <t>01.072.00</t>
    </r>
    <r>
      <rPr>
        <sz val="10"/>
        <color rgb="FF333333"/>
        <rFont val="Arial"/>
        <family val="2"/>
      </rPr>
      <t> - Cabos coaxiais e outros condutores elétricos coaxiais</t>
    </r>
  </si>
  <si>
    <t>NCMs: 8544.20.00</t>
  </si>
  <si>
    <r>
      <t>01.073.00</t>
    </r>
    <r>
      <rPr>
        <sz val="10"/>
        <color rgb="FF333333"/>
        <rFont val="Arial"/>
        <family val="2"/>
      </rPr>
      <t> - Jogos de fios para velas de ignição e outros jogos de fios</t>
    </r>
  </si>
  <si>
    <t>NCMs: 8544.30.00</t>
  </si>
  <si>
    <r>
      <t>01.074.00</t>
    </r>
    <r>
      <rPr>
        <sz val="10"/>
        <color rgb="FF333333"/>
        <rFont val="Arial"/>
        <family val="2"/>
      </rPr>
      <t> - Carroçarias para os veículos automóveis das posições 8701 a 8705, incluídas as cabinas</t>
    </r>
  </si>
  <si>
    <t>NCMs: 8707</t>
  </si>
  <si>
    <r>
      <t>01.075.00</t>
    </r>
    <r>
      <rPr>
        <sz val="10"/>
        <color rgb="FF333333"/>
        <rFont val="Arial"/>
        <family val="2"/>
      </rPr>
      <t> - Partes e acessórios dos veículos automóveis das posições 8701 a 8705</t>
    </r>
  </si>
  <si>
    <t>NCMs: 8708</t>
  </si>
  <si>
    <r>
      <t>01.076.00</t>
    </r>
    <r>
      <rPr>
        <sz val="10"/>
        <color rgb="FF333333"/>
        <rFont val="Arial"/>
        <family val="2"/>
      </rPr>
      <t> - Parte e acessórios de motocicletas (incluídos os ciclomotores)</t>
    </r>
  </si>
  <si>
    <t>NCMs: 8714.1</t>
  </si>
  <si>
    <r>
      <t>01.077.00</t>
    </r>
    <r>
      <rPr>
        <sz val="10"/>
        <color rgb="FF333333"/>
        <rFont val="Arial"/>
        <family val="2"/>
      </rPr>
      <t> - Engates para reboques e semi-reboques</t>
    </r>
  </si>
  <si>
    <t>NCMs: 8716.90.90</t>
  </si>
  <si>
    <r>
      <t>01.078.00</t>
    </r>
    <r>
      <rPr>
        <sz val="10"/>
        <color rgb="FF333333"/>
        <rFont val="Arial"/>
        <family val="2"/>
      </rPr>
      <t> - Medidores de nível; Medidores de vazão</t>
    </r>
  </si>
  <si>
    <t>NCMs: 9026.10</t>
  </si>
  <si>
    <r>
      <t>01.079.00</t>
    </r>
    <r>
      <rPr>
        <sz val="10"/>
        <color rgb="FF333333"/>
        <rFont val="Arial"/>
        <family val="2"/>
      </rPr>
      <t> - Aparelhos para medida ou controle da pressão</t>
    </r>
  </si>
  <si>
    <t>NCMs: 9026.20</t>
  </si>
  <si>
    <r>
      <t>01.080.00</t>
    </r>
    <r>
      <rPr>
        <sz val="10"/>
        <color rgb="FF333333"/>
        <rFont val="Arial"/>
        <family val="2"/>
      </rPr>
      <t> - Contadores, indicadores de velocidade e tacômetros, suas partes e acessórios</t>
    </r>
  </si>
  <si>
    <t>NCMs: 9029</t>
  </si>
  <si>
    <r>
      <t>01.081.00</t>
    </r>
    <r>
      <rPr>
        <sz val="10"/>
        <color rgb="FF333333"/>
        <rFont val="Arial"/>
        <family val="2"/>
      </rPr>
      <t> - Amperímetros</t>
    </r>
  </si>
  <si>
    <t>NCMs: 9030.33.21</t>
  </si>
  <si>
    <r>
      <t>01.082.00</t>
    </r>
    <r>
      <rPr>
        <sz val="10"/>
        <color rgb="FF333333"/>
        <rFont val="Arial"/>
        <family val="2"/>
      </rPr>
      <t> - Aparelhos digitais, de uso em veículos automóveis, para medida e indicação de múltiplas grandezas tais como: velocidade média, consumos instantâneo e médio e autonomia (computador de bordo)</t>
    </r>
  </si>
  <si>
    <t>NCMs: 9031.80.40</t>
  </si>
  <si>
    <r>
      <t>01.083.00</t>
    </r>
    <r>
      <rPr>
        <sz val="10"/>
        <color rgb="FF333333"/>
        <rFont val="Arial"/>
        <family val="2"/>
      </rPr>
      <t> - Controladores eletrônicos</t>
    </r>
  </si>
  <si>
    <t>NCMs: 9032.89.2</t>
  </si>
  <si>
    <r>
      <t>01.084.00</t>
    </r>
    <r>
      <rPr>
        <sz val="10"/>
        <color rgb="FF333333"/>
        <rFont val="Arial"/>
        <family val="2"/>
      </rPr>
      <t> - Relógios para painéis de instrumentos e relógios semelhantes</t>
    </r>
  </si>
  <si>
    <t>NCMs: 9104.00.00</t>
  </si>
  <si>
    <r>
      <t>01.085.00</t>
    </r>
    <r>
      <rPr>
        <sz val="10"/>
        <color rgb="FF333333"/>
        <rFont val="Arial"/>
        <family val="2"/>
      </rPr>
      <t> - Assentos e partes de assentos</t>
    </r>
  </si>
  <si>
    <t>NCMs: 9401.20.00 - 9401.90.90</t>
  </si>
  <si>
    <r>
      <t>01.086.00</t>
    </r>
    <r>
      <rPr>
        <sz val="10"/>
        <color rgb="FF333333"/>
        <rFont val="Arial"/>
        <family val="2"/>
      </rPr>
      <t> - Acendedores</t>
    </r>
  </si>
  <si>
    <t>NCMs: 9613.80.00</t>
  </si>
  <si>
    <r>
      <t>01.087.00</t>
    </r>
    <r>
      <rPr>
        <sz val="10"/>
        <color rgb="FF333333"/>
        <rFont val="Arial"/>
        <family val="2"/>
      </rPr>
      <t> - Tubos de borracha vulcanizada não endurecida, mesmo providos de seus acessórios</t>
    </r>
  </si>
  <si>
    <t>NCMs: 4009</t>
  </si>
  <si>
    <r>
      <t>01.088.00</t>
    </r>
    <r>
      <rPr>
        <sz val="10"/>
        <color rgb="FF333333"/>
        <rFont val="Arial"/>
        <family val="2"/>
      </rPr>
      <t> - Juntas de vedação de cortiça natural e de amianto</t>
    </r>
  </si>
  <si>
    <t>NCMs: 4504.90.00 - 6812.99.10</t>
  </si>
  <si>
    <r>
      <t>01.089.00</t>
    </r>
    <r>
      <rPr>
        <sz val="10"/>
        <color rgb="FF333333"/>
        <rFont val="Arial"/>
        <family val="2"/>
      </rPr>
      <t> - Papel-diagrama para tacógrafo, em disco</t>
    </r>
  </si>
  <si>
    <t>NCMs: 4823.40.00</t>
  </si>
  <si>
    <r>
      <t>01.090.00</t>
    </r>
    <r>
      <rPr>
        <sz val="10"/>
        <color rgb="FF333333"/>
        <rFont val="Arial"/>
        <family val="2"/>
      </rPr>
      <t> - Fitas, tiras, adesivos, auto-colantes, de plástico, refletores, mesmo em rolos; placas metálicas com película de plástico refletora, próprias para colocação em carrocerias, para-choques de veículos de carga, motocicletas, ciclomotores, capacetes, bonés de agentes de trânsito e de condutores de veículos, atuando como dispositivos refletivos de segurança rodoviários</t>
    </r>
  </si>
  <si>
    <t>NCMs: 3919.10.00 - 3919.90.00 - 8708.29.99</t>
  </si>
  <si>
    <r>
      <t>01.091.00</t>
    </r>
    <r>
      <rPr>
        <sz val="10"/>
        <color rgb="FF333333"/>
        <rFont val="Arial"/>
        <family val="2"/>
      </rPr>
      <t> - Cilindros pneumáticos</t>
    </r>
  </si>
  <si>
    <t>NCMs: 8412.31.10</t>
  </si>
  <si>
    <r>
      <t>01.092.00</t>
    </r>
    <r>
      <rPr>
        <sz val="10"/>
        <color rgb="FF333333"/>
        <rFont val="Arial"/>
        <family val="2"/>
      </rPr>
      <t> - Bomba elétrica de lavador de para-brisa</t>
    </r>
  </si>
  <si>
    <t>NCMs: 8413.19.00 - 8413.50.90 - 8413.81.00</t>
  </si>
  <si>
    <r>
      <t>01.093.00</t>
    </r>
    <r>
      <rPr>
        <sz val="10"/>
        <color rgb="FF333333"/>
        <rFont val="Arial"/>
        <family val="2"/>
      </rPr>
      <t> - Bomba de assistência de direção hidráulica</t>
    </r>
  </si>
  <si>
    <t>NCMs: 8413.60.19 - 8413.70.10</t>
  </si>
  <si>
    <r>
      <t>01.094.00</t>
    </r>
    <r>
      <rPr>
        <sz val="10"/>
        <color rgb="FF333333"/>
        <rFont val="Arial"/>
        <family val="2"/>
      </rPr>
      <t> - Motoventiladores</t>
    </r>
  </si>
  <si>
    <t>NCMs: 8414.59.10 - 8414.59.90</t>
  </si>
  <si>
    <r>
      <t>01.095.00</t>
    </r>
    <r>
      <rPr>
        <sz val="10"/>
        <color rgb="FF333333"/>
        <rFont val="Arial"/>
        <family val="2"/>
      </rPr>
      <t> - Filtros de pólen do ar-condicionado</t>
    </r>
  </si>
  <si>
    <t>NCMs: 8421.39.90</t>
  </si>
  <si>
    <r>
      <t>01.096.00</t>
    </r>
    <r>
      <rPr>
        <sz val="10"/>
        <color rgb="FF333333"/>
        <rFont val="Arial"/>
        <family val="2"/>
      </rPr>
      <t> - "Máquina" de vidro elétrico de porta</t>
    </r>
  </si>
  <si>
    <t>NCMs: 8501.10.19</t>
  </si>
  <si>
    <r>
      <t>01.097.00</t>
    </r>
    <r>
      <rPr>
        <sz val="10"/>
        <color rgb="FF333333"/>
        <rFont val="Arial"/>
        <family val="2"/>
      </rPr>
      <t> - Motor de limpador de para-brisa</t>
    </r>
  </si>
  <si>
    <t>NCMs: 8501.31.10</t>
  </si>
  <si>
    <r>
      <t>01.098.00</t>
    </r>
    <r>
      <rPr>
        <sz val="10"/>
        <color rgb="FF333333"/>
        <rFont val="Arial"/>
        <family val="2"/>
      </rPr>
      <t> - Bobinas de reatância e de auto-indução</t>
    </r>
  </si>
  <si>
    <t>NCMs: 8504.50.00</t>
  </si>
  <si>
    <r>
      <t>01.099.00</t>
    </r>
    <r>
      <rPr>
        <sz val="10"/>
        <color rgb="FF333333"/>
        <rFont val="Arial"/>
        <family val="2"/>
      </rPr>
      <t> - Baterias de chumbo e de níquel-cádmio</t>
    </r>
  </si>
  <si>
    <t>NCMs: 8507.20 - 8507.30</t>
  </si>
  <si>
    <r>
      <t>01.100.00</t>
    </r>
    <r>
      <rPr>
        <sz val="10"/>
        <color rgb="FF333333"/>
        <rFont val="Arial"/>
        <family val="2"/>
      </rPr>
      <t> - Aparelhos de sinalização acústica (buzina)</t>
    </r>
  </si>
  <si>
    <t>NCMs: 8512.30.00</t>
  </si>
  <si>
    <r>
      <t>01.101.00</t>
    </r>
    <r>
      <rPr>
        <sz val="10"/>
        <color rgb="FF333333"/>
        <rFont val="Arial"/>
        <family val="2"/>
      </rPr>
      <t> - Instrumentos para regulação de grandezas não elétricas</t>
    </r>
  </si>
  <si>
    <t>NCMs: 9032.89.8 - 9032.89.9</t>
  </si>
  <si>
    <r>
      <t>01.102.00</t>
    </r>
    <r>
      <rPr>
        <sz val="10"/>
        <color rgb="FF333333"/>
        <rFont val="Arial"/>
        <family val="2"/>
      </rPr>
      <t> - Analisadores de gases ou de fumaça (sonda lambda)</t>
    </r>
  </si>
  <si>
    <t>NCMs: 9027.10.00</t>
  </si>
  <si>
    <r>
      <t>01.103.00</t>
    </r>
    <r>
      <rPr>
        <sz val="10"/>
        <color rgb="FF333333"/>
        <rFont val="Arial"/>
        <family val="2"/>
      </rPr>
      <t> - Perfilados de borracha vulcanizada não endurecida</t>
    </r>
  </si>
  <si>
    <t>NCMs: 4008.11.00</t>
  </si>
  <si>
    <r>
      <t>01.104.00</t>
    </r>
    <r>
      <rPr>
        <sz val="10"/>
        <color rgb="FF333333"/>
        <rFont val="Arial"/>
        <family val="2"/>
      </rPr>
      <t> - Artefatos de pasta de fibra de uso automotivo</t>
    </r>
  </si>
  <si>
    <t>NCMs: 5601.22.19</t>
  </si>
  <si>
    <r>
      <t>01.105.00</t>
    </r>
    <r>
      <rPr>
        <sz val="10"/>
        <color rgb="FF333333"/>
        <rFont val="Arial"/>
        <family val="2"/>
      </rPr>
      <t> - Tapetes/carpetes nailón</t>
    </r>
  </si>
  <si>
    <t>NCMs: 5703.20.00</t>
  </si>
  <si>
    <r>
      <t>01.106.00</t>
    </r>
    <r>
      <rPr>
        <sz val="10"/>
        <color rgb="FF333333"/>
        <rFont val="Arial"/>
        <family val="2"/>
      </rPr>
      <t> - Tapetes de matérias têxteis sintéticas</t>
    </r>
  </si>
  <si>
    <t>NCMs: 5703.30.00</t>
  </si>
  <si>
    <r>
      <t>01.107.00</t>
    </r>
    <r>
      <rPr>
        <sz val="10"/>
        <color rgb="FF333333"/>
        <rFont val="Arial"/>
        <family val="2"/>
      </rPr>
      <t> - Forração interior capacete</t>
    </r>
  </si>
  <si>
    <t>NCMs: 5911.90.00</t>
  </si>
  <si>
    <r>
      <t>01.108.00</t>
    </r>
    <r>
      <rPr>
        <sz val="10"/>
        <color rgb="FF333333"/>
        <rFont val="Arial"/>
        <family val="2"/>
      </rPr>
      <t> - Outros para-brisas</t>
    </r>
  </si>
  <si>
    <t>NCMs: 6903.90.99</t>
  </si>
  <si>
    <r>
      <t>01.109.00</t>
    </r>
    <r>
      <rPr>
        <sz val="10"/>
        <color rgb="FF333333"/>
        <rFont val="Arial"/>
        <family val="2"/>
      </rPr>
      <t> - Moldura com espelho</t>
    </r>
  </si>
  <si>
    <t>NCMs: 7007.29.00</t>
  </si>
  <si>
    <r>
      <t>01.110.00</t>
    </r>
    <r>
      <rPr>
        <sz val="10"/>
        <color rgb="FF333333"/>
        <rFont val="Arial"/>
        <family val="2"/>
      </rPr>
      <t> - Corrente de transmissão</t>
    </r>
  </si>
  <si>
    <t>NCMs: 7314.50.00</t>
  </si>
  <si>
    <r>
      <t>01.111.00</t>
    </r>
    <r>
      <rPr>
        <sz val="10"/>
        <color rgb="FF333333"/>
        <rFont val="Arial"/>
        <family val="2"/>
      </rPr>
      <t> - Corrente transmissão</t>
    </r>
  </si>
  <si>
    <t>NCMs: 7315.11.00</t>
  </si>
  <si>
    <r>
      <t>01.112.00</t>
    </r>
    <r>
      <rPr>
        <sz val="10"/>
        <color rgb="FF333333"/>
        <rFont val="Arial"/>
        <family val="2"/>
      </rPr>
      <t> - Outras correntes de transmissão</t>
    </r>
  </si>
  <si>
    <t>NCMs: 7315.12.10</t>
  </si>
  <si>
    <r>
      <t>01.113.00</t>
    </r>
    <r>
      <rPr>
        <sz val="10"/>
        <color rgb="FF333333"/>
        <rFont val="Arial"/>
        <family val="2"/>
      </rPr>
      <t> - Condensador tubular metálico</t>
    </r>
  </si>
  <si>
    <t>NCMs: 8418.99.00</t>
  </si>
  <si>
    <r>
      <t>01.114.00</t>
    </r>
    <r>
      <rPr>
        <sz val="10"/>
        <color rgb="FF333333"/>
        <rFont val="Arial"/>
        <family val="2"/>
      </rPr>
      <t> - Trocadores de calor</t>
    </r>
  </si>
  <si>
    <t>NCMs: 8419.50</t>
  </si>
  <si>
    <r>
      <t>01.115.00</t>
    </r>
    <r>
      <rPr>
        <sz val="10"/>
        <color rgb="FF333333"/>
        <rFont val="Arial"/>
        <family val="2"/>
      </rPr>
      <t> - Partes de aparelhos mecânicos de pulverizar ou dispersar</t>
    </r>
  </si>
  <si>
    <t>NCMs: 8424.90.90</t>
  </si>
  <si>
    <r>
      <t>01.116.00</t>
    </r>
    <r>
      <rPr>
        <sz val="10"/>
        <color rgb="FF333333"/>
        <rFont val="Arial"/>
        <family val="2"/>
      </rPr>
      <t> - Macacos manuais para veículos</t>
    </r>
  </si>
  <si>
    <t>NCMs: 8425.49.10</t>
  </si>
  <si>
    <r>
      <t>01.117.00</t>
    </r>
    <r>
      <rPr>
        <sz val="10"/>
        <color rgb="FF333333"/>
        <rFont val="Arial"/>
        <family val="2"/>
      </rPr>
      <t> - Caçambas, pás, ganchos e tenazes para máquinas rodoviárias</t>
    </r>
  </si>
  <si>
    <t>NCMs: 8431.41.00</t>
  </si>
  <si>
    <r>
      <t>01.118.00</t>
    </r>
    <r>
      <rPr>
        <sz val="10"/>
        <color rgb="FF333333"/>
        <rFont val="Arial"/>
        <family val="2"/>
      </rPr>
      <t> - Geradores de corrente alternada de potência não superior a 75 kva</t>
    </r>
  </si>
  <si>
    <t>NCMs: 8501.61.00</t>
  </si>
  <si>
    <r>
      <t>01.119.00</t>
    </r>
    <r>
      <rPr>
        <sz val="10"/>
        <color rgb="FF333333"/>
        <rFont val="Arial"/>
        <family val="2"/>
      </rPr>
      <t> - Aparelhos elétricos para alarme de uso automotivo</t>
    </r>
  </si>
  <si>
    <t>NCMs: 8531.10.90</t>
  </si>
  <si>
    <r>
      <t>01.120.00</t>
    </r>
    <r>
      <rPr>
        <sz val="10"/>
        <color rgb="FF333333"/>
        <rFont val="Arial"/>
        <family val="2"/>
      </rPr>
      <t> - Bússolas</t>
    </r>
  </si>
  <si>
    <t>NCMs: 9014.10.00</t>
  </si>
  <si>
    <r>
      <t>01.121.00</t>
    </r>
    <r>
      <rPr>
        <sz val="10"/>
        <color rgb="FF333333"/>
        <rFont val="Arial"/>
        <family val="2"/>
      </rPr>
      <t> - Indicadores de temperatura</t>
    </r>
  </si>
  <si>
    <t>NCMs: 9025.19.90</t>
  </si>
  <si>
    <r>
      <t>01.122.00</t>
    </r>
    <r>
      <rPr>
        <sz val="10"/>
        <color rgb="FF333333"/>
        <rFont val="Arial"/>
        <family val="2"/>
      </rPr>
      <t> - Partes de indicadores de temperatura</t>
    </r>
  </si>
  <si>
    <t>NCMs: 9025.90.10</t>
  </si>
  <si>
    <r>
      <t>01.123.00</t>
    </r>
    <r>
      <rPr>
        <sz val="10"/>
        <color rgb="FF333333"/>
        <rFont val="Arial"/>
        <family val="2"/>
      </rPr>
      <t> - Partes de aparelhos de medida ou controle</t>
    </r>
  </si>
  <si>
    <t>NCMs: 9026.90</t>
  </si>
  <si>
    <r>
      <t>01.124.00</t>
    </r>
    <r>
      <rPr>
        <sz val="10"/>
        <color rgb="FF333333"/>
        <rFont val="Arial"/>
        <family val="2"/>
      </rPr>
      <t> - Termostatos</t>
    </r>
  </si>
  <si>
    <t>NCMs: 9032.10.10</t>
  </si>
  <si>
    <r>
      <t>01.125.00</t>
    </r>
    <r>
      <rPr>
        <sz val="10"/>
        <color rgb="FF333333"/>
        <rFont val="Arial"/>
        <family val="2"/>
      </rPr>
      <t> - Instrumentos e aparelhos para regulação</t>
    </r>
  </si>
  <si>
    <t>NCMs: 9032.10.90</t>
  </si>
  <si>
    <r>
      <t>01.126.00</t>
    </r>
    <r>
      <rPr>
        <sz val="10"/>
        <color rgb="FF333333"/>
        <rFont val="Arial"/>
        <family val="2"/>
      </rPr>
      <t> - Pressostatos</t>
    </r>
  </si>
  <si>
    <t>NCMs: 9032.20.00</t>
  </si>
  <si>
    <r>
      <t>01.127.00</t>
    </r>
    <r>
      <rPr>
        <sz val="10"/>
        <color rgb="FF333333"/>
        <rFont val="Arial"/>
        <family val="2"/>
      </rPr>
      <t> - Peças para reboques e semi-reboques, exceto os itens classificados no CEST 01.077.00</t>
    </r>
  </si>
  <si>
    <t>NCMs: 8716.90</t>
  </si>
  <si>
    <r>
      <t>01.128.00</t>
    </r>
    <r>
      <rPr>
        <sz val="10"/>
        <color rgb="FF333333"/>
        <rFont val="Arial"/>
        <family val="2"/>
      </rPr>
      <t> - Geradores de ar quente a combustível líquido, com capacidade superior ou igual a 1.500 kcal/h, mas inferior ou igual a 10.400 kcal/h, do tipo dos utilizados em veículos automóveis</t>
    </r>
  </si>
  <si>
    <t>NCMs: 7322.90.10</t>
  </si>
  <si>
    <r>
      <t>01.999.00</t>
    </r>
    <r>
      <rPr>
        <sz val="10"/>
        <color rgb="FF333333"/>
        <rFont val="Arial"/>
        <family val="2"/>
      </rPr>
      <t> - Outras peças, partes e acessórios para veículos automotores não relacionados nos demais itens deste anexo</t>
    </r>
  </si>
  <si>
    <r>
      <t>NCMs: </t>
    </r>
    <r>
      <rPr>
        <i/>
        <sz val="10"/>
        <color rgb="FF333333"/>
        <rFont val="Arial"/>
        <family val="2"/>
      </rPr>
      <t>-</t>
    </r>
  </si>
  <si>
    <t>Bebidas alcoólicas, exceto cerveja e chope</t>
  </si>
  <si>
    <r>
      <t>02.001.00</t>
    </r>
    <r>
      <rPr>
        <sz val="10"/>
        <color rgb="FF333333"/>
        <rFont val="Arial"/>
        <family val="2"/>
      </rPr>
      <t> - Aperitivos, amargos, bitter e similares</t>
    </r>
  </si>
  <si>
    <t>NCMs: 2205 - 2208.90.00</t>
  </si>
  <si>
    <r>
      <t>02.002.00</t>
    </r>
    <r>
      <rPr>
        <sz val="10"/>
        <color rgb="FF333333"/>
        <rFont val="Arial"/>
        <family val="2"/>
      </rPr>
      <t> - Batida e similares</t>
    </r>
  </si>
  <si>
    <t>NCMs: 2208.90.00</t>
  </si>
  <si>
    <r>
      <t>02.003.00</t>
    </r>
    <r>
      <rPr>
        <sz val="10"/>
        <color rgb="FF333333"/>
        <rFont val="Arial"/>
        <family val="2"/>
      </rPr>
      <t> - Bebida ice</t>
    </r>
  </si>
  <si>
    <r>
      <t>02.004.00</t>
    </r>
    <r>
      <rPr>
        <sz val="10"/>
        <color rgb="FF333333"/>
        <rFont val="Arial"/>
        <family val="2"/>
      </rPr>
      <t> - Cachaça e aguardentes</t>
    </r>
  </si>
  <si>
    <t>NCMs: 2207.20 - 2208.40.00</t>
  </si>
  <si>
    <r>
      <t>02.005.00</t>
    </r>
    <r>
      <rPr>
        <sz val="10"/>
        <color rgb="FF333333"/>
        <rFont val="Arial"/>
        <family val="2"/>
      </rPr>
      <t> - Catuaba e similares</t>
    </r>
  </si>
  <si>
    <t>NCMs: 2205 - 2206.00.90 - 2208.90.00</t>
  </si>
  <si>
    <r>
      <t>02.006.00</t>
    </r>
    <r>
      <rPr>
        <sz val="10"/>
        <color rgb="FF333333"/>
        <rFont val="Arial"/>
        <family val="2"/>
      </rPr>
      <t> - Conhaque, brandy e similares</t>
    </r>
  </si>
  <si>
    <t>NCMs: 2208.20.00</t>
  </si>
  <si>
    <r>
      <t>02.007.00</t>
    </r>
    <r>
      <rPr>
        <sz val="10"/>
        <color rgb="FF333333"/>
        <rFont val="Arial"/>
        <family val="2"/>
      </rPr>
      <t> - Cooler</t>
    </r>
  </si>
  <si>
    <t>NCMs: 2206.00.90 - 2208.90.00</t>
  </si>
  <si>
    <r>
      <t>02.008.00</t>
    </r>
    <r>
      <rPr>
        <sz val="10"/>
        <color rgb="FF333333"/>
        <rFont val="Arial"/>
        <family val="2"/>
      </rPr>
      <t> - Gim (gin) e genebra</t>
    </r>
  </si>
  <si>
    <t>NCMs: 2208.50.00</t>
  </si>
  <si>
    <r>
      <t>02.009.00</t>
    </r>
    <r>
      <rPr>
        <sz val="10"/>
        <color rgb="FF333333"/>
        <rFont val="Arial"/>
        <family val="2"/>
      </rPr>
      <t> - Jurubeba e similares</t>
    </r>
  </si>
  <si>
    <r>
      <t>02.010.00</t>
    </r>
    <r>
      <rPr>
        <sz val="10"/>
        <color rgb="FF333333"/>
        <rFont val="Arial"/>
        <family val="2"/>
      </rPr>
      <t> - Licores e similares</t>
    </r>
  </si>
  <si>
    <t>NCMs: 2208.70.00</t>
  </si>
  <si>
    <r>
      <t>02.011.00</t>
    </r>
    <r>
      <rPr>
        <sz val="10"/>
        <color rgb="FF333333"/>
        <rFont val="Arial"/>
        <family val="2"/>
      </rPr>
      <t> - Pisco</t>
    </r>
  </si>
  <si>
    <r>
      <t>02.012.00</t>
    </r>
    <r>
      <rPr>
        <sz val="10"/>
        <color rgb="FF333333"/>
        <rFont val="Arial"/>
        <family val="2"/>
      </rPr>
      <t> - Rum</t>
    </r>
  </si>
  <si>
    <t>NCMs: 2208.40.00</t>
  </si>
  <si>
    <r>
      <t>02.013.00</t>
    </r>
    <r>
      <rPr>
        <sz val="10"/>
        <color rgb="FF333333"/>
        <rFont val="Arial"/>
        <family val="2"/>
      </rPr>
      <t> - Saque</t>
    </r>
  </si>
  <si>
    <t>NCMs: 2206.00.90</t>
  </si>
  <si>
    <r>
      <t>02.014.00</t>
    </r>
    <r>
      <rPr>
        <sz val="10"/>
        <color rgb="FF333333"/>
        <rFont val="Arial"/>
        <family val="2"/>
      </rPr>
      <t> - Steinhaeger</t>
    </r>
  </si>
  <si>
    <r>
      <t>02.015.00</t>
    </r>
    <r>
      <rPr>
        <sz val="10"/>
        <color rgb="FF333333"/>
        <rFont val="Arial"/>
        <family val="2"/>
      </rPr>
      <t> - Tequila</t>
    </r>
  </si>
  <si>
    <r>
      <t>02.016.00</t>
    </r>
    <r>
      <rPr>
        <sz val="10"/>
        <color rgb="FF333333"/>
        <rFont val="Arial"/>
        <family val="2"/>
      </rPr>
      <t> - Uísque</t>
    </r>
  </si>
  <si>
    <t>NCMs: 2208.30</t>
  </si>
  <si>
    <r>
      <t>02.017.00</t>
    </r>
    <r>
      <rPr>
        <sz val="10"/>
        <color rgb="FF333333"/>
        <rFont val="Arial"/>
        <family val="2"/>
      </rPr>
      <t> - Vermute e similares</t>
    </r>
  </si>
  <si>
    <t>NCMs: 2205</t>
  </si>
  <si>
    <r>
      <t>02.018.00</t>
    </r>
    <r>
      <rPr>
        <sz val="10"/>
        <color rgb="FF333333"/>
        <rFont val="Arial"/>
        <family val="2"/>
      </rPr>
      <t> - Vodka</t>
    </r>
  </si>
  <si>
    <t>NCMs: 2208.60.00</t>
  </si>
  <si>
    <r>
      <t>02.019.00</t>
    </r>
    <r>
      <rPr>
        <sz val="10"/>
        <color rgb="FF333333"/>
        <rFont val="Arial"/>
        <family val="2"/>
      </rPr>
      <t> - Derivados de vodka</t>
    </r>
  </si>
  <si>
    <r>
      <t>02.020.00</t>
    </r>
    <r>
      <rPr>
        <sz val="10"/>
        <color rgb="FF333333"/>
        <rFont val="Arial"/>
        <family val="2"/>
      </rPr>
      <t> - Arak</t>
    </r>
  </si>
  <si>
    <r>
      <t>02.021.00</t>
    </r>
    <r>
      <rPr>
        <sz val="10"/>
        <color rgb="FF333333"/>
        <rFont val="Arial"/>
        <family val="2"/>
      </rPr>
      <t> - Aguardente vínica/grappa</t>
    </r>
  </si>
  <si>
    <r>
      <t>02.022.00</t>
    </r>
    <r>
      <rPr>
        <sz val="10"/>
        <color rgb="FF333333"/>
        <rFont val="Arial"/>
        <family val="2"/>
      </rPr>
      <t> - Sidra e similares</t>
    </r>
  </si>
  <si>
    <t>NCMs: 2206.00.10</t>
  </si>
  <si>
    <r>
      <t>02.023.00</t>
    </r>
    <r>
      <rPr>
        <sz val="10"/>
        <color rgb="FF333333"/>
        <rFont val="Arial"/>
        <family val="2"/>
      </rPr>
      <t> - Sangrias e coquetéis</t>
    </r>
  </si>
  <si>
    <r>
      <t>02.024.00</t>
    </r>
    <r>
      <rPr>
        <sz val="10"/>
        <color rgb="FF333333"/>
        <rFont val="Arial"/>
        <family val="2"/>
      </rPr>
      <t> - Vinhos de uvas frescas, incluindo os vinhos enriquecidos com álcool; mostos de uvas.</t>
    </r>
  </si>
  <si>
    <t>NCMs: 2204</t>
  </si>
  <si>
    <r>
      <t>02.999.00</t>
    </r>
    <r>
      <rPr>
        <sz val="10"/>
        <color rgb="FF333333"/>
        <rFont val="Arial"/>
        <family val="2"/>
      </rPr>
      <t> - Outras bebidas alcoólicas não especificadas nos itens anteriores</t>
    </r>
  </si>
  <si>
    <t>NCMs: 2205 - 2206 - 2207 - 2208</t>
  </si>
  <si>
    <t>Cervejas, chopes, refrigerantes, águas e outras bebidas</t>
  </si>
  <si>
    <r>
      <t>03.001.00</t>
    </r>
    <r>
      <rPr>
        <sz val="10"/>
        <color rgb="FF333333"/>
        <rFont val="Arial"/>
        <family val="2"/>
      </rPr>
      <t> - Água mineral, gasosa ou não, ou potável, naturais, em garrafa de vidro, retornável ou não, com capacidade de até 500 ml</t>
    </r>
  </si>
  <si>
    <t>NCMs: 2201.10.00</t>
  </si>
  <si>
    <r>
      <t>03.002.00</t>
    </r>
    <r>
      <rPr>
        <sz val="10"/>
        <color rgb="FF333333"/>
        <rFont val="Arial"/>
        <family val="2"/>
      </rPr>
      <t> - Água mineral, gasosa ou não, ou potável, naturais, em embalagem com capacidade igual ou superior a 5.000 ml</t>
    </r>
  </si>
  <si>
    <r>
      <t>03.003.00</t>
    </r>
    <r>
      <rPr>
        <sz val="10"/>
        <color rgb="FF333333"/>
        <rFont val="Arial"/>
        <family val="2"/>
      </rPr>
      <t> - Água mineral, gasosa ou não, ou potável, naturais, em embalagem de vidro, não retornável, com capacidade de até 300 ml</t>
    </r>
  </si>
  <si>
    <r>
      <t>03.004.00</t>
    </r>
    <r>
      <rPr>
        <sz val="10"/>
        <color rgb="FF333333"/>
        <rFont val="Arial"/>
        <family val="2"/>
      </rPr>
      <t> - Água mineral, gasosa ou não, ou potável, naturais, em garrafa plástica de 1.500 ml</t>
    </r>
  </si>
  <si>
    <r>
      <t>03.005.00</t>
    </r>
    <r>
      <rPr>
        <sz val="10"/>
        <color rgb="FF333333"/>
        <rFont val="Arial"/>
        <family val="2"/>
      </rPr>
      <t> - Água mineral, gasosa ou não, ou potável, naturais, em copos plásticos e embalagem plástica com capacidade de até 500 ml</t>
    </r>
  </si>
  <si>
    <r>
      <t>03.006.00</t>
    </r>
    <r>
      <rPr>
        <sz val="10"/>
        <color rgb="FF333333"/>
        <rFont val="Arial"/>
        <family val="2"/>
      </rPr>
      <t> - Outras águas minerais, potáveis ou naturais, gasosas ou não, inclusive gaseificadas</t>
    </r>
  </si>
  <si>
    <r>
      <t>03.007.00</t>
    </r>
    <r>
      <rPr>
        <sz val="10"/>
        <color rgb="FF333333"/>
        <rFont val="Arial"/>
        <family val="2"/>
      </rPr>
      <t> - Águas minerais, potáveis ou naturais, gasosas ou não, inclusive gaseificadas ou aromatizadas artificialmente, exceto os refrescos e refrigerantes</t>
    </r>
  </si>
  <si>
    <t>NCMs: 2202.10.00</t>
  </si>
  <si>
    <r>
      <t>03.008.00</t>
    </r>
    <r>
      <rPr>
        <sz val="10"/>
        <color rgb="FF333333"/>
        <rFont val="Arial"/>
        <family val="2"/>
      </rPr>
      <t> - Outras águas minerais, potáveis ou naturais, gasosas ou não, inclusive gaseificadas ou aromatizadas artificialmente</t>
    </r>
  </si>
  <si>
    <t>NCMs: 2202.99.00</t>
  </si>
  <si>
    <r>
      <t>03.010.00</t>
    </r>
    <r>
      <rPr>
        <sz val="10"/>
        <color rgb="FF333333"/>
        <rFont val="Arial"/>
        <family val="2"/>
      </rPr>
      <t> - Refrigerante em garrafa com capacidade igual ou superior a 600 ml</t>
    </r>
  </si>
  <si>
    <t>NCMs: 2202</t>
  </si>
  <si>
    <r>
      <t>03.011.00</t>
    </r>
    <r>
      <rPr>
        <sz val="10"/>
        <color rgb="FF333333"/>
        <rFont val="Arial"/>
        <family val="2"/>
      </rPr>
      <t> - Demais refrigerantes</t>
    </r>
  </si>
  <si>
    <r>
      <t>03.012.00</t>
    </r>
    <r>
      <rPr>
        <sz val="10"/>
        <color rgb="FF333333"/>
        <rFont val="Arial"/>
        <family val="2"/>
      </rPr>
      <t> - Xarope ou extrato concentrado destinados ao preparo de refrigerante em máquina "pré-mix"ou "post-mix"</t>
    </r>
  </si>
  <si>
    <t>NCMs: 2106.90.10</t>
  </si>
  <si>
    <r>
      <t>03.013.00</t>
    </r>
    <r>
      <rPr>
        <sz val="10"/>
        <color rgb="FF333333"/>
        <rFont val="Arial"/>
        <family val="2"/>
      </rPr>
      <t> - Bebidas energéticas em embalagem com capacidade inferior a 600ml</t>
    </r>
  </si>
  <si>
    <t>NCMs: 2106.90 - 2202.99.00</t>
  </si>
  <si>
    <r>
      <t>03.014.00</t>
    </r>
    <r>
      <rPr>
        <sz val="10"/>
        <color rgb="FF333333"/>
        <rFont val="Arial"/>
        <family val="2"/>
      </rPr>
      <t> - Bebidas energéticas em embalagem com capacidade igual ou superior a 600ml</t>
    </r>
  </si>
  <si>
    <r>
      <t>03.015.00</t>
    </r>
    <r>
      <rPr>
        <sz val="10"/>
        <color rgb="FF333333"/>
        <rFont val="Arial"/>
        <family val="2"/>
      </rPr>
      <t> - Bebidas hidroeletrolíticas (isotônicas) em embalagem com capacidade inferior a 600ml</t>
    </r>
  </si>
  <si>
    <r>
      <t>03.016.00</t>
    </r>
    <r>
      <rPr>
        <sz val="10"/>
        <color rgb="FF333333"/>
        <rFont val="Arial"/>
        <family val="2"/>
      </rPr>
      <t> - Bebidas hidroeletrolíticas (isotônicas) em embalagem com capacidade igual ou superior a 600ml</t>
    </r>
  </si>
  <si>
    <r>
      <t>03.021.00</t>
    </r>
    <r>
      <rPr>
        <sz val="10"/>
        <color rgb="FF333333"/>
        <rFont val="Arial"/>
        <family val="2"/>
      </rPr>
      <t> - Cerveja</t>
    </r>
  </si>
  <si>
    <t>NCMs: 2203.00.00</t>
  </si>
  <si>
    <r>
      <t>03.022.00</t>
    </r>
    <r>
      <rPr>
        <sz val="10"/>
        <color rgb="FF333333"/>
        <rFont val="Arial"/>
        <family val="2"/>
      </rPr>
      <t> - Cerveja sem álcool</t>
    </r>
  </si>
  <si>
    <t>NCMs: 2202.91.00</t>
  </si>
  <si>
    <r>
      <t>03.023.00</t>
    </r>
    <r>
      <rPr>
        <sz val="10"/>
        <color rgb="FF333333"/>
        <rFont val="Arial"/>
        <family val="2"/>
      </rPr>
      <t> - Chope</t>
    </r>
  </si>
  <si>
    <t>Cigarros e outros produtos derivados do fumo</t>
  </si>
  <si>
    <r>
      <t>04.001.00</t>
    </r>
    <r>
      <rPr>
        <sz val="10"/>
        <color rgb="FF333333"/>
        <rFont val="Arial"/>
        <family val="2"/>
      </rPr>
      <t> - Charutos, cigarrilhas e cigarros, de tabaco ou dos seus sucedâneos</t>
    </r>
  </si>
  <si>
    <t>NCMs: 2402</t>
  </si>
  <si>
    <r>
      <t>04.002.00</t>
    </r>
    <r>
      <rPr>
        <sz val="10"/>
        <color rgb="FF333333"/>
        <rFont val="Arial"/>
        <family val="2"/>
      </rPr>
      <t> - Tabaco para fumar, mesmo contendo sucedâneos de tabaco em qualquer proporção</t>
    </r>
  </si>
  <si>
    <t>NCMs: 2403.1</t>
  </si>
  <si>
    <t>Cimentos</t>
  </si>
  <si>
    <r>
      <t>05.001.00</t>
    </r>
    <r>
      <rPr>
        <sz val="10"/>
        <color rgb="FF333333"/>
        <rFont val="Arial"/>
        <family val="2"/>
      </rPr>
      <t> - Cimento</t>
    </r>
  </si>
  <si>
    <t>NCMs: 2523</t>
  </si>
  <si>
    <t>Combustíveis e lubrificantes</t>
  </si>
  <si>
    <r>
      <t>06.001.00</t>
    </r>
    <r>
      <rPr>
        <sz val="10"/>
        <color rgb="FF333333"/>
        <rFont val="Arial"/>
        <family val="2"/>
      </rPr>
      <t> - Álcool etílico não desnaturado, com um teor alcoólico em volume igual ou superior a 80% vol - Com um teor de água igual ou inferior a 1 % vol (álcool etílico anidro combustível)</t>
    </r>
  </si>
  <si>
    <t>NCMs: 2207.10.10</t>
  </si>
  <si>
    <r>
      <t>06.001.01</t>
    </r>
    <r>
      <rPr>
        <sz val="10"/>
        <color rgb="FF333333"/>
        <rFont val="Arial"/>
        <family val="2"/>
      </rPr>
      <t> - Álcool etílico não desnaturado, com um teor alcoólico em volume igual ou superior a 80% vol - Outros (álcool etílico hidratado combustível) </t>
    </r>
  </si>
  <si>
    <t>NCMs: 2207.10.90</t>
  </si>
  <si>
    <r>
      <t>06.002.00</t>
    </r>
    <r>
      <rPr>
        <sz val="10"/>
        <color rgb="FF333333"/>
        <rFont val="Arial"/>
        <family val="2"/>
      </rPr>
      <t> - Gasolina automotiva A, exceto Premium</t>
    </r>
  </si>
  <si>
    <t>NCMs: 2710.12.59</t>
  </si>
  <si>
    <r>
      <t>06.002.01</t>
    </r>
    <r>
      <rPr>
        <sz val="10"/>
        <color rgb="FF333333"/>
        <rFont val="Arial"/>
        <family val="2"/>
      </rPr>
      <t> - Gasolina automotiva C, exceto Premium</t>
    </r>
  </si>
  <si>
    <r>
      <t>06.002.02</t>
    </r>
    <r>
      <rPr>
        <sz val="10"/>
        <color rgb="FF333333"/>
        <rFont val="Arial"/>
        <family val="2"/>
      </rPr>
      <t> - Gasolina automotiva A Premium</t>
    </r>
  </si>
  <si>
    <r>
      <t>06.002.03</t>
    </r>
    <r>
      <rPr>
        <sz val="10"/>
        <color rgb="FF333333"/>
        <rFont val="Arial"/>
        <family val="2"/>
      </rPr>
      <t> - Gasolina automotiva C Premium</t>
    </r>
  </si>
  <si>
    <r>
      <t>06.003.00</t>
    </r>
    <r>
      <rPr>
        <sz val="10"/>
        <color rgb="FF333333"/>
        <rFont val="Arial"/>
        <family val="2"/>
      </rPr>
      <t> - Gasolina de aviação</t>
    </r>
  </si>
  <si>
    <t>NCMs: 2710.12.51</t>
  </si>
  <si>
    <r>
      <t>06.004.00</t>
    </r>
    <r>
      <rPr>
        <sz val="10"/>
        <color rgb="FF333333"/>
        <rFont val="Arial"/>
        <family val="2"/>
      </rPr>
      <t> - Querosenes, exceto de aviação</t>
    </r>
  </si>
  <si>
    <t>NCMs: 2710.19.19</t>
  </si>
  <si>
    <r>
      <t>06.005.00</t>
    </r>
    <r>
      <rPr>
        <sz val="10"/>
        <color rgb="FF333333"/>
        <rFont val="Arial"/>
        <family val="2"/>
      </rPr>
      <t> - Querosene de aviação</t>
    </r>
  </si>
  <si>
    <t>NCMs: 2710.19.11</t>
  </si>
  <si>
    <r>
      <t>06.006.00</t>
    </r>
    <r>
      <rPr>
        <sz val="10"/>
        <color rgb="FF333333"/>
        <rFont val="Arial"/>
        <family val="2"/>
      </rPr>
      <t> - Óleo diesel A, exceto S10 e Marítimo</t>
    </r>
  </si>
  <si>
    <t>NCMs: 2710.19.2</t>
  </si>
  <si>
    <r>
      <t>06.006.01</t>
    </r>
    <r>
      <rPr>
        <sz val="10"/>
        <color rgb="FF333333"/>
        <rFont val="Arial"/>
        <family val="2"/>
      </rPr>
      <t> - Óleo diesel B, exceto S10 (mistura obrigatória)</t>
    </r>
  </si>
  <si>
    <r>
      <t>06.006.10</t>
    </r>
    <r>
      <rPr>
        <sz val="10"/>
        <color rgb="FF333333"/>
        <rFont val="Arial"/>
        <family val="2"/>
      </rPr>
      <t> - Óleo combustível derivado de xisto</t>
    </r>
  </si>
  <si>
    <r>
      <t>06.006.11</t>
    </r>
    <r>
      <rPr>
        <sz val="10"/>
        <color rgb="FF333333"/>
        <rFont val="Arial"/>
        <family val="2"/>
      </rPr>
      <t> - Óleo combustível pesado</t>
    </r>
  </si>
  <si>
    <t>NCMs: 2710.19.22</t>
  </si>
  <si>
    <r>
      <t>06.006.02</t>
    </r>
    <r>
      <rPr>
        <sz val="10"/>
        <color rgb="FF333333"/>
        <rFont val="Arial"/>
        <family val="2"/>
      </rPr>
      <t> - Óleo diesel B, exceto S10 (misturas autorizativas)</t>
    </r>
  </si>
  <si>
    <r>
      <t>06.006.03</t>
    </r>
    <r>
      <rPr>
        <sz val="10"/>
        <color rgb="FF333333"/>
        <rFont val="Arial"/>
        <family val="2"/>
      </rPr>
      <t> - Óleo diesel B, exceto S10 (misturas experimentais)</t>
    </r>
  </si>
  <si>
    <r>
      <t>06.006.04</t>
    </r>
    <r>
      <rPr>
        <sz val="10"/>
        <color rgb="FF333333"/>
        <rFont val="Arial"/>
        <family val="2"/>
      </rPr>
      <t> - Óleo diesel A S10</t>
    </r>
  </si>
  <si>
    <r>
      <t>06.006.05</t>
    </r>
    <r>
      <rPr>
        <sz val="10"/>
        <color rgb="FF333333"/>
        <rFont val="Arial"/>
        <family val="2"/>
      </rPr>
      <t> - Óleo diesel B S10 (mistura obrigatória)</t>
    </r>
  </si>
  <si>
    <r>
      <t>06.006.06</t>
    </r>
    <r>
      <rPr>
        <sz val="10"/>
        <color rgb="FF333333"/>
        <rFont val="Arial"/>
        <family val="2"/>
      </rPr>
      <t> - Óleo diesel B S10 (misturas autorizativas)</t>
    </r>
  </si>
  <si>
    <r>
      <t>06.006.07</t>
    </r>
    <r>
      <rPr>
        <sz val="10"/>
        <color rgb="FF333333"/>
        <rFont val="Arial"/>
        <family val="2"/>
      </rPr>
      <t> - Óleo diesel B S10 (misturas experimentais)</t>
    </r>
  </si>
  <si>
    <r>
      <t>06.006.08</t>
    </r>
    <r>
      <rPr>
        <sz val="10"/>
        <color rgb="FF333333"/>
        <rFont val="Arial"/>
        <family val="2"/>
      </rPr>
      <t> - Óleo Diesel Marítimo</t>
    </r>
  </si>
  <si>
    <r>
      <t>06.006.09</t>
    </r>
    <r>
      <rPr>
        <sz val="10"/>
        <color rgb="FF333333"/>
        <rFont val="Arial"/>
        <family val="2"/>
      </rPr>
      <t> - Outros óleos combustíveis, exceto os classificados no CEST 06.006.10 e 06.006.11</t>
    </r>
  </si>
  <si>
    <r>
      <t>06.007.00</t>
    </r>
    <r>
      <rPr>
        <sz val="10"/>
        <color rgb="FF333333"/>
        <rFont val="Arial"/>
        <family val="2"/>
      </rPr>
      <t> - Óleos lubrificantes</t>
    </r>
  </si>
  <si>
    <t>NCMs: 2710.19.3</t>
  </si>
  <si>
    <r>
      <t>06.008.00</t>
    </r>
    <r>
      <rPr>
        <sz val="10"/>
        <color rgb="FF333333"/>
        <rFont val="Arial"/>
        <family val="2"/>
      </rPr>
      <t> - Outros óleos de petróleo ou de minerais betuminosos (exceto óleos brutos) e preparações não especificadas nem compreendidas noutras posições, que contenham, como constituintes básicos, 70% ou mais, em peso, de óleos de petróleo ou de minerais betuminosos, exceto os que contenham biodiesel, exceto os resíduos de óleos e exceto as graxas lubrificantes</t>
    </r>
  </si>
  <si>
    <t>NCMs: 2710.19.9</t>
  </si>
  <si>
    <r>
      <t>06.008.01</t>
    </r>
    <r>
      <rPr>
        <sz val="10"/>
        <color rgb="FF333333"/>
        <rFont val="Arial"/>
        <family val="2"/>
      </rPr>
      <t> - Graxa lubrificante</t>
    </r>
  </si>
  <si>
    <r>
      <t>06.009.00</t>
    </r>
    <r>
      <rPr>
        <sz val="10"/>
        <color rgb="FF333333"/>
        <rFont val="Arial"/>
        <family val="2"/>
      </rPr>
      <t> - Resíduos de óleos</t>
    </r>
  </si>
  <si>
    <t>NCMs: 2710.9</t>
  </si>
  <si>
    <r>
      <t>06.010.00</t>
    </r>
    <r>
      <rPr>
        <sz val="10"/>
        <color rgb="FF333333"/>
        <rFont val="Arial"/>
        <family val="2"/>
      </rPr>
      <t> - Gás de petróleo e outros hidrocarbonetos gasosos, exceto GLP, GLGN, Gás Natural e Gás de xisto</t>
    </r>
  </si>
  <si>
    <t>NCMs: 2711</t>
  </si>
  <si>
    <r>
      <t>06.011.00</t>
    </r>
    <r>
      <rPr>
        <sz val="10"/>
        <color rgb="FF333333"/>
        <rFont val="Arial"/>
        <family val="2"/>
      </rPr>
      <t> - Gás liquefeito de petróleo em botijão de 13 Kg (GLP)</t>
    </r>
  </si>
  <si>
    <t>NCMs: 2711.19.10</t>
  </si>
  <si>
    <r>
      <t>06.011.01</t>
    </r>
    <r>
      <rPr>
        <sz val="10"/>
        <color rgb="FF333333"/>
        <rFont val="Arial"/>
        <family val="2"/>
      </rPr>
      <t> - Gás liquefeito de petróleo (GLP), exceto em botijão de 13 Kg</t>
    </r>
  </si>
  <si>
    <r>
      <t>06.011.02</t>
    </r>
    <r>
      <rPr>
        <sz val="10"/>
        <color rgb="FF333333"/>
        <rFont val="Arial"/>
        <family val="2"/>
      </rPr>
      <t> - Gás liquefeito de petróleo em botijão de 13 Kg (GLGNn)</t>
    </r>
  </si>
  <si>
    <r>
      <t>06.011.03</t>
    </r>
    <r>
      <rPr>
        <sz val="10"/>
        <color rgb="FF333333"/>
        <rFont val="Arial"/>
        <family val="2"/>
      </rPr>
      <t> - Gás liquefeito de petróleo (GLGNn), exceto em botijão de 13 Kg</t>
    </r>
  </si>
  <si>
    <r>
      <t>06.011.04</t>
    </r>
    <r>
      <rPr>
        <sz val="10"/>
        <color rgb="FF333333"/>
        <rFont val="Arial"/>
        <family val="2"/>
      </rPr>
      <t> - Gás liquefeito de petróleo em botijão de 13 Kg (GLGNi)</t>
    </r>
  </si>
  <si>
    <r>
      <t>06.011.05</t>
    </r>
    <r>
      <rPr>
        <sz val="10"/>
        <color rgb="FF333333"/>
        <rFont val="Arial"/>
        <family val="2"/>
      </rPr>
      <t> - Gás liquefeito de petróleo (GLGNi), exceto em botijão de 13 Kg</t>
    </r>
  </si>
  <si>
    <r>
      <t>06.011.06</t>
    </r>
    <r>
      <rPr>
        <sz val="10"/>
        <color rgb="FF333333"/>
        <rFont val="Arial"/>
        <family val="2"/>
      </rPr>
      <t> - Gás liquefeito de petróleo em botijão de 13 kg (Misturas)</t>
    </r>
  </si>
  <si>
    <r>
      <t>06.011.07</t>
    </r>
    <r>
      <rPr>
        <sz val="10"/>
        <color rgb="FF333333"/>
        <rFont val="Arial"/>
        <family val="2"/>
      </rPr>
      <t> - Gás liquefeito de petróleo (Misturas), exceto em botijão de 13 Kg</t>
    </r>
  </si>
  <si>
    <r>
      <t>06.012.00</t>
    </r>
    <r>
      <rPr>
        <sz val="10"/>
        <color rgb="FF333333"/>
        <rFont val="Arial"/>
        <family val="2"/>
      </rPr>
      <t> - Gás Natural Liquefeito</t>
    </r>
  </si>
  <si>
    <t>NCMs: 2711.11.00</t>
  </si>
  <si>
    <r>
      <t>06.013.00</t>
    </r>
    <r>
      <rPr>
        <sz val="10"/>
        <color rgb="FF333333"/>
        <rFont val="Arial"/>
        <family val="2"/>
      </rPr>
      <t> - Gás Natural Gasoso</t>
    </r>
  </si>
  <si>
    <t>NCMs: 2711.21.00</t>
  </si>
  <si>
    <r>
      <t>06.014.00</t>
    </r>
    <r>
      <rPr>
        <sz val="10"/>
        <color rgb="FF333333"/>
        <rFont val="Arial"/>
        <family val="2"/>
      </rPr>
      <t> - Gás de xisto</t>
    </r>
  </si>
  <si>
    <t>NCMs: 2711.29.90</t>
  </si>
  <si>
    <r>
      <t>06.015.00</t>
    </r>
    <r>
      <rPr>
        <sz val="10"/>
        <color rgb="FF333333"/>
        <rFont val="Arial"/>
        <family val="2"/>
      </rPr>
      <t> - Coque de petróleo e outros resíduos de óleo de petróleo ou de minerais betuminosos</t>
    </r>
  </si>
  <si>
    <t>NCMs: 2713</t>
  </si>
  <si>
    <r>
      <t>06.016.00</t>
    </r>
    <r>
      <rPr>
        <sz val="10"/>
        <color rgb="FF333333"/>
        <rFont val="Arial"/>
        <family val="2"/>
      </rPr>
      <t> - Biodiesel e suas misturas, que não contenham ou que contenham menos de 70%, em peso, de óleos de petróleo ou de óleos minerais betuminosos</t>
    </r>
  </si>
  <si>
    <t>NCMs: 3826.00.00</t>
  </si>
  <si>
    <r>
      <t>06.017.00</t>
    </r>
    <r>
      <rPr>
        <sz val="10"/>
        <color rgb="FF333333"/>
        <rFont val="Arial"/>
        <family val="2"/>
      </rPr>
      <t> - Preparações lubrificantes, exceto as contendo, como constituintes de base, 70% ou mais, em peso, de óleos de petróleo ou de minerais betuminosos</t>
    </r>
  </si>
  <si>
    <t>NCMs: 3403</t>
  </si>
  <si>
    <r>
      <t>06.018.00</t>
    </r>
    <r>
      <rPr>
        <sz val="10"/>
        <color rgb="FF333333"/>
        <rFont val="Arial"/>
        <family val="2"/>
      </rPr>
      <t> - Óleos de petróleo ou de minerais betuminosos (exceto óleos brutos) e preparações não especificadas nem compreendidas noutras posições, que contenham, como constituintes básicos, 70% ou mais, em peso, de óleos de petróleo ou de minerais betuminosos, que contenham biodiesel, exceto os resíduos de óleos</t>
    </r>
  </si>
  <si>
    <t>NCMs: 2710.20.00</t>
  </si>
  <si>
    <t>Energia elétrica</t>
  </si>
  <si>
    <r>
      <t>07.001.00</t>
    </r>
    <r>
      <rPr>
        <sz val="10"/>
        <color rgb="FF333333"/>
        <rFont val="Arial"/>
        <family val="2"/>
      </rPr>
      <t> - Energia elétrica</t>
    </r>
  </si>
  <si>
    <t>NCMs: 2716.00.00</t>
  </si>
  <si>
    <t>Ferramentas</t>
  </si>
  <si>
    <r>
      <t>08.001.00</t>
    </r>
    <r>
      <rPr>
        <sz val="10"/>
        <color rgb="FF333333"/>
        <rFont val="Arial"/>
        <family val="2"/>
      </rPr>
      <t> - Ferramentas de borracha vulcanizada não endurecida</t>
    </r>
  </si>
  <si>
    <t>NCMs: 4016.99.90</t>
  </si>
  <si>
    <r>
      <t>08.002.00</t>
    </r>
    <r>
      <rPr>
        <sz val="10"/>
        <color rgb="FF333333"/>
        <rFont val="Arial"/>
        <family val="2"/>
      </rPr>
      <t> - Ferramentas, armações e cabos de ferramentas, de madeira</t>
    </r>
  </si>
  <si>
    <t>NCMs: 4417.00.10 - 4417.00.90</t>
  </si>
  <si>
    <r>
      <t>08.003.00</t>
    </r>
    <r>
      <rPr>
        <sz val="10"/>
        <color rgb="FF333333"/>
        <rFont val="Arial"/>
        <family val="2"/>
      </rPr>
      <t> - Mós e artefatos semelhantes, sem armação, para moer, desfibrar, triturar, amolar, polir, retificar ou cortar; pedras para amolar ou para polir, manualmente, e suas partes, de pedras naturais, de abrasivos naturais ou artificiais aglomerados ou de cerâmica, mesmo com partes de outras matérias</t>
    </r>
  </si>
  <si>
    <t>NCMs: 6804</t>
  </si>
  <si>
    <r>
      <t>08.004.00</t>
    </r>
    <r>
      <rPr>
        <sz val="10"/>
        <color rgb="FF333333"/>
        <rFont val="Arial"/>
        <family val="2"/>
      </rPr>
      <t> - Pás, alviões, picaretas, enxadas, sachos, forcados e forquilhas, ancinhos e raspadeiras; machados, podões e ferramentas semelhantes com gume; tesouras de podar de todos os tipos; foices e foicinhas, facas para feno ou para palha, tesouras para sebes, cunhas e outras ferramentas manuais para agricultura, horticultura ou silvicultura</t>
    </r>
  </si>
  <si>
    <t>NCMs: 8201</t>
  </si>
  <si>
    <r>
      <t>08.005.00</t>
    </r>
    <r>
      <rPr>
        <sz val="10"/>
        <color rgb="FF333333"/>
        <rFont val="Arial"/>
        <family val="2"/>
      </rPr>
      <t> - Folhas de serras de fita</t>
    </r>
  </si>
  <si>
    <t>NCMs: 8202.20.00</t>
  </si>
  <si>
    <r>
      <t>08.006.00</t>
    </r>
    <r>
      <rPr>
        <sz val="10"/>
        <color rgb="FF333333"/>
        <rFont val="Arial"/>
        <family val="2"/>
      </rPr>
      <t> - Lâminas de serras máquinas</t>
    </r>
  </si>
  <si>
    <t>NCMs: 8202.91.00</t>
  </si>
  <si>
    <r>
      <t>08.007.00</t>
    </r>
    <r>
      <rPr>
        <sz val="10"/>
        <color rgb="FF333333"/>
        <rFont val="Arial"/>
        <family val="2"/>
      </rPr>
      <t> - Serras manuais e outras folhas de serras (incluídas as fresas-serras e as folhas não dentadas para serrar), exceto as classificadas nos CEST 08.005.00 e 08.006.00</t>
    </r>
  </si>
  <si>
    <t>NCMs: 8202</t>
  </si>
  <si>
    <r>
      <t>08.008.00</t>
    </r>
    <r>
      <rPr>
        <sz val="10"/>
        <color rgb="FF333333"/>
        <rFont val="Arial"/>
        <family val="2"/>
      </rPr>
      <t> - Limas, grosas, alicates (mesmo cortantes), tenazes, pinças, cisalhas para metais, corta-tubos, corta-pinos, saca-bocados e ferramentas semelhantes, manuais, exceto as pinças para sobrancelhas classificadas na posição 8203.20.90</t>
    </r>
  </si>
  <si>
    <t>NCMs: 8203</t>
  </si>
  <si>
    <r>
      <t>08.009.00</t>
    </r>
    <r>
      <rPr>
        <sz val="10"/>
        <color rgb="FF333333"/>
        <rFont val="Arial"/>
        <family val="2"/>
      </rPr>
      <t> - Chaves de porcas, manuais (incluídas as chaves dinamométricas); chaves de caixa intercambiáveis, mesmo com cabos</t>
    </r>
  </si>
  <si>
    <t>NCMs: 8204</t>
  </si>
  <si>
    <r>
      <t>08.010.00</t>
    </r>
    <r>
      <rPr>
        <sz val="10"/>
        <color rgb="FF333333"/>
        <rFont val="Arial"/>
        <family val="2"/>
      </rPr>
      <t> - Ferramentas manuais (incluídos os diamantes de vidraceiro) não especificadas nem compreendidas em outras posições, lamparinas ou lâmpadas de soldar (maçaricos) e semelhantes; tornos de apertar, sargentos e semelhantes, exceto os acessórios ou partes de máquinas-ferramentas; bigornas; forjasportáteis; mós com armação, manuais ou de pedal</t>
    </r>
  </si>
  <si>
    <t>NCMs: 8205</t>
  </si>
  <si>
    <r>
      <t>08.011.00</t>
    </r>
    <r>
      <rPr>
        <sz val="10"/>
        <color rgb="FF333333"/>
        <rFont val="Arial"/>
        <family val="2"/>
      </rPr>
      <t> - Ferramentas de pelo menos duas das posições 8202 a 8205, acondicionadas em sortidos para venda a retalho</t>
    </r>
  </si>
  <si>
    <t>NCMs: 8206.00.00</t>
  </si>
  <si>
    <r>
      <t>08.012.00</t>
    </r>
    <r>
      <rPr>
        <sz val="10"/>
        <color rgb="FF333333"/>
        <rFont val="Arial"/>
        <family val="2"/>
      </rPr>
      <t> - Ferramentas de roscar interior ou exteriormente; de mandrilar ou de brochar; e de fresar</t>
    </r>
  </si>
  <si>
    <t>NCMs: 8207.40 - 8207.60 - 8207.70</t>
  </si>
  <si>
    <r>
      <t>08.013.00</t>
    </r>
    <r>
      <rPr>
        <sz val="10"/>
        <color rgb="FF333333"/>
        <rFont val="Arial"/>
        <family val="2"/>
      </rPr>
      <t> - Outras ferramentas intercambiáveis para ferramentas manuais, mesmo mecânicas, ou para máquinasferramentas (por exemplo, de embutir, estampar, puncionar, furar, tornear, aparafusar), incluídas as fieiras de estiragem ou de extrusão, para metais, e as ferramentas de perfuração ou de sondagem, exceto forma ou gabarito de produtos em epoxy e as classificadas no CEST 08.012.00</t>
    </r>
  </si>
  <si>
    <t>NCMs: 8207</t>
  </si>
  <si>
    <r>
      <t>08.014.00</t>
    </r>
    <r>
      <rPr>
        <sz val="10"/>
        <color rgb="FF333333"/>
        <rFont val="Arial"/>
        <family val="2"/>
      </rPr>
      <t> - Facas e lâminas cortantes, para máquinas ou para aparelhos mecânicos</t>
    </r>
  </si>
  <si>
    <t>NCMs: 8208</t>
  </si>
  <si>
    <r>
      <t>08.015.00</t>
    </r>
    <r>
      <rPr>
        <sz val="10"/>
        <color rgb="FF333333"/>
        <rFont val="Arial"/>
        <family val="2"/>
      </rPr>
      <t> - Plaquetas ou pastilhas intercambiáveis</t>
    </r>
  </si>
  <si>
    <t>NCMs: 8209.00.11</t>
  </si>
  <si>
    <r>
      <t>08.016.00</t>
    </r>
    <r>
      <rPr>
        <sz val="10"/>
        <color rgb="FF333333"/>
        <rFont val="Arial"/>
        <family val="2"/>
      </rPr>
      <t> - Outras plaquetas, varetas, pontas e objetos semelhantes para ferramentas, não montados, de ceramais ("cermets"), exceto as classificadas no CEST 08.015.00</t>
    </r>
  </si>
  <si>
    <t>NCMs: 8209.00</t>
  </si>
  <si>
    <r>
      <t>08.017.00</t>
    </r>
    <r>
      <rPr>
        <sz val="10"/>
        <color rgb="FF333333"/>
        <rFont val="Arial"/>
        <family val="2"/>
      </rPr>
      <t> - Facas de lâmina cortante ou serrilhada, incluídas as podadeiras de lâmina móvel, e suas lâmicas, exceto as de uso doméstico</t>
    </r>
  </si>
  <si>
    <t>NCMs: 8211</t>
  </si>
  <si>
    <r>
      <t>08.018.00</t>
    </r>
    <r>
      <rPr>
        <sz val="10"/>
        <color rgb="FF333333"/>
        <rFont val="Arial"/>
        <family val="2"/>
      </rPr>
      <t> - Tesouras e suas lâminas</t>
    </r>
  </si>
  <si>
    <t>NCMs: 8213</t>
  </si>
  <si>
    <r>
      <t>08.019.00</t>
    </r>
    <r>
      <rPr>
        <sz val="10"/>
        <color rgb="FF333333"/>
        <rFont val="Arial"/>
        <family val="2"/>
      </rPr>
      <t> - Ferramentas pneumáticas, hidráulicas ou com motor (elétrico ou não elétrico) incorporado, de uso manual, exceto o descrito no CEST 08.019.01</t>
    </r>
  </si>
  <si>
    <t>NCMs: 8467</t>
  </si>
  <si>
    <r>
      <t>08.019.01</t>
    </r>
    <r>
      <rPr>
        <sz val="10"/>
        <color rgb="FF333333"/>
        <rFont val="Arial"/>
        <family val="2"/>
      </rPr>
      <t> - Moto-serras portáteis de corrente, com motor incorporado, não elétrico, de uso agrícola</t>
    </r>
  </si>
  <si>
    <t>NCMs: 8467.81.00</t>
  </si>
  <si>
    <r>
      <t>08.020.00</t>
    </r>
    <r>
      <rPr>
        <sz val="10"/>
        <color rgb="FF333333"/>
        <rFont val="Arial"/>
        <family val="2"/>
      </rPr>
      <t> - Instrumentos e aparelhos de geodésia, topografia, agrimensura, nivelamento, fotogrametria, hidrografia, oceanografia, hidrologia, meteorologia ou de geofísica, exceto bussolas; telêmetros</t>
    </r>
  </si>
  <si>
    <t>NCMs: 9015</t>
  </si>
  <si>
    <r>
      <t>08.021.00</t>
    </r>
    <r>
      <rPr>
        <sz val="10"/>
        <color rgb="FF333333"/>
        <rFont val="Arial"/>
        <family val="2"/>
      </rPr>
      <t> - Instrumentos de desenho, de traçado ou de cálculo; metros, micrômetros, paquímetros, calibres e semelhantes; partes e acessórios</t>
    </r>
  </si>
  <si>
    <t>NCMs: 9017.20.00 - 9017.30 - 9017.80 - 9017.90.90</t>
  </si>
  <si>
    <r>
      <t>08.022.00</t>
    </r>
    <r>
      <rPr>
        <sz val="10"/>
        <color rgb="FF333333"/>
        <rFont val="Arial"/>
        <family val="2"/>
      </rPr>
      <t> - Termômetros, suas partes e acessórios</t>
    </r>
  </si>
  <si>
    <t>NCMs: 9025.11.90 - 9025.90.10</t>
  </si>
  <si>
    <r>
      <t>08.023.00</t>
    </r>
    <r>
      <rPr>
        <sz val="10"/>
        <color rgb="FF333333"/>
        <rFont val="Arial"/>
        <family val="2"/>
      </rPr>
      <t> - Pirômetros, suas partes e acessórios</t>
    </r>
  </si>
  <si>
    <t>NCMs: 9025.19 - 9025.90.90</t>
  </si>
  <si>
    <t>Lâmpadas, reatores e “starter”</t>
  </si>
  <si>
    <r>
      <t>09.001.00</t>
    </r>
    <r>
      <rPr>
        <sz val="10"/>
        <color rgb="FF333333"/>
        <rFont val="Arial"/>
        <family val="2"/>
      </rPr>
      <t> - Lâmpadas elétricas</t>
    </r>
  </si>
  <si>
    <t>NCMs: 8539</t>
  </si>
  <si>
    <r>
      <t>09.002.00</t>
    </r>
    <r>
      <rPr>
        <sz val="10"/>
        <color rgb="FF333333"/>
        <rFont val="Arial"/>
        <family val="2"/>
      </rPr>
      <t> - Lâmpadas eletrônicas</t>
    </r>
  </si>
  <si>
    <t>NCMs: 8540</t>
  </si>
  <si>
    <r>
      <t>09.003.00</t>
    </r>
    <r>
      <rPr>
        <sz val="10"/>
        <color rgb="FF333333"/>
        <rFont val="Arial"/>
        <family val="2"/>
      </rPr>
      <t> - Reatores para lâmpadas ou tubos de descargas</t>
    </r>
  </si>
  <si>
    <t>NCMs: 8504.10.00</t>
  </si>
  <si>
    <r>
      <t>09.004.00</t>
    </r>
    <r>
      <rPr>
        <sz val="10"/>
        <color rgb="FF333333"/>
        <rFont val="Arial"/>
        <family val="2"/>
      </rPr>
      <t> - "Starter"</t>
    </r>
  </si>
  <si>
    <t>NCMs: 8536.50</t>
  </si>
  <si>
    <r>
      <t>09.005.00</t>
    </r>
    <r>
      <rPr>
        <sz val="10"/>
        <color rgb="FF333333"/>
        <rFont val="Arial"/>
        <family val="2"/>
      </rPr>
      <t> - Lâmpadas de LED (Diodos Emissores de Luz)</t>
    </r>
  </si>
  <si>
    <t>NCMs: 8539.50.00</t>
  </si>
  <si>
    <t>Materiais de construção e congêneres</t>
  </si>
  <si>
    <r>
      <t>10.001.00</t>
    </r>
    <r>
      <rPr>
        <sz val="10"/>
        <color rgb="FF333333"/>
        <rFont val="Arial"/>
        <family val="2"/>
      </rPr>
      <t> - Cal</t>
    </r>
  </si>
  <si>
    <t>NCMs: 2522</t>
  </si>
  <si>
    <r>
      <t>10.002.00</t>
    </r>
    <r>
      <rPr>
        <sz val="10"/>
        <color rgb="FF333333"/>
        <rFont val="Arial"/>
        <family val="2"/>
      </rPr>
      <t> - Argamassas</t>
    </r>
  </si>
  <si>
    <t>NCMs: 3816.00.1 - 3824.50.00</t>
  </si>
  <si>
    <r>
      <t>10.003.00</t>
    </r>
    <r>
      <rPr>
        <sz val="10"/>
        <color rgb="FF333333"/>
        <rFont val="Arial"/>
        <family val="2"/>
      </rPr>
      <t> - Outras argamassas</t>
    </r>
  </si>
  <si>
    <t>NCMs: 3214.90.00</t>
  </si>
  <si>
    <r>
      <t>10.004.00</t>
    </r>
    <r>
      <rPr>
        <sz val="10"/>
        <color rgb="FF333333"/>
        <rFont val="Arial"/>
        <family val="2"/>
      </rPr>
      <t> - Silicones em formas primárias, para uso na construção</t>
    </r>
  </si>
  <si>
    <t>NCMs: 3910.00</t>
  </si>
  <si>
    <r>
      <t>10.005.00</t>
    </r>
    <r>
      <rPr>
        <sz val="10"/>
        <color rgb="FF333333"/>
        <rFont val="Arial"/>
        <family val="2"/>
      </rPr>
      <t> - Revestimentos de PVC e outros plásticos; forro, sancas e afins de PVC, para uso na construção</t>
    </r>
  </si>
  <si>
    <t>NCMs: 3916</t>
  </si>
  <si>
    <r>
      <t>10.006.00</t>
    </r>
    <r>
      <rPr>
        <sz val="10"/>
        <color rgb="FF333333"/>
        <rFont val="Arial"/>
        <family val="2"/>
      </rPr>
      <t> - Tubos, e seus acessórios (por exemplo, juntas, cotovelos, flanges, uniões), de plásticos, para uso na construção</t>
    </r>
  </si>
  <si>
    <r>
      <t>10.007.00</t>
    </r>
    <r>
      <rPr>
        <sz val="10"/>
        <color rgb="FF333333"/>
        <rFont val="Arial"/>
        <family val="2"/>
      </rPr>
      <t> - Revestimento de pavimento de PVC e outros plásticos</t>
    </r>
  </si>
  <si>
    <t>NCMs: 3918</t>
  </si>
  <si>
    <r>
      <t>10.008.00</t>
    </r>
    <r>
      <rPr>
        <sz val="10"/>
        <color rgb="FF333333"/>
        <rFont val="Arial"/>
        <family val="2"/>
      </rPr>
      <t> - Chapas, folhas, tiras, fitas, películas e outras formas planas, auto-adesivas, de plásticos, mesmo em rolos, para uso na construção</t>
    </r>
  </si>
  <si>
    <t>NCMs: 3919</t>
  </si>
  <si>
    <r>
      <t>10.009.00</t>
    </r>
    <r>
      <rPr>
        <sz val="10"/>
        <color rgb="FF333333"/>
        <rFont val="Arial"/>
        <family val="2"/>
      </rPr>
      <t> - Veda rosca, lona plástica para uso na construção, fitas isolantes e afins</t>
    </r>
  </si>
  <si>
    <t>NCMs: 3919 - 3920 - 3921</t>
  </si>
  <si>
    <r>
      <t>10.010.00</t>
    </r>
    <r>
      <rPr>
        <sz val="10"/>
        <color rgb="FF333333"/>
        <rFont val="Arial"/>
        <family val="2"/>
      </rPr>
      <t> - Telha de plástico, mesmo reforçada com fibra de vidro</t>
    </r>
  </si>
  <si>
    <t>NCMs: 3921</t>
  </si>
  <si>
    <r>
      <t>10.011.00</t>
    </r>
    <r>
      <rPr>
        <sz val="10"/>
        <color rgb="FF333333"/>
        <rFont val="Arial"/>
        <family val="2"/>
      </rPr>
      <t> - Cumeeira de plástico, mesmo reforçada com fibra de vidro</t>
    </r>
  </si>
  <si>
    <r>
      <t>10.012.00</t>
    </r>
    <r>
      <rPr>
        <sz val="10"/>
        <color rgb="FF333333"/>
        <rFont val="Arial"/>
        <family val="2"/>
      </rPr>
      <t> - Chapas, laminados plásticos em bobina, para uso na construção, exceto os descritos nos CEST 10.010.00 e 10.011.00</t>
    </r>
  </si>
  <si>
    <r>
      <t>10.013.00</t>
    </r>
    <r>
      <rPr>
        <sz val="10"/>
        <color rgb="FF333333"/>
        <rFont val="Arial"/>
        <family val="2"/>
      </rPr>
      <t> - Banheiras, boxes para chuveiros, pias, lavatórios, bidês, sanitários e seus assentos e tampas, caixas de descarga e artigos semelhantes para usos sanitários ou higiênicos, de plásticos</t>
    </r>
  </si>
  <si>
    <t>NCMs: 3922</t>
  </si>
  <si>
    <r>
      <t>10.014.00</t>
    </r>
    <r>
      <rPr>
        <sz val="10"/>
        <color rgb="FF333333"/>
        <rFont val="Arial"/>
        <family val="2"/>
      </rPr>
      <t> - Artefatos de higiene/toucador de plástico, para uso na construção</t>
    </r>
  </si>
  <si>
    <t>NCMs: 3924</t>
  </si>
  <si>
    <r>
      <t>10.015.00</t>
    </r>
    <r>
      <rPr>
        <sz val="10"/>
        <color rgb="FF333333"/>
        <rFont val="Arial"/>
        <family val="2"/>
      </rPr>
      <t> - Caixa d'água, inclusive sua tampa, de plástico, mesmo reforçadas com fibra de vidro</t>
    </r>
  </si>
  <si>
    <t>NCMs: 3925.10.00</t>
  </si>
  <si>
    <r>
      <t>10.016.00</t>
    </r>
    <r>
      <rPr>
        <sz val="10"/>
        <color rgb="FF333333"/>
        <rFont val="Arial"/>
        <family val="2"/>
      </rPr>
      <t> - Outras telhas, cumeeira e caixa d'água, inclusive sua tampa, de plástico, mesmo reforçadas com fibra de vidro</t>
    </r>
  </si>
  <si>
    <t>NCMs: 3925.90</t>
  </si>
  <si>
    <r>
      <t>10.017.00</t>
    </r>
    <r>
      <rPr>
        <sz val="10"/>
        <color rgb="FF333333"/>
        <rFont val="Arial"/>
        <family val="2"/>
      </rPr>
      <t> - Artefatos para apetrechamento de construções, de plásticos, não especificados nem compreendidos em outras posições, incluindo persianas, sancas, molduras, apliques e rosetas, caixilhos de polietileno e outros plásticos, exceto os descritos nos CEST 10.015.00 e 10.016.00</t>
    </r>
  </si>
  <si>
    <t>NCMs: 3925.10.00 - 3925.90</t>
  </si>
  <si>
    <r>
      <t>10.018.00</t>
    </r>
    <r>
      <rPr>
        <sz val="10"/>
        <color rgb="FF333333"/>
        <rFont val="Arial"/>
        <family val="2"/>
      </rPr>
      <t> - Portas, janelas e seus caixilhos, alizares e soleiras</t>
    </r>
  </si>
  <si>
    <t>NCMs: 3925.20.00</t>
  </si>
  <si>
    <r>
      <t>10.019.00</t>
    </r>
    <r>
      <rPr>
        <sz val="10"/>
        <color rgb="FF333333"/>
        <rFont val="Arial"/>
        <family val="2"/>
      </rPr>
      <t> - Postigos, estores (incluídas as venezianas) e artefatos semelhantes e suas partes</t>
    </r>
  </si>
  <si>
    <t>NCMs: 3925.30.00</t>
  </si>
  <si>
    <r>
      <t>10.020.00</t>
    </r>
    <r>
      <rPr>
        <sz val="10"/>
        <color rgb="FF333333"/>
        <rFont val="Arial"/>
        <family val="2"/>
      </rPr>
      <t> - Outras obras de plástico, para uso na construção</t>
    </r>
  </si>
  <si>
    <t>NCMs: 3926.90</t>
  </si>
  <si>
    <r>
      <t>10.021.00</t>
    </r>
    <r>
      <rPr>
        <sz val="10"/>
        <color rgb="FF333333"/>
        <rFont val="Arial"/>
        <family val="2"/>
      </rPr>
      <t> - Papel de parede e revestimentos de parede semelhantes; papel para vitrais</t>
    </r>
  </si>
  <si>
    <t>NCMs: 4814</t>
  </si>
  <si>
    <r>
      <t>10.022.00</t>
    </r>
    <r>
      <rPr>
        <sz val="10"/>
        <color rgb="FF333333"/>
        <rFont val="Arial"/>
        <family val="2"/>
      </rPr>
      <t> - Telhas de concreto</t>
    </r>
  </si>
  <si>
    <t>NCMs: 6810.19.00</t>
  </si>
  <si>
    <r>
      <t>10.023.00</t>
    </r>
    <r>
      <rPr>
        <sz val="10"/>
        <color rgb="FF333333"/>
        <rFont val="Arial"/>
        <family val="2"/>
      </rPr>
      <t> - Telha, cumeeira e caixa d'água, inclusive sua tampa, de fibrocimento, cimento-celulose</t>
    </r>
  </si>
  <si>
    <t>NCMs: 6811</t>
  </si>
  <si>
    <r>
      <t>10.024.00</t>
    </r>
    <r>
      <rPr>
        <sz val="10"/>
        <color rgb="FF333333"/>
        <rFont val="Arial"/>
        <family val="2"/>
      </rPr>
      <t> - Caixas d'água, tanques e reservatórios e suas tampas, telhas, calhas, cumeeiras e afins, de fibrocimento, cimento-celulose ou semelhantes, contendo ou não amianto, exceto os descritos no item 23.0</t>
    </r>
  </si>
  <si>
    <r>
      <t>10.025.00</t>
    </r>
    <r>
      <rPr>
        <sz val="10"/>
        <color rgb="FF333333"/>
        <rFont val="Arial"/>
        <family val="2"/>
      </rPr>
      <t> - Tijolos, placas (lajes), ladrilhos e outras peças cerâmicas de farinhas siliciosas fósseis ("kieselghur", tripolita, diatomita, por exemplo) ou de terras siliciosas semelhantes</t>
    </r>
  </si>
  <si>
    <t>NCMs: 6901.00.00</t>
  </si>
  <si>
    <r>
      <t>10.026.00</t>
    </r>
    <r>
      <rPr>
        <sz val="10"/>
        <color rgb="FF333333"/>
        <rFont val="Arial"/>
        <family val="2"/>
      </rPr>
      <t> - Tijolos, placas (lajes), ladrilhos e peças cerâmicas semelhantes, para uso na construção, refratários, que não sejam de farinhas siliciosas fósseis nem de terras siliciosas semelhantes</t>
    </r>
  </si>
  <si>
    <t>NCMs: 6902</t>
  </si>
  <si>
    <r>
      <t>10.027.00</t>
    </r>
    <r>
      <rPr>
        <sz val="10"/>
        <color rgb="FF333333"/>
        <rFont val="Arial"/>
        <family val="2"/>
      </rPr>
      <t> - Tijolos para construção, tijoleiras, tapa-vigas e produtos semelhantes, de cerâmica</t>
    </r>
  </si>
  <si>
    <t>NCMs: 6904</t>
  </si>
  <si>
    <r>
      <t>10.028.00</t>
    </r>
    <r>
      <rPr>
        <sz val="10"/>
        <color rgb="FF333333"/>
        <rFont val="Arial"/>
        <family val="2"/>
      </rPr>
      <t> - Telhas, elementos de chaminés, condutores de fumaça, ornamentos arquitetônicos, de cerâmica, e outros produtos cerâmicos para uso na construção</t>
    </r>
  </si>
  <si>
    <t>NCMs: 6905</t>
  </si>
  <si>
    <r>
      <t>10.029.00</t>
    </r>
    <r>
      <rPr>
        <sz val="10"/>
        <color rgb="FF333333"/>
        <rFont val="Arial"/>
        <family val="2"/>
      </rPr>
      <t> - Tubos, calhas ou algerozes e acessórios para canalizações, de cerâmica</t>
    </r>
  </si>
  <si>
    <t>NCMs: 6906.00.00</t>
  </si>
  <si>
    <r>
      <t>10.030.00</t>
    </r>
    <r>
      <rPr>
        <sz val="10"/>
        <color rgb="FF333333"/>
        <rFont val="Arial"/>
        <family val="2"/>
      </rPr>
      <t> - Ladrilhos e placas de cerâmica, exclusivamente para pavimentação ou revestimento</t>
    </r>
  </si>
  <si>
    <t>NCMs: 6907</t>
  </si>
  <si>
    <r>
      <t>10.030.01</t>
    </r>
    <r>
      <rPr>
        <sz val="10"/>
        <color rgb="FF333333"/>
        <rFont val="Arial"/>
        <family val="2"/>
      </rPr>
      <t> - Cubos, pastilhas e artigos semelhantes de cerâmica, mesmo com suporte</t>
    </r>
  </si>
  <si>
    <r>
      <t>10.031.00</t>
    </r>
    <r>
      <rPr>
        <sz val="10"/>
        <color rgb="FF333333"/>
        <rFont val="Arial"/>
        <family val="2"/>
      </rPr>
      <t> - Pias, lavatórios, colunas para lavatórios, banheiras, bidês, sanitários, caixas de descarga, mictórios e aparelhos fixos semelhantes para usos sanitários, de cerâmica</t>
    </r>
  </si>
  <si>
    <t>NCMs: 6910</t>
  </si>
  <si>
    <r>
      <t>10.032.00</t>
    </r>
    <r>
      <rPr>
        <sz val="10"/>
        <color rgb="FF333333"/>
        <rFont val="Arial"/>
        <family val="2"/>
      </rPr>
      <t> - Artefatos de higiene/toucador de cerâmica</t>
    </r>
  </si>
  <si>
    <t>NCMs: 6912.00.00</t>
  </si>
  <si>
    <r>
      <t>10.033.00</t>
    </r>
    <r>
      <rPr>
        <sz val="10"/>
        <color rgb="FF333333"/>
        <rFont val="Arial"/>
        <family val="2"/>
      </rPr>
      <t> - Vidro vazado ou laminado, em chapas, folhas ou perfis, mesmo com camada absorvente, refletora ou não, mas sem qualquer outro trabalho</t>
    </r>
  </si>
  <si>
    <t>NCMs: 7003</t>
  </si>
  <si>
    <r>
      <t>10.034.00</t>
    </r>
    <r>
      <rPr>
        <sz val="10"/>
        <color rgb="FF333333"/>
        <rFont val="Arial"/>
        <family val="2"/>
      </rPr>
      <t> - Vidro estirado ou soprado, em folhas, mesmo com camada absorvente, refletora ou não, mas sem qualquer outro trabalho</t>
    </r>
  </si>
  <si>
    <t>NCMs: 7004</t>
  </si>
  <si>
    <r>
      <t>10.035.00</t>
    </r>
    <r>
      <rPr>
        <sz val="10"/>
        <color rgb="FF333333"/>
        <rFont val="Arial"/>
        <family val="2"/>
      </rPr>
      <t> - Vidro flotado e vidro desbastado ou polido em uma ou em ambas as faces, em chapas ou em folhas, mesmo com camada absorvente, refletora ou não, mas sem qualquer outro trabalho</t>
    </r>
  </si>
  <si>
    <t>NCMs: 7005</t>
  </si>
  <si>
    <r>
      <t>10.036.00</t>
    </r>
    <r>
      <rPr>
        <sz val="10"/>
        <color rgb="FF333333"/>
        <rFont val="Arial"/>
        <family val="2"/>
      </rPr>
      <t> - Vidros temperados</t>
    </r>
  </si>
  <si>
    <t>NCMs: 7007.19.00</t>
  </si>
  <si>
    <r>
      <t>10.037.00</t>
    </r>
    <r>
      <rPr>
        <sz val="10"/>
        <color rgb="FF333333"/>
        <rFont val="Arial"/>
        <family val="2"/>
      </rPr>
      <t> - Vidros laminados</t>
    </r>
  </si>
  <si>
    <r>
      <t>10.038.00</t>
    </r>
    <r>
      <rPr>
        <sz val="10"/>
        <color rgb="FF333333"/>
        <rFont val="Arial"/>
        <family val="2"/>
      </rPr>
      <t> - Vidros isolantes de paredes múltiplas</t>
    </r>
  </si>
  <si>
    <t>NCMs: 7008</t>
  </si>
  <si>
    <r>
      <t>10.039.00</t>
    </r>
    <r>
      <rPr>
        <sz val="10"/>
        <color rgb="FF333333"/>
        <rFont val="Arial"/>
        <family val="2"/>
      </rPr>
      <t> - Blocos, placas, tijolos, ladrilhos, telhas e outros artefatos, de vidro prensado ou moldado, mesmo armado, para uso na construção; cubos, pastilhas e outros artigos semelhantes</t>
    </r>
  </si>
  <si>
    <t>NCMs: 7016</t>
  </si>
  <si>
    <r>
      <t>10.040.00</t>
    </r>
    <r>
      <rPr>
        <sz val="10"/>
        <color rgb="FF333333"/>
        <rFont val="Arial"/>
        <family val="2"/>
      </rPr>
      <t> - Barras próprias para construções, exceto vergalhões</t>
    </r>
  </si>
  <si>
    <t>NCMs: 7214.20.00</t>
  </si>
  <si>
    <r>
      <t>10.041.00</t>
    </r>
    <r>
      <rPr>
        <sz val="10"/>
        <color rgb="FF333333"/>
        <rFont val="Arial"/>
        <family val="2"/>
      </rPr>
      <t> - Outras barras próprias para construções, exceto vergalhões</t>
    </r>
  </si>
  <si>
    <t>NCMs: 7308.90.10</t>
  </si>
  <si>
    <r>
      <t>10.042.00</t>
    </r>
    <r>
      <rPr>
        <sz val="10"/>
        <color rgb="FF333333"/>
        <rFont val="Arial"/>
        <family val="2"/>
      </rPr>
      <t> - Vergalhões</t>
    </r>
  </si>
  <si>
    <r>
      <t>10.043.00</t>
    </r>
    <r>
      <rPr>
        <sz val="10"/>
        <color rgb="FF333333"/>
        <rFont val="Arial"/>
        <family val="2"/>
      </rPr>
      <t> - Outros vergalhões</t>
    </r>
  </si>
  <si>
    <t>NCMs: 7213 - 7308.90.10</t>
  </si>
  <si>
    <r>
      <t>10.044.00</t>
    </r>
    <r>
      <rPr>
        <sz val="10"/>
        <color rgb="FF333333"/>
        <rFont val="Arial"/>
        <family val="2"/>
      </rPr>
      <t> - Fios de ferro ou aço não ligados, não revestidos, mesmo polidos; cordas, cabos, tranças (entrançados), lingas e artefatos semelhantes, de ferro ou aço, não isolados para usos elétricos</t>
    </r>
  </si>
  <si>
    <t>NCMs: 7217.10.90 - 7312</t>
  </si>
  <si>
    <r>
      <t>10.045.00</t>
    </r>
    <r>
      <rPr>
        <sz val="10"/>
        <color rgb="FF333333"/>
        <rFont val="Arial"/>
        <family val="2"/>
      </rPr>
      <t> - Outros fios de ferro ou aço, não ligados, galvanizados com um teor de carbono superior ou igual a 0,6%, em peso</t>
    </r>
  </si>
  <si>
    <t>NCMs: 7217.20.10</t>
  </si>
  <si>
    <r>
      <t>10.045.01</t>
    </r>
    <r>
      <rPr>
        <sz val="10"/>
        <color rgb="FF333333"/>
        <rFont val="Arial"/>
        <family val="2"/>
      </rPr>
      <t> - Outros fios de ferro ou aço, não ligados, galvanizados</t>
    </r>
  </si>
  <si>
    <t>NCMs: 7217.20.90</t>
  </si>
  <si>
    <r>
      <t>10.046.00</t>
    </r>
    <r>
      <rPr>
        <sz val="10"/>
        <color rgb="FF333333"/>
        <rFont val="Arial"/>
        <family val="2"/>
      </rPr>
      <t> - Acessórios para tubos (inclusive uniões, cotovelos, luvas ou mangas), de ferro fundido, ferro ou aço</t>
    </r>
  </si>
  <si>
    <t>NCMs: 7307</t>
  </si>
  <si>
    <r>
      <t>10.047.00</t>
    </r>
    <r>
      <rPr>
        <sz val="10"/>
        <color rgb="FF333333"/>
        <rFont val="Arial"/>
        <family val="2"/>
      </rPr>
      <t> - Portas e janelas, e seus caixilhos, alizares e soleiras de ferro fundido, ferro ou aço</t>
    </r>
  </si>
  <si>
    <t>NCMs: 7308.30.00</t>
  </si>
  <si>
    <r>
      <t>10.048.00</t>
    </r>
    <r>
      <rPr>
        <sz val="10"/>
        <color rgb="FF333333"/>
        <rFont val="Arial"/>
        <family val="2"/>
      </rPr>
      <t> - Material para andaimes, para armações (cofragens) e para escoramentos, (inclusive armações prontas, para estruturas de concreto armado ou argamassa armada), eletrocalhas e perfilados de ferro fundido, ferro ou aço, próprios para construção, exceto treliças de aço</t>
    </r>
  </si>
  <si>
    <t>NCMs: 7308.40.00 - 7308.90</t>
  </si>
  <si>
    <r>
      <t>10.049.00</t>
    </r>
    <r>
      <rPr>
        <sz val="10"/>
        <color rgb="FF333333"/>
        <rFont val="Arial"/>
        <family val="2"/>
      </rPr>
      <t> - Treliças de aço</t>
    </r>
  </si>
  <si>
    <t>NCMs: 7308.40.00</t>
  </si>
  <si>
    <r>
      <t>10.050.00</t>
    </r>
    <r>
      <rPr>
        <sz val="10"/>
        <color rgb="FF333333"/>
        <rFont val="Arial"/>
        <family val="2"/>
      </rPr>
      <t> - Telhas metálicas</t>
    </r>
  </si>
  <si>
    <t>NCMs: 7308.90.90</t>
  </si>
  <si>
    <r>
      <t>10.051.00</t>
    </r>
    <r>
      <rPr>
        <sz val="10"/>
        <color rgb="FF333333"/>
        <rFont val="Arial"/>
        <family val="2"/>
      </rPr>
      <t> - Caixas diversas (tais como caixa de correio, de entrada de água, de energia, de instalação) de ferro fundido, ferro ou aço; próprias para a construção</t>
    </r>
  </si>
  <si>
    <t>NCMs: 7310</t>
  </si>
  <si>
    <r>
      <t>10.052.00</t>
    </r>
    <r>
      <rPr>
        <sz val="10"/>
        <color rgb="FF333333"/>
        <rFont val="Arial"/>
        <family val="2"/>
      </rPr>
      <t> - Arame farpado, de ferro ou aço, arames ou tiras, retorcidos, mesmo farpados, de ferro ou aço, dos tipos utilizados em cercas</t>
    </r>
  </si>
  <si>
    <t>NCMs: 7313.00.00</t>
  </si>
  <si>
    <r>
      <t>10.053.00</t>
    </r>
    <r>
      <rPr>
        <sz val="10"/>
        <color rgb="FF333333"/>
        <rFont val="Arial"/>
        <family val="2"/>
      </rPr>
      <t> - Telas metálicas, grades e redes, de fios de ferro ou aço</t>
    </r>
  </si>
  <si>
    <t>NCMs: 7314</t>
  </si>
  <si>
    <r>
      <t>10.054.00</t>
    </r>
    <r>
      <rPr>
        <sz val="10"/>
        <color rgb="FF333333"/>
        <rFont val="Arial"/>
        <family val="2"/>
      </rPr>
      <t> - Correntes de rolos, de ferro fundido, ferro ou aço</t>
    </r>
  </si>
  <si>
    <r>
      <t>10.055.00</t>
    </r>
    <r>
      <rPr>
        <sz val="10"/>
        <color rgb="FF333333"/>
        <rFont val="Arial"/>
        <family val="2"/>
      </rPr>
      <t> - Outras correntes de elos articulados, de ferro fundido, ferro ou aço</t>
    </r>
  </si>
  <si>
    <t>NCMs: 7315.12.90</t>
  </si>
  <si>
    <r>
      <t>10.056.00</t>
    </r>
    <r>
      <rPr>
        <sz val="10"/>
        <color rgb="FF333333"/>
        <rFont val="Arial"/>
        <family val="2"/>
      </rPr>
      <t> - Correntes de elos soldados, de ferro fundido, de ferro ou aço</t>
    </r>
  </si>
  <si>
    <t>NCMs: 7315.82.00</t>
  </si>
  <si>
    <r>
      <t>10.057.00</t>
    </r>
    <r>
      <rPr>
        <sz val="10"/>
        <color rgb="FF333333"/>
        <rFont val="Arial"/>
        <family val="2"/>
      </rPr>
      <t> - Tachas, pregos, percevejos, escápulas, grampos ondulados ou biselados e artefatos semelhantes, de ferro fundido, ferro ou aço, mesmo com a cabeça de outra matéria, exceto cobre</t>
    </r>
  </si>
  <si>
    <t>NCMs: 7317.00</t>
  </si>
  <si>
    <r>
      <t>10.058.00</t>
    </r>
    <r>
      <rPr>
        <sz val="10"/>
        <color rgb="FF333333"/>
        <rFont val="Arial"/>
        <family val="2"/>
      </rPr>
      <t> - Parafusos, pinos ou pernos, roscados, porcas, tira-fundos, ganchos roscados, rebites, chavetas, cavilhas, contrapinos, arruelas (incluídas as de pressão) e artefatos semelhantes, de ferro fundido, ferro ou aço</t>
    </r>
  </si>
  <si>
    <t>NCMs: 7318</t>
  </si>
  <si>
    <r>
      <t>10.059.00</t>
    </r>
    <r>
      <rPr>
        <sz val="10"/>
        <color rgb="FF333333"/>
        <rFont val="Arial"/>
        <family val="2"/>
      </rPr>
      <t> - Palha de ferro ou aço, exceto os de uso doméstico classificados na posição NCM 7323.10.00</t>
    </r>
  </si>
  <si>
    <t>NCMs: 7323</t>
  </si>
  <si>
    <r>
      <t>10.059.01</t>
    </r>
    <r>
      <rPr>
        <sz val="10"/>
        <color rgb="FF333333"/>
        <rFont val="Arial"/>
        <family val="2"/>
      </rPr>
      <t> - Esponjas, esfregões, luvas e artefatos semelhantes para limpeza, polimento e usos semelhantes, de ferro ou aço, exceto os de uso doméstico classificados na posição NCM 7323.10.00</t>
    </r>
  </si>
  <si>
    <r>
      <t>10.060.00</t>
    </r>
    <r>
      <rPr>
        <sz val="10"/>
        <color rgb="FF333333"/>
        <rFont val="Arial"/>
        <family val="2"/>
      </rPr>
      <t> - Artefatos de higiene ou de toucador, e suas partes, de ferro fundido, ferro ou aço, incluídas as pias, banheiras, lavatórios, cubas, mictórios, tanques e afins de ferro fundido, ferro ou aço, para uso na construção</t>
    </r>
  </si>
  <si>
    <t>NCMs: 7324</t>
  </si>
  <si>
    <r>
      <t>10.061.00</t>
    </r>
    <r>
      <rPr>
        <sz val="10"/>
        <color rgb="FF333333"/>
        <rFont val="Arial"/>
        <family val="2"/>
      </rPr>
      <t> - Outras obras moldadas, de ferro fundido, ferro ou aço, para uso na construção</t>
    </r>
  </si>
  <si>
    <r>
      <t>10.062.00</t>
    </r>
    <r>
      <rPr>
        <sz val="10"/>
        <color rgb="FF333333"/>
        <rFont val="Arial"/>
        <family val="2"/>
      </rPr>
      <t> - Abraçadeiras</t>
    </r>
  </si>
  <si>
    <t>NCMs: 7326</t>
  </si>
  <si>
    <r>
      <t>10.063.00</t>
    </r>
    <r>
      <rPr>
        <sz val="10"/>
        <color rgb="FF333333"/>
        <rFont val="Arial"/>
        <family val="2"/>
      </rPr>
      <t> - Barras de cobre</t>
    </r>
  </si>
  <si>
    <t>NCMs: 7407</t>
  </si>
  <si>
    <r>
      <t>10.064.00</t>
    </r>
    <r>
      <rPr>
        <sz val="10"/>
        <color rgb="FF333333"/>
        <rFont val="Arial"/>
        <family val="2"/>
      </rPr>
      <t> - Tubos de cobre e suas ligas, para instalações de água quente e gás, para uso na construção</t>
    </r>
  </si>
  <si>
    <t>NCMs: 7411.10.10</t>
  </si>
  <si>
    <r>
      <t>10.065.00</t>
    </r>
    <r>
      <rPr>
        <sz val="10"/>
        <color rgb="FF333333"/>
        <rFont val="Arial"/>
        <family val="2"/>
      </rPr>
      <t> - Acessórios para tubos (por exemplo, uniões, cotovelos, luvas ou mangas) de cobre e suas ligas, para uso na construção</t>
    </r>
  </si>
  <si>
    <t>NCMs: 7412</t>
  </si>
  <si>
    <r>
      <t>10.066.00</t>
    </r>
    <r>
      <rPr>
        <sz val="10"/>
        <color rgb="FF333333"/>
        <rFont val="Arial"/>
        <family val="2"/>
      </rPr>
      <t> - Tachas, pregos, percevejos, escápulas e artefatos semelhantes, de cobre, ou de ferro ou aço com cabeça de cobre, parafusos, pinos ou pernos, roscados, porcas, ganchos roscados, rebites, chavetas, cavilhas, contrapinos, arruelas (incluídas as de pressão), e artefatos semelhantes, de cobre</t>
    </r>
  </si>
  <si>
    <t>NCMs: 7415</t>
  </si>
  <si>
    <r>
      <t>10.067.00</t>
    </r>
    <r>
      <rPr>
        <sz val="10"/>
        <color rgb="FF333333"/>
        <rFont val="Arial"/>
        <family val="2"/>
      </rPr>
      <t> - Artefatos de higiene/toucador de cobre, para uso na construção</t>
    </r>
  </si>
  <si>
    <t>NCMs: 7418.20.00</t>
  </si>
  <si>
    <r>
      <t>10.068.00</t>
    </r>
    <r>
      <rPr>
        <sz val="10"/>
        <color rgb="FF333333"/>
        <rFont val="Arial"/>
        <family val="2"/>
      </rPr>
      <t> - Manta de subcobertura aluminizada</t>
    </r>
  </si>
  <si>
    <t>NCMs: 7607.19.90</t>
  </si>
  <si>
    <r>
      <t>10.069.00</t>
    </r>
    <r>
      <rPr>
        <sz val="10"/>
        <color rgb="FF333333"/>
        <rFont val="Arial"/>
        <family val="2"/>
      </rPr>
      <t> - Tubos de alumínio e suas ligas, para refrigeração e ar condicionado, para uso na construção</t>
    </r>
  </si>
  <si>
    <t>NCMs: 7608</t>
  </si>
  <si>
    <r>
      <t>10.070.00</t>
    </r>
    <r>
      <rPr>
        <sz val="10"/>
        <color rgb="FF333333"/>
        <rFont val="Arial"/>
        <family val="2"/>
      </rPr>
      <t> - Acessórios para tubos (por exemplo, uniões, cotovelos, luvas ou mangas), de alumínio, para uso na construção</t>
    </r>
  </si>
  <si>
    <t>NCMs: 7609.00.00</t>
  </si>
  <si>
    <r>
      <t>10.071.00</t>
    </r>
    <r>
      <rPr>
        <sz val="10"/>
        <color rgb="FF333333"/>
        <rFont val="Arial"/>
        <family val="2"/>
      </rPr>
      <t> - Construções e suas partes (por exemplo, pontes e elementos de pontes, torres, pórticos ou pilones, pilares, colunas, armações, estruturas para telhados, portas e janelas, e seus caixilhos, alizares e soleiras, balaustradas), de alumínio, exceto as construções pré-fabricadas da posição 9406; chapas, barras, perfis, tubos e semelhantes, de alumínio, próprios para construções</t>
    </r>
  </si>
  <si>
    <t>NCMs: 7610</t>
  </si>
  <si>
    <r>
      <t>10.072.00</t>
    </r>
    <r>
      <rPr>
        <sz val="10"/>
        <color rgb="FF333333"/>
        <rFont val="Arial"/>
        <family val="2"/>
      </rPr>
      <t> - Artefatos de higiene/toucador de alumínio, para uso na construção</t>
    </r>
  </si>
  <si>
    <t>NCMs: 7615.20.00</t>
  </si>
  <si>
    <r>
      <t>10.073.00</t>
    </r>
    <r>
      <rPr>
        <sz val="10"/>
        <color rgb="FF333333"/>
        <rFont val="Arial"/>
        <family val="2"/>
      </rPr>
      <t> - Outras obras de alumínio, próprias para construções, incluídas as persianas</t>
    </r>
  </si>
  <si>
    <t>NCMs: 7616</t>
  </si>
  <si>
    <r>
      <t>10.074.00</t>
    </r>
    <r>
      <rPr>
        <sz val="10"/>
        <color rgb="FF333333"/>
        <rFont val="Arial"/>
        <family val="2"/>
      </rPr>
      <t> - Outras guarnições, ferragens e artigos semelhantes de metais comuns, para construções, inclusive puxadores.</t>
    </r>
  </si>
  <si>
    <t>NCMs: 8302.41.00</t>
  </si>
  <si>
    <r>
      <t>10.075.00</t>
    </r>
    <r>
      <rPr>
        <sz val="10"/>
        <color rgb="FF333333"/>
        <rFont val="Arial"/>
        <family val="2"/>
      </rPr>
      <t> - Fechaduras e ferrolhos (de chave, de segredo ou elétricos), de metais comuns, incluídas as suas partes fechos e armações com fecho, com fechadura, de metais comuns chaves para estes artigos, de metais comuns; exceto os de uso automotivo</t>
    </r>
  </si>
  <si>
    <t>NCMs: 8301</t>
  </si>
  <si>
    <r>
      <t>10.076.00</t>
    </r>
    <r>
      <rPr>
        <sz val="10"/>
        <color rgb="FF333333"/>
        <rFont val="Arial"/>
        <family val="2"/>
      </rPr>
      <t> - Dobradiças de metais comuns, de qualquer tipo</t>
    </r>
  </si>
  <si>
    <t>NCMs: 8302.10.00</t>
  </si>
  <si>
    <r>
      <t>10.077.00</t>
    </r>
    <r>
      <rPr>
        <sz val="10"/>
        <color rgb="FF333333"/>
        <rFont val="Arial"/>
        <family val="2"/>
      </rPr>
      <t> - Tubos flexíveis de metais comuns, mesmo com acessórios, para uso na construção</t>
    </r>
  </si>
  <si>
    <t>NCMs: 8307</t>
  </si>
  <si>
    <r>
      <t>10.078.00</t>
    </r>
    <r>
      <rPr>
        <sz val="10"/>
        <color rgb="FF333333"/>
        <rFont val="Arial"/>
        <family val="2"/>
      </rPr>
      <t> - Fios, varetas, tubos, chapas, eletrodos e artefatos semelhantes, de metais comuns ou de carbonetos metálicos, revestidos exterior ou interiormente de decapantes ou de fundentes, para soldagem (soldadura) ou depósito de metal ou de carbonetos metálicos fios e varetas de pós de metais comuns aglomerados, para metalização por projeção</t>
    </r>
  </si>
  <si>
    <t>NCMs: 8311</t>
  </si>
  <si>
    <r>
      <t>10.079.00</t>
    </r>
    <r>
      <rPr>
        <sz val="10"/>
        <color rgb="FF333333"/>
        <rFont val="Arial"/>
        <family val="2"/>
      </rPr>
      <t> - Torneiras, válvulas (incluídas as redutoras de pressão e as termostáticas) e dispositivos semelhantes, para canalizações, caldeiras, reservatórios, cubas e outros recipientes</t>
    </r>
  </si>
  <si>
    <t>NCMs: 8481</t>
  </si>
  <si>
    <r>
      <t>10.080.00</t>
    </r>
    <r>
      <rPr>
        <sz val="10"/>
        <color rgb="FF333333"/>
        <rFont val="Arial"/>
        <family val="2"/>
      </rPr>
      <t> - Espelhos de vidro, mesmo emoldurados, exceto os de uso automotivo</t>
    </r>
  </si>
  <si>
    <t>NCMs: 7009</t>
  </si>
  <si>
    <t>Materiais de limpeza</t>
  </si>
  <si>
    <r>
      <t>11.001.00</t>
    </r>
    <r>
      <rPr>
        <sz val="10"/>
        <color rgb="FF333333"/>
        <rFont val="Arial"/>
        <family val="2"/>
      </rPr>
      <t> - Água sanitária, branqueador e outros alvejantes</t>
    </r>
  </si>
  <si>
    <t>NCMs: 2828.90.11 - 2828.90.19 - 3206.41.00 - 3402.20.00 - 3808.94.19</t>
  </si>
  <si>
    <r>
      <t>11.002.00</t>
    </r>
    <r>
      <rPr>
        <sz val="10"/>
        <color rgb="FF333333"/>
        <rFont val="Arial"/>
        <family val="2"/>
      </rPr>
      <t> - Sabões em pó, flocos, palhetas, grânulos ou outras formas semelhantes, para lavar roupas</t>
    </r>
  </si>
  <si>
    <t>NCMs: 3401.20.90</t>
  </si>
  <si>
    <r>
      <t>11.003.00</t>
    </r>
    <r>
      <rPr>
        <sz val="10"/>
        <color rgb="FF333333"/>
        <rFont val="Arial"/>
        <family val="2"/>
      </rPr>
      <t> - Sabões líquidos para lavar roupas</t>
    </r>
  </si>
  <si>
    <r>
      <t>11.004.00</t>
    </r>
    <r>
      <rPr>
        <sz val="10"/>
        <color rgb="FF333333"/>
        <rFont val="Arial"/>
        <family val="2"/>
      </rPr>
      <t> - Detergentes em pó, flocos, palhetas, grânulos ou outras formas semelhantes</t>
    </r>
  </si>
  <si>
    <t>NCMs: 3402.20.00</t>
  </si>
  <si>
    <r>
      <t>11.005.00</t>
    </r>
    <r>
      <rPr>
        <sz val="10"/>
        <color rgb="FF333333"/>
        <rFont val="Arial"/>
        <family val="2"/>
      </rPr>
      <t> - Detergentes líquidos, exceto para lavar roupa</t>
    </r>
  </si>
  <si>
    <r>
      <t>11.006.00</t>
    </r>
    <r>
      <rPr>
        <sz val="10"/>
        <color rgb="FF333333"/>
        <rFont val="Arial"/>
        <family val="2"/>
      </rPr>
      <t> - Detergente líquido para lavar roupa</t>
    </r>
  </si>
  <si>
    <r>
      <t>11.007.00</t>
    </r>
    <r>
      <rPr>
        <sz val="10"/>
        <color rgb="FF333333"/>
        <rFont val="Arial"/>
        <family val="2"/>
      </rPr>
      <t> - Outros agentes orgânicos de superfície (exceto sabões); preparações tensoativas, preparações para lavagem (incluídas as preparações auxiliares para lavagem) e preparações para limpeza (inclusive multiuso e limpadores), mesmo contendo sabão, exceto os produtos descritos nos CEST 11.001.00, 11.004.00, 11.005.00 e 11.006.00; em embalagem de conteúdo inferior ou igual a 50 litros ou 50 kg</t>
    </r>
  </si>
  <si>
    <t>NCMs: 3402</t>
  </si>
  <si>
    <r>
      <t>11.008.00</t>
    </r>
    <r>
      <rPr>
        <sz val="10"/>
        <color rgb="FF333333"/>
        <rFont val="Arial"/>
        <family val="2"/>
      </rPr>
      <t> - Amaciante/suavizante</t>
    </r>
  </si>
  <si>
    <t>NCMs: 3809.91.90</t>
  </si>
  <si>
    <r>
      <t>11.009.00</t>
    </r>
    <r>
      <rPr>
        <sz val="10"/>
        <color rgb="FF333333"/>
        <rFont val="Arial"/>
        <family val="2"/>
      </rPr>
      <t> - Esponjas para limpeza</t>
    </r>
  </si>
  <si>
    <t>NCMs: 3924.10.00 - 3924.90.00 - 6805.30.10 - 6805.30.90</t>
  </si>
  <si>
    <r>
      <t>11.010.00</t>
    </r>
    <r>
      <rPr>
        <sz val="10"/>
        <color rgb="FF333333"/>
        <rFont val="Arial"/>
        <family val="2"/>
      </rPr>
      <t> - Álcool etílico para limpeza</t>
    </r>
  </si>
  <si>
    <t>NCMs: 2207 - 2208.90.00</t>
  </si>
  <si>
    <r>
      <t>11.011.00</t>
    </r>
    <r>
      <rPr>
        <sz val="10"/>
        <color rgb="FF333333"/>
        <rFont val="Arial"/>
        <family val="2"/>
      </rPr>
      <t> - Esponjas e palhas de aço; esponjas para limpeza, polimento ou uso semelhantes; todas de uso doméstico</t>
    </r>
  </si>
  <si>
    <t>NCMs: 7323.10.00</t>
  </si>
  <si>
    <r>
      <t>11.012.00</t>
    </r>
    <r>
      <rPr>
        <sz val="10"/>
        <color rgb="FF333333"/>
        <rFont val="Arial"/>
        <family val="2"/>
      </rPr>
      <t> - Sacos de lixo de conteúdo igual ou inferior a 100 litros</t>
    </r>
  </si>
  <si>
    <t>NCMs: 3923.2</t>
  </si>
  <si>
    <t>Materiais elétricos</t>
  </si>
  <si>
    <r>
      <t>12.001.00</t>
    </r>
    <r>
      <rPr>
        <sz val="10"/>
        <color rgb="FF333333"/>
        <rFont val="Arial"/>
        <family val="2"/>
      </rPr>
      <t> - Transformadores, bobinas de reatância e de auto indução, inclusive os transformadores de potência superior a 16 KVA, classificados nas posições 8504.33.00 e 8504.34.00; exceto os demais transformadores da subposição 8504.3, os reatores para lâmpadas elétricas de descarga classificados no código 8504.10.00, os carregadores de acumuladores do código 8504.40.10, os equipamentos de alimentação ininterrupta de energia (UPS ou "no break"), no código 8504.40.40 e os de uso automotivo</t>
    </r>
  </si>
  <si>
    <t>NCMs: 8504</t>
  </si>
  <si>
    <r>
      <t>12.002.00</t>
    </r>
    <r>
      <rPr>
        <sz val="10"/>
        <color rgb="FF333333"/>
        <rFont val="Arial"/>
        <family val="2"/>
      </rPr>
      <t> - Aquecedores elétricos de água, incluídos os de imersão, chuveiros ou duchas elétricos, torneiras elétricas, resistências de aquecimento, inclusive as de duchas e chuveiros elétricos e suas partes; exceto outros fornos, fogareiros (incluídas as chapas de cocção), grelhas e assadeiras, classificados na posição 8516.60.00</t>
    </r>
  </si>
  <si>
    <t>NCMs: 8516</t>
  </si>
  <si>
    <r>
      <t>12.003.00</t>
    </r>
    <r>
      <rPr>
        <sz val="10"/>
        <color rgb="FF333333"/>
        <rFont val="Arial"/>
        <family val="2"/>
      </rPr>
      <t> - Aparelhos para interrupção, seccionamento, proteção, derivação, ligação ou conexão de circuitos elétricos (por exemplo, interruptores, comutadores, corta-circuitos, para-raios, limitadores de tensão, eliminadores de onda, tomadas de corrente e outros conectores, caixas de junção), para tensão superior a 1.000V, exceto os de uso automotivo</t>
    </r>
  </si>
  <si>
    <t>NCMs: 8535</t>
  </si>
  <si>
    <r>
      <t>12.004.00</t>
    </r>
    <r>
      <rPr>
        <sz val="10"/>
        <color rgb="FF333333"/>
        <rFont val="Arial"/>
        <family val="2"/>
      </rPr>
      <t> - Aparelhos para interrupção, seccionamento, proteção, derivação, ligação ou conexão de circuitos elétricos (por exemplo, interruptores, comutadores, relés, corta-circuitos, eliminadores de onda, plugues e tomadas de corrente, suportes para lâmpadas e outros conectores, caixas de junção), para uma tensão não superior a 1.000V; conectores para fibras ópticas, feixes ou cabos de fibras ópticas; exceto "starter" classificado na subposição 8536.50 e os de uso automotivo</t>
    </r>
  </si>
  <si>
    <t>NCMs: 8536</t>
  </si>
  <si>
    <r>
      <t>12.005.00</t>
    </r>
    <r>
      <rPr>
        <sz val="10"/>
        <color rgb="FF333333"/>
        <rFont val="Arial"/>
        <family val="2"/>
      </rPr>
      <t> - Partes reconhecíveis como exclusiva ou principalmente destinadas aos aparelhos das posições 8535 e 8536</t>
    </r>
  </si>
  <si>
    <r>
      <t>12.006.00</t>
    </r>
    <r>
      <rPr>
        <sz val="10"/>
        <color rgb="FF333333"/>
        <rFont val="Arial"/>
        <family val="2"/>
      </rPr>
      <t> - Cabos, tranças e semelhantes, de cobre, não isolados para usos elétricos, exceto os de uso automotivo</t>
    </r>
  </si>
  <si>
    <t>NCMs: 7413.00.00</t>
  </si>
  <si>
    <r>
      <t>12.007.00</t>
    </r>
    <r>
      <rPr>
        <sz val="10"/>
        <color rgb="FF333333"/>
        <rFont val="Arial"/>
        <family val="2"/>
      </rPr>
      <t> - Fios, cabos (incluídos os cabos coaxiais) e outros condutores, isolados ou não, para usos elétricos (incluídos os de cobre ou alumínio, envernizados ou oxidados anodicamente), mesmo com peças de conexão, inclusive fios e cabos elétricos, para tensão não superior a 1000V, para uso na construção; fios e cabos telefônicos e para transmissão de dados; cabos de fibras ópticas, constituídos de fibras embainhadas individualmente, mesmo com condutores elétricos ou munidos de peças de conexão; cordas, cabos, tranças e semelhantes, de alumínio, não isolados para uso elétricos; exceto os de uso automotivo</t>
    </r>
  </si>
  <si>
    <t>NCMs: 8544 - 7605 - 7614</t>
  </si>
  <si>
    <r>
      <t>12.008.00</t>
    </r>
    <r>
      <rPr>
        <sz val="10"/>
        <color rgb="FF333333"/>
        <rFont val="Arial"/>
        <family val="2"/>
      </rPr>
      <t> - Isoladores de qualquer matéria, para usos elétricos</t>
    </r>
  </si>
  <si>
    <t>NCMs: 8546</t>
  </si>
  <si>
    <r>
      <t>12.009.00</t>
    </r>
    <r>
      <rPr>
        <sz val="10"/>
        <color rgb="FF333333"/>
        <rFont val="Arial"/>
        <family val="2"/>
      </rPr>
      <t> - Peças isolantes inteiramente de matérias isolantes, ou com simples peças metálicas de montagem (suportes roscados, por exemplo) incorporadas na massa, para máquinas, aparelhos e instalações elétricas; tubos isoladores e suas peças de ligação, de metais comuns, isolados interiormente</t>
    </r>
  </si>
  <si>
    <t>NCMs: 8547</t>
  </si>
  <si>
    <t>Medicamentos de uso humano e outros produtos farmacêuticos para uso humano ou veterinário</t>
  </si>
  <si>
    <r>
      <t>13.001.00</t>
    </r>
    <r>
      <rPr>
        <sz val="10"/>
        <color rgb="FF333333"/>
        <rFont val="Arial"/>
        <family val="2"/>
      </rPr>
      <t> - Medicamentos de referência positiva, exceto para uso veterinário</t>
    </r>
  </si>
  <si>
    <t>NCMs: 3003 - 3004</t>
  </si>
  <si>
    <r>
      <t>13.001.01</t>
    </r>
    <r>
      <rPr>
        <sz val="10"/>
        <color rgb="FF333333"/>
        <rFont val="Arial"/>
        <family val="2"/>
      </rPr>
      <t> - Medicamentos de referência negativa, exceto para uso veterinário</t>
    </r>
  </si>
  <si>
    <r>
      <t>13.001.02</t>
    </r>
    <r>
      <rPr>
        <sz val="10"/>
        <color rgb="FF333333"/>
        <rFont val="Arial"/>
        <family val="2"/>
      </rPr>
      <t> - Medicamentos de referência neutra, exceto para uso veterinário</t>
    </r>
  </si>
  <si>
    <r>
      <t>13.002.00</t>
    </r>
    <r>
      <rPr>
        <sz val="10"/>
        <color rgb="FF333333"/>
        <rFont val="Arial"/>
        <family val="2"/>
      </rPr>
      <t> - Medicamentos genérico positiva, exceto para uso veterinário</t>
    </r>
  </si>
  <si>
    <r>
      <t>13.002.01</t>
    </r>
    <r>
      <rPr>
        <sz val="10"/>
        <color rgb="FF333333"/>
        <rFont val="Arial"/>
        <family val="2"/>
      </rPr>
      <t> - Medicamentos genérico negativa, exceto para uso veterinário</t>
    </r>
  </si>
  <si>
    <r>
      <t>13.002.02</t>
    </r>
    <r>
      <rPr>
        <sz val="10"/>
        <color rgb="FF333333"/>
        <rFont val="Arial"/>
        <family val="2"/>
      </rPr>
      <t> - Medicamentos genérico neutra, exceto para uso veterinário</t>
    </r>
  </si>
  <si>
    <r>
      <t>13.003.00</t>
    </r>
    <r>
      <rPr>
        <sz val="10"/>
        <color rgb="FF333333"/>
        <rFont val="Arial"/>
        <family val="2"/>
      </rPr>
      <t> - Medicamentos similar positiva, exceto para uso veterinário</t>
    </r>
  </si>
  <si>
    <r>
      <t>13.003.01</t>
    </r>
    <r>
      <rPr>
        <sz val="10"/>
        <color rgb="FF333333"/>
        <rFont val="Arial"/>
        <family val="2"/>
      </rPr>
      <t> - Medicamentos similar negativa, exceto para uso veterinário</t>
    </r>
  </si>
  <si>
    <r>
      <t>13.003.02</t>
    </r>
    <r>
      <rPr>
        <sz val="10"/>
        <color rgb="FF333333"/>
        <rFont val="Arial"/>
        <family val="2"/>
      </rPr>
      <t> - Medicamentos similar neutra, exceto para uso veterinário</t>
    </r>
  </si>
  <si>
    <r>
      <t>13.004.00</t>
    </r>
    <r>
      <rPr>
        <sz val="10"/>
        <color rgb="FF333333"/>
        <rFont val="Arial"/>
        <family val="2"/>
      </rPr>
      <t> - Outros tipos de medicamentos positiva, exceto para uso veterinário</t>
    </r>
  </si>
  <si>
    <r>
      <t>13.004.01</t>
    </r>
    <r>
      <rPr>
        <sz val="10"/>
        <color rgb="FF333333"/>
        <rFont val="Arial"/>
        <family val="2"/>
      </rPr>
      <t> - Outros tipos de medicamentos negativa, exceto para uso veterinário</t>
    </r>
  </si>
  <si>
    <r>
      <t>13.004.02</t>
    </r>
    <r>
      <rPr>
        <sz val="10"/>
        <color rgb="FF333333"/>
        <rFont val="Arial"/>
        <family val="2"/>
      </rPr>
      <t> - Outros tipos de medicamentos neutra, exceto para uso veterinário</t>
    </r>
  </si>
  <si>
    <r>
      <t>13.005.00</t>
    </r>
    <r>
      <rPr>
        <sz val="10"/>
        <color rgb="FF333333"/>
        <rFont val="Arial"/>
        <family val="2"/>
      </rPr>
      <t> - Preparações químicas contraceptivas à base de hormônios, de outros produtos da posição 29.37 ou de espermicidas positiva</t>
    </r>
  </si>
  <si>
    <t>NCMs: 3006.60.00</t>
  </si>
  <si>
    <r>
      <t>13.005.01</t>
    </r>
    <r>
      <rPr>
        <sz val="10"/>
        <color rgb="FF333333"/>
        <rFont val="Arial"/>
        <family val="2"/>
      </rPr>
      <t> - Preparações químicas contraceptivas à base de hormônios, de outros produtos da posição 29.37 ou de espermicidas negativa</t>
    </r>
  </si>
  <si>
    <r>
      <t>13.006.00</t>
    </r>
    <r>
      <rPr>
        <sz val="10"/>
        <color rgb="FF333333"/>
        <rFont val="Arial"/>
        <family val="2"/>
      </rPr>
      <t> - Provitaminas e vitaminas, naturais ou reproduzidas por síntese (incluídos os concentrados naturais), bem como os seus derivados utilizados principalmente como vitaminas, misturados ou não entre si, mesmo em quaisquer soluções neutra</t>
    </r>
  </si>
  <si>
    <t>NCMs: 2936</t>
  </si>
  <si>
    <r>
      <t>13.007.00</t>
    </r>
    <r>
      <rPr>
        <sz val="10"/>
        <color rgb="FF333333"/>
        <rFont val="Arial"/>
        <family val="2"/>
      </rPr>
      <t> - Preparações opacificantes (contrastantes) para exames radiográficos e reagentes de diagnóstico concebidos para serem administrados ao paciente positiva</t>
    </r>
  </si>
  <si>
    <t>NCMs: 3006.30</t>
  </si>
  <si>
    <r>
      <t>13.007.01</t>
    </r>
    <r>
      <rPr>
        <sz val="10"/>
        <color rgb="FF333333"/>
        <rFont val="Arial"/>
        <family val="2"/>
      </rPr>
      <t> - Preparações opacificantes (contrastantes) para exames radiográficos e reagentes de diagnóstico concebidos para serem administrados ao paciente negativa</t>
    </r>
  </si>
  <si>
    <r>
      <t>13.008.00</t>
    </r>
    <r>
      <rPr>
        <sz val="10"/>
        <color rgb="FF333333"/>
        <rFont val="Arial"/>
        <family val="2"/>
      </rPr>
      <t> - Antissoro, outras frações do sangue, produtos imunológicos modificados, mesmo obtidos por via biotecnológica, exceto para uso veterinário positiva</t>
    </r>
  </si>
  <si>
    <t>NCMs: 3002</t>
  </si>
  <si>
    <r>
      <t>13.008.01</t>
    </r>
    <r>
      <rPr>
        <sz val="10"/>
        <color rgb="FF333333"/>
        <rFont val="Arial"/>
        <family val="2"/>
      </rPr>
      <t> - Antissoro, outras frações do sangue, produtos imunológicos modificados, mesmo obtidos por via biotecnológica, exceto para uso veterinário negativa</t>
    </r>
  </si>
  <si>
    <r>
      <t>13.009.00</t>
    </r>
    <r>
      <rPr>
        <sz val="10"/>
        <color rgb="FF333333"/>
        <rFont val="Arial"/>
        <family val="2"/>
      </rPr>
      <t> - Vacinas e produtos semelhantes, exceto para uso veterinário positiva;</t>
    </r>
  </si>
  <si>
    <r>
      <t>13.009.01</t>
    </r>
    <r>
      <rPr>
        <sz val="10"/>
        <color rgb="FF333333"/>
        <rFont val="Arial"/>
        <family val="2"/>
      </rPr>
      <t> - Vacinas e produtos semelhantes, exceto para uso veterinário negativa;</t>
    </r>
  </si>
  <si>
    <r>
      <t>13.010.00</t>
    </r>
    <r>
      <rPr>
        <sz val="10"/>
        <color rgb="FF333333"/>
        <rFont val="Arial"/>
        <family val="2"/>
      </rPr>
      <t> - Curativos (pensos) adesivos e outros artigos com uma camada adesiva, impregnados ou recobertos de substâncias farmacêuticas - Lista Positiva</t>
    </r>
  </si>
  <si>
    <t>NCMs: 3005.10.10</t>
  </si>
  <si>
    <r>
      <t>13.010.01</t>
    </r>
    <r>
      <rPr>
        <sz val="10"/>
        <color rgb="FF333333"/>
        <rFont val="Arial"/>
        <family val="2"/>
      </rPr>
      <t> - Curativos (pensos) adesivos e outros artigos com uma camada adesiva, impregnados ou recobertos de substâncias farmacêuticas - Lista Negativa</t>
    </r>
  </si>
  <si>
    <r>
      <t>13.011.00</t>
    </r>
    <r>
      <rPr>
        <sz val="10"/>
        <color rgb="FF333333"/>
        <rFont val="Arial"/>
        <family val="2"/>
      </rPr>
      <t> - Algodão, atadura, esparadrapo, gazes, pensos, sinapismos, e outros, acondicionados para venda a retalho para usos medicinais, cirúrgicos ou dentários, não impregnados ou recobertos de substâncias farmacêuticas - Lista Neutra</t>
    </r>
  </si>
  <si>
    <t>NCMs: 3005</t>
  </si>
  <si>
    <r>
      <t>13.012.00</t>
    </r>
    <r>
      <rPr>
        <sz val="10"/>
        <color rgb="FF333333"/>
        <rFont val="Arial"/>
        <family val="2"/>
      </rPr>
      <t> - Luvas cirúrgicas e luvas de procedimento neutra</t>
    </r>
  </si>
  <si>
    <t>NCMs: 4015.11.00 - 4015.19.00</t>
  </si>
  <si>
    <r>
      <t>13.013.00</t>
    </r>
    <r>
      <rPr>
        <sz val="10"/>
        <color rgb="FF333333"/>
        <rFont val="Arial"/>
        <family val="2"/>
      </rPr>
      <t> - Preservativo neutra</t>
    </r>
  </si>
  <si>
    <t>NCMs: 4014.10.00</t>
  </si>
  <si>
    <r>
      <t>13.014.00</t>
    </r>
    <r>
      <rPr>
        <sz val="10"/>
        <color rgb="FF333333"/>
        <rFont val="Arial"/>
        <family val="2"/>
      </rPr>
      <t> - Seringas, mesmo com agulhas neutra</t>
    </r>
  </si>
  <si>
    <t>NCMs: 9018.31</t>
  </si>
  <si>
    <r>
      <t>13.015.00</t>
    </r>
    <r>
      <rPr>
        <sz val="10"/>
        <color rgb="FF333333"/>
        <rFont val="Arial"/>
        <family val="2"/>
      </rPr>
      <t> - Agulhas para seringas neutra</t>
    </r>
  </si>
  <si>
    <t>NCMs: 9018.32.1</t>
  </si>
  <si>
    <r>
      <t>13.016.00</t>
    </r>
    <r>
      <rPr>
        <sz val="10"/>
        <color rgb="FF333333"/>
        <rFont val="Arial"/>
        <family val="2"/>
      </rPr>
      <t> - Contraceptivos (dispositivos intra-uterinos DIU) neutra</t>
    </r>
  </si>
  <si>
    <t>NCMs: 3926.90.90 - 9018.90.99</t>
  </si>
  <si>
    <t>Papéis, plásticos, produtos cerâmicos e vidros</t>
  </si>
  <si>
    <r>
      <t>14.001.00</t>
    </r>
    <r>
      <rPr>
        <sz val="10"/>
        <color rgb="FF333333"/>
        <rFont val="Arial"/>
        <family val="2"/>
      </rPr>
      <t> - Objetos de vidro para serviço de mesa ou de cozinha</t>
    </r>
  </si>
  <si>
    <t>NCMs: 7013</t>
  </si>
  <si>
    <r>
      <t>14.002.00</t>
    </r>
    <r>
      <rPr>
        <sz val="10"/>
        <color rgb="FF333333"/>
        <rFont val="Arial"/>
        <family val="2"/>
      </rPr>
      <t> - Outros copos, exceto de vitrocerâmica</t>
    </r>
  </si>
  <si>
    <t>NCMs: 7013.37.00</t>
  </si>
  <si>
    <r>
      <t>14.003.00</t>
    </r>
    <r>
      <rPr>
        <sz val="10"/>
        <color rgb="FF333333"/>
        <rFont val="Arial"/>
        <family val="2"/>
      </rPr>
      <t> - Objetos para serviço de mesa (exceto copos) ou de cozinha, exceto de vitrocerâmica</t>
    </r>
  </si>
  <si>
    <t>NCMs: 7013.42.90</t>
  </si>
  <si>
    <r>
      <t>14.004.00</t>
    </r>
    <r>
      <rPr>
        <sz val="10"/>
        <color rgb="FF333333"/>
        <rFont val="Arial"/>
        <family val="2"/>
      </rPr>
      <t> - Lonas plásticas, exceto as para uso na construção</t>
    </r>
  </si>
  <si>
    <r>
      <t>14.005.00</t>
    </r>
    <r>
      <rPr>
        <sz val="10"/>
        <color rgb="FF333333"/>
        <rFont val="Arial"/>
        <family val="2"/>
      </rPr>
      <t> - Artefatos de higiene/toucador de plástico, exceto os para uso na construção</t>
    </r>
  </si>
  <si>
    <r>
      <t>14.006.00</t>
    </r>
    <r>
      <rPr>
        <sz val="10"/>
        <color rgb="FF333333"/>
        <rFont val="Arial"/>
        <family val="2"/>
      </rPr>
      <t> - Serviços de mesa e outros utensílios de mesa ou de cozinha, de plástico, inclusive os descartáveis</t>
    </r>
  </si>
  <si>
    <t>NCMs: 3924.10.00</t>
  </si>
  <si>
    <r>
      <t>14.007.00</t>
    </r>
    <r>
      <rPr>
        <sz val="10"/>
        <color rgb="FF333333"/>
        <rFont val="Arial"/>
        <family val="2"/>
      </rPr>
      <t> - Artigos para serviço de mesa ou de cozinha, de porcelana, inclusive os descartáveis - estojos</t>
    </r>
  </si>
  <si>
    <t>NCMs: 6911.10.10</t>
  </si>
  <si>
    <r>
      <t>14.008.00</t>
    </r>
    <r>
      <rPr>
        <sz val="10"/>
        <color rgb="FF333333"/>
        <rFont val="Arial"/>
        <family val="2"/>
      </rPr>
      <t> - Artigos para serviço de mesa ou de cozinha, de porcelana, inclusive os descartáveis - avulsos</t>
    </r>
  </si>
  <si>
    <t>NCMs: 6911.10.90</t>
  </si>
  <si>
    <r>
      <t>14.009.00</t>
    </r>
    <r>
      <rPr>
        <sz val="10"/>
        <color rgb="FF333333"/>
        <rFont val="Arial"/>
        <family val="2"/>
      </rPr>
      <t> - Artigos para serviço de mesa ou de cozinha, de cerâmica</t>
    </r>
  </si>
  <si>
    <r>
      <t>14.010.00</t>
    </r>
    <r>
      <rPr>
        <sz val="10"/>
        <color rgb="FF333333"/>
        <rFont val="Arial"/>
        <family val="2"/>
      </rPr>
      <t> - Velas para filtros</t>
    </r>
  </si>
  <si>
    <r>
      <t>14.011.00</t>
    </r>
    <r>
      <rPr>
        <sz val="10"/>
        <color rgb="FF333333"/>
        <rFont val="Arial"/>
        <family val="2"/>
      </rPr>
      <t> - Filtros descartáveis para coar café ou chá</t>
    </r>
  </si>
  <si>
    <t>NCMs: 4823.20.9</t>
  </si>
  <si>
    <r>
      <t>14.012.00</t>
    </r>
    <r>
      <rPr>
        <sz val="10"/>
        <color rgb="FF333333"/>
        <rFont val="Arial"/>
        <family val="2"/>
      </rPr>
      <t> - Bandejas, travessas, pratos, xícaras ou chávenas, taças, copos e artigos semelhantes, de papel ou cartão</t>
    </r>
  </si>
  <si>
    <t>NCMs: 4823.6</t>
  </si>
  <si>
    <r>
      <t>14.013.00</t>
    </r>
    <r>
      <rPr>
        <sz val="10"/>
        <color rgb="FF333333"/>
        <rFont val="Arial"/>
        <family val="2"/>
      </rPr>
      <t> - Papel para cigarro</t>
    </r>
  </si>
  <si>
    <t>NCMs: 4813.10.00</t>
  </si>
  <si>
    <t>Pneumáticos, câmaras de ar e protetores de borracha</t>
  </si>
  <si>
    <r>
      <t>16.001.00</t>
    </r>
    <r>
      <rPr>
        <sz val="10"/>
        <color rgb="FF333333"/>
        <rFont val="Arial"/>
        <family val="2"/>
      </rPr>
      <t> - Pneus novos, dos tipos utilizados em automóveis de passageiros (incluídos os veículos de uso misto camionetas e os automóveis de corrida)</t>
    </r>
  </si>
  <si>
    <t>NCMs: 4011.10.00</t>
  </si>
  <si>
    <r>
      <t>16.002.00</t>
    </r>
    <r>
      <rPr>
        <sz val="10"/>
        <color rgb="FF333333"/>
        <rFont val="Arial"/>
        <family val="2"/>
      </rPr>
      <t> - Pneus novos, dos tipos utilizados em caminhões (inclusive para os fora-de-estrada), ônibus, aviões, máquinas de terraplenagem, de construção e conservação de estradas, máquinas e tratores agrícolas, pá-carregadeira</t>
    </r>
  </si>
  <si>
    <t>NCMs: 4011</t>
  </si>
  <si>
    <r>
      <t>16.003.00</t>
    </r>
    <r>
      <rPr>
        <sz val="10"/>
        <color rgb="FF333333"/>
        <rFont val="Arial"/>
        <family val="2"/>
      </rPr>
      <t> - Pneus novos para motocicletas</t>
    </r>
  </si>
  <si>
    <t>NCMs: 4011.40.00</t>
  </si>
  <si>
    <r>
      <t>16.004.00</t>
    </r>
    <r>
      <rPr>
        <sz val="10"/>
        <color rgb="FF333333"/>
        <rFont val="Arial"/>
        <family val="2"/>
      </rPr>
      <t> - Outros tipos de pneus novos, exceto os itens classificados no CEST 16.005.00</t>
    </r>
  </si>
  <si>
    <r>
      <t>16.005.00</t>
    </r>
    <r>
      <rPr>
        <sz val="10"/>
        <color rgb="FF333333"/>
        <rFont val="Arial"/>
        <family val="2"/>
      </rPr>
      <t> - Pneus novos de borracha dos tipos utilizados em bicicletas</t>
    </r>
  </si>
  <si>
    <t>NCMs: 4011.50.00</t>
  </si>
  <si>
    <r>
      <t>16.006.00</t>
    </r>
    <r>
      <rPr>
        <sz val="10"/>
        <color rgb="FF333333"/>
        <rFont val="Arial"/>
        <family val="2"/>
      </rPr>
      <t> - Pneus recauchutados</t>
    </r>
  </si>
  <si>
    <t>NCMs: 4012.1</t>
  </si>
  <si>
    <r>
      <t>16.007.00</t>
    </r>
    <r>
      <rPr>
        <sz val="10"/>
        <color rgb="FF333333"/>
        <rFont val="Arial"/>
        <family val="2"/>
      </rPr>
      <t> - Protetores de borracha, exceto os itens classificados no CEST 16.007.01</t>
    </r>
  </si>
  <si>
    <t>NCMs: 4012.90</t>
  </si>
  <si>
    <r>
      <t>16.007.01</t>
    </r>
    <r>
      <rPr>
        <sz val="10"/>
        <color rgb="FF333333"/>
        <rFont val="Arial"/>
        <family val="2"/>
      </rPr>
      <t> - Protetores de borracha para bicicletas</t>
    </r>
  </si>
  <si>
    <r>
      <t>16.008.00</t>
    </r>
    <r>
      <rPr>
        <sz val="10"/>
        <color rgb="FF333333"/>
        <rFont val="Arial"/>
        <family val="2"/>
      </rPr>
      <t> - Câmaras de ar de borracha, exceto os itens classificados no CEST 16.009.00</t>
    </r>
  </si>
  <si>
    <t>NCMs: 4013</t>
  </si>
  <si>
    <r>
      <t>16.009.00</t>
    </r>
    <r>
      <rPr>
        <sz val="10"/>
        <color rgb="FF333333"/>
        <rFont val="Arial"/>
        <family val="2"/>
      </rPr>
      <t> - Câmaras de ar de borracha dos tipos utilizados em bicicletas</t>
    </r>
  </si>
  <si>
    <t>NCMs: 4013.20.00</t>
  </si>
  <si>
    <t>Produtos alimentícios</t>
  </si>
  <si>
    <r>
      <t>17.001.00</t>
    </r>
    <r>
      <rPr>
        <sz val="10"/>
        <color rgb="FF333333"/>
        <rFont val="Arial"/>
        <family val="2"/>
      </rPr>
      <t> - Chocolate branco, em embalagens de conteúdo inferior ou igual a 1 kg, excluídos os ovos de páscoa de chocolate.</t>
    </r>
  </si>
  <si>
    <t>NCMs: 1704.90.10</t>
  </si>
  <si>
    <r>
      <t>17.002.00</t>
    </r>
    <r>
      <rPr>
        <sz val="10"/>
        <color rgb="FF333333"/>
        <rFont val="Arial"/>
        <family val="2"/>
      </rPr>
      <t> - Chocolates contendo cacau, em embalagens de conteúdo inferior ou igual a 1 kg</t>
    </r>
  </si>
  <si>
    <t>NCMs: 1806.31.10 - 1806.31.20</t>
  </si>
  <si>
    <r>
      <t>17.003.00</t>
    </r>
    <r>
      <rPr>
        <sz val="10"/>
        <color rgb="FF333333"/>
        <rFont val="Arial"/>
        <family val="2"/>
      </rPr>
      <t> - Chocolate em barras, tabletes ou blocos ou no estado líquido, em pasta, em pó, grânulos ou formas semelhantes, em recipientes ou embalagens imediatas de conteúdo inferior ou igual a 2 kg</t>
    </r>
  </si>
  <si>
    <t>NCMs: 1806.32.10 - 1806.32.20</t>
  </si>
  <si>
    <r>
      <t>17.004.00</t>
    </r>
    <r>
      <rPr>
        <sz val="10"/>
        <color rgb="FF333333"/>
        <rFont val="Arial"/>
        <family val="2"/>
      </rPr>
      <t> - Chocolates e outras preparações alimentícias contendo cacau, em embalagens de conteúdo inferior ou igual a 1 kg, excluídos os achocolatados em pó e ovos de páscoa de chocolate.</t>
    </r>
  </si>
  <si>
    <t>NCMs: 1806.90.00</t>
  </si>
  <si>
    <r>
      <t>17.005.00</t>
    </r>
    <r>
      <rPr>
        <sz val="10"/>
        <color rgb="FF333333"/>
        <rFont val="Arial"/>
        <family val="2"/>
      </rPr>
      <t> - Ovos de páscoa de chocolate branco</t>
    </r>
  </si>
  <si>
    <r>
      <t>17.005.01</t>
    </r>
    <r>
      <rPr>
        <sz val="10"/>
        <color rgb="FF333333"/>
        <rFont val="Arial"/>
        <family val="2"/>
      </rPr>
      <t> - Ovos de páscoa de chocolate</t>
    </r>
  </si>
  <si>
    <r>
      <t>17.006.00</t>
    </r>
    <r>
      <rPr>
        <sz val="10"/>
        <color rgb="FF333333"/>
        <rFont val="Arial"/>
        <family val="2"/>
      </rPr>
      <t> - Achocolatados em pó, em embalagens de conteúdo inferior ou igual a 1 kg, exceto os classificados no CEST 17.006.02 </t>
    </r>
  </si>
  <si>
    <r>
      <t>17.006.01</t>
    </r>
    <r>
      <rPr>
        <sz val="10"/>
        <color rgb="FF333333"/>
        <rFont val="Arial"/>
        <family val="2"/>
      </rPr>
      <t> - Cacau em pó, com adição de açucar ou de outros edulcorantes, em embalagens de conteúdo inferior ou igual a 1 kg</t>
    </r>
  </si>
  <si>
    <t>NCMs: 1806.10.00</t>
  </si>
  <si>
    <r>
      <t>17.006.02</t>
    </r>
    <r>
      <rPr>
        <sz val="10"/>
        <color rgb="FF333333"/>
        <rFont val="Arial"/>
        <family val="2"/>
      </rPr>
      <t> - Achocolatados em pó, em cápsulas</t>
    </r>
  </si>
  <si>
    <r>
      <t>17.007.00</t>
    </r>
    <r>
      <rPr>
        <sz val="10"/>
        <color rgb="FF333333"/>
        <rFont val="Arial"/>
        <family val="2"/>
      </rPr>
      <t> - Caixas de bombons contendo cacau, em embalagens de conteúdo inferior ou igual a 1 kg</t>
    </r>
  </si>
  <si>
    <r>
      <t>17.008.00</t>
    </r>
    <r>
      <rPr>
        <sz val="10"/>
        <color rgb="FF333333"/>
        <rFont val="Arial"/>
        <family val="2"/>
      </rPr>
      <t> - Bombons, inclusive à base de chocolate branco sem cacau</t>
    </r>
  </si>
  <si>
    <t>NCMs: 1704.90.90</t>
  </si>
  <si>
    <r>
      <t>17.009.00</t>
    </r>
    <r>
      <rPr>
        <sz val="10"/>
        <color rgb="FF333333"/>
        <rFont val="Arial"/>
        <family val="2"/>
      </rPr>
      <t> - Bombons, balas, caramelos, confeitos, pastilhas e outros produtos de confeitaria, contendo cacau</t>
    </r>
  </si>
  <si>
    <r>
      <t>17.010.00</t>
    </r>
    <r>
      <rPr>
        <sz val="10"/>
        <color rgb="FF333333"/>
        <rFont val="Arial"/>
        <family val="2"/>
      </rPr>
      <t> - Sucos de frutas ou de produtos hortícolas; mistura de sucos</t>
    </r>
  </si>
  <si>
    <t>NCMs: 2009</t>
  </si>
  <si>
    <r>
      <t>17.011.00</t>
    </r>
    <r>
      <rPr>
        <sz val="10"/>
        <color rgb="FF333333"/>
        <rFont val="Arial"/>
        <family val="2"/>
      </rPr>
      <t> - Água de coco</t>
    </r>
  </si>
  <si>
    <t>NCMs: 2009.8</t>
  </si>
  <si>
    <r>
      <t>17.012.00</t>
    </r>
    <r>
      <rPr>
        <sz val="10"/>
        <color rgb="FF333333"/>
        <rFont val="Arial"/>
        <family val="2"/>
      </rPr>
      <t> - Leite em pó, blocos ou grânulos, exceto creme de leite</t>
    </r>
  </si>
  <si>
    <t>NCMs: 0402.1 - 0402.2 - 0402.9</t>
  </si>
  <si>
    <r>
      <t>17.013.00</t>
    </r>
    <r>
      <rPr>
        <sz val="10"/>
        <color rgb="FF333333"/>
        <rFont val="Arial"/>
        <family val="2"/>
      </rPr>
      <t> - Farinha láctea</t>
    </r>
  </si>
  <si>
    <t>NCMs: 1901.10.20</t>
  </si>
  <si>
    <r>
      <t>17.014.00</t>
    </r>
    <r>
      <rPr>
        <sz val="10"/>
        <color rgb="FF333333"/>
        <rFont val="Arial"/>
        <family val="2"/>
      </rPr>
      <t> - Leite modificado para alimentação de crianças</t>
    </r>
  </si>
  <si>
    <t>NCMs: 1901.10.10</t>
  </si>
  <si>
    <r>
      <t>17.015.00</t>
    </r>
    <r>
      <rPr>
        <sz val="10"/>
        <color rgb="FF333333"/>
        <rFont val="Arial"/>
        <family val="2"/>
      </rPr>
      <t> - Preparações para alimentação infantil à base de farinhas, grumos, sêmolas ou amidos e outros</t>
    </r>
  </si>
  <si>
    <t>NCMs: 1901.10.90 - 1901.10.30</t>
  </si>
  <si>
    <r>
      <t>17.016.00</t>
    </r>
    <r>
      <rPr>
        <sz val="10"/>
        <color rgb="FF333333"/>
        <rFont val="Arial"/>
        <family val="2"/>
      </rPr>
      <t> - Leite "longa vida" (UHT "Ultra High Temperature"), em recipiente de conteúdo inferior ou igual a 2 litros</t>
    </r>
  </si>
  <si>
    <t>NCMs: 0401.10.10 - 0401.20.10</t>
  </si>
  <si>
    <r>
      <t>17.016.01</t>
    </r>
    <r>
      <rPr>
        <sz val="10"/>
        <color rgb="FF333333"/>
        <rFont val="Arial"/>
        <family val="2"/>
      </rPr>
      <t> - Leite "longa vida" (UHT "Ultra High Temperature"), em recipiente de conteúdo superior a 2 litros e inferior ou igual a 5 litros</t>
    </r>
  </si>
  <si>
    <r>
      <t>17.017.00</t>
    </r>
    <r>
      <rPr>
        <sz val="10"/>
        <color rgb="FF333333"/>
        <rFont val="Arial"/>
        <family val="2"/>
      </rPr>
      <t> - Leite em recipiente de conteúdo inferior ou igual a 1 litro</t>
    </r>
  </si>
  <si>
    <t>NCMs: 0401.40.10 - 0401.50.10</t>
  </si>
  <si>
    <r>
      <t>17.017.01</t>
    </r>
    <r>
      <rPr>
        <sz val="10"/>
        <color rgb="FF333333"/>
        <rFont val="Arial"/>
        <family val="2"/>
      </rPr>
      <t> - Leite em recipiente de conteúdo superior a 1 litro e inferior ou igual a 5 litros</t>
    </r>
  </si>
  <si>
    <r>
      <t>17.018.00</t>
    </r>
    <r>
      <rPr>
        <sz val="10"/>
        <color rgb="FF333333"/>
        <rFont val="Arial"/>
        <family val="2"/>
      </rPr>
      <t> - Leite do tipo pasteurizado em recipiente de conteúdo inferior ou igual a 1 litro</t>
    </r>
  </si>
  <si>
    <t>NCMs: 0401.10.90 - 0401.20.90</t>
  </si>
  <si>
    <r>
      <t>17.018.01</t>
    </r>
    <r>
      <rPr>
        <sz val="10"/>
        <color rgb="FF333333"/>
        <rFont val="Arial"/>
        <family val="2"/>
      </rPr>
      <t> - Leite do tipo pasteurizado em recipiente de conteúdo superior a 1 litro e inferior ou igual a 5 litros</t>
    </r>
  </si>
  <si>
    <r>
      <t>17.019.00</t>
    </r>
    <r>
      <rPr>
        <sz val="10"/>
        <color rgb="FF333333"/>
        <rFont val="Arial"/>
        <family val="2"/>
      </rPr>
      <t> - Creme de leite, em recipiente de conteúdo inferior ou igual a 1 kg</t>
    </r>
  </si>
  <si>
    <t>NCMs: 0401.40.2 - 0402.21.30 - 0402.29.30 - 0402.9</t>
  </si>
  <si>
    <r>
      <t>17.019.01</t>
    </r>
    <r>
      <rPr>
        <sz val="10"/>
        <color rgb="FF333333"/>
        <rFont val="Arial"/>
        <family val="2"/>
      </rPr>
      <t> - Creme de leite, em recipiente de conteúdo superior a 1 kg</t>
    </r>
  </si>
  <si>
    <r>
      <t>17.019.02</t>
    </r>
    <r>
      <rPr>
        <sz val="10"/>
        <color rgb="FF333333"/>
        <rFont val="Arial"/>
        <family val="2"/>
      </rPr>
      <t> - Outros cremes de leite, em recipiente de conteúdo inferior ou igual a 1kg</t>
    </r>
  </si>
  <si>
    <t>NCMs: 0401.10 - 0401.20 - 0401.50 - 0402.10 - 0402.29.20</t>
  </si>
  <si>
    <r>
      <t>17.020.00</t>
    </r>
    <r>
      <rPr>
        <sz val="10"/>
        <color rgb="FF333333"/>
        <rFont val="Arial"/>
        <family val="2"/>
      </rPr>
      <t> - Leite condensado, em recipiente de conteúdo inferior ou igual a 1 kg</t>
    </r>
  </si>
  <si>
    <t>NCMs: 0402.9</t>
  </si>
  <si>
    <r>
      <t>17.020.01</t>
    </r>
    <r>
      <rPr>
        <sz val="10"/>
        <color rgb="FF333333"/>
        <rFont val="Arial"/>
        <family val="2"/>
      </rPr>
      <t> - Leite condensado, em recipiente de conteúdo superior a 1 kg</t>
    </r>
  </si>
  <si>
    <r>
      <t>17.021.00</t>
    </r>
    <r>
      <rPr>
        <sz val="10"/>
        <color rgb="FF333333"/>
        <rFont val="Arial"/>
        <family val="2"/>
      </rPr>
      <t> - Iogurte e leite fermentado em recipiente de conteúdo inferior ou igual a 2 litros</t>
    </r>
  </si>
  <si>
    <t>NCMs: 0403</t>
  </si>
  <si>
    <r>
      <t>17.021.01</t>
    </r>
    <r>
      <rPr>
        <sz val="10"/>
        <color rgb="FF333333"/>
        <rFont val="Arial"/>
        <family val="2"/>
      </rPr>
      <t> - Iogurte e leite fermentado em recipiente de conteúdo superior a 2 litros</t>
    </r>
  </si>
  <si>
    <r>
      <t>17.022.00</t>
    </r>
    <r>
      <rPr>
        <sz val="10"/>
        <color rgb="FF333333"/>
        <rFont val="Arial"/>
        <family val="2"/>
      </rPr>
      <t> - Coalhada</t>
    </r>
  </si>
  <si>
    <t>NCMs: 0403.90.00</t>
  </si>
  <si>
    <r>
      <t>17.023.00</t>
    </r>
    <r>
      <rPr>
        <sz val="10"/>
        <color rgb="FF333333"/>
        <rFont val="Arial"/>
        <family val="2"/>
      </rPr>
      <t> - Requeijão e similares, em recipiente de conteúdo inferior ou igual a 1 kg, exceto as embalagens individuais de conteúdo inferior ou igual a 10 g</t>
    </r>
  </si>
  <si>
    <t>NCMs: 0406</t>
  </si>
  <si>
    <r>
      <t>17.023.01</t>
    </r>
    <r>
      <rPr>
        <sz val="10"/>
        <color rgb="FF333333"/>
        <rFont val="Arial"/>
        <family val="2"/>
      </rPr>
      <t> - Requeijão e similares, em recipiente de conteúdo superior a 1 kg</t>
    </r>
  </si>
  <si>
    <r>
      <t>17.024.00</t>
    </r>
    <r>
      <rPr>
        <sz val="10"/>
        <color rgb="FF333333"/>
        <rFont val="Arial"/>
        <family val="2"/>
      </rPr>
      <t> - Queijos, exceto os dos CEST 17.024.01, 17.024.02, 17.024.03 e 17.024.04</t>
    </r>
  </si>
  <si>
    <r>
      <t>17.024.01</t>
    </r>
    <r>
      <rPr>
        <sz val="10"/>
        <color rgb="FF333333"/>
        <rFont val="Arial"/>
        <family val="2"/>
      </rPr>
      <t> - Queijo muçarela</t>
    </r>
  </si>
  <si>
    <t>NCMs: 0406.10.10</t>
  </si>
  <si>
    <r>
      <t>17.024.02</t>
    </r>
    <r>
      <rPr>
        <sz val="10"/>
        <color rgb="FF333333"/>
        <rFont val="Arial"/>
        <family val="2"/>
      </rPr>
      <t> - Queijo minas frescal</t>
    </r>
  </si>
  <si>
    <t>NCMs: 0406.10.90</t>
  </si>
  <si>
    <r>
      <t>17.024.03</t>
    </r>
    <r>
      <rPr>
        <sz val="10"/>
        <color rgb="FF333333"/>
        <rFont val="Arial"/>
        <family val="2"/>
      </rPr>
      <t> - Queijo ricota</t>
    </r>
  </si>
  <si>
    <r>
      <t>17.024.04</t>
    </r>
    <r>
      <rPr>
        <sz val="10"/>
        <color rgb="FF333333"/>
        <rFont val="Arial"/>
        <family val="2"/>
      </rPr>
      <t> - Queijo petit suisse</t>
    </r>
  </si>
  <si>
    <r>
      <t>17.025.00</t>
    </r>
    <r>
      <rPr>
        <sz val="10"/>
        <color rgb="FF333333"/>
        <rFont val="Arial"/>
        <family val="2"/>
      </rPr>
      <t> - Manteiga, em embalagem de conteúdo inferior ou igual a 1 kg, exceto as embalagens individuais de conteúdo inferior ou igual a 10 g</t>
    </r>
  </si>
  <si>
    <t>NCMs: 0405.10.00</t>
  </si>
  <si>
    <r>
      <t>17.025.01</t>
    </r>
    <r>
      <rPr>
        <sz val="10"/>
        <color rgb="FF333333"/>
        <rFont val="Arial"/>
        <family val="2"/>
      </rPr>
      <t> - Manteiga, em embalagem de conteúdo superior a 1 kg</t>
    </r>
  </si>
  <si>
    <r>
      <t>17.025.02</t>
    </r>
    <r>
      <rPr>
        <sz val="10"/>
        <color rgb="FF333333"/>
        <rFont val="Arial"/>
        <family val="2"/>
      </rPr>
      <t> - Manteiga de garrafa</t>
    </r>
  </si>
  <si>
    <t>NCMs: 0405.90.90</t>
  </si>
  <si>
    <r>
      <t>17.026.00</t>
    </r>
    <r>
      <rPr>
        <sz val="10"/>
        <color rgb="FF333333"/>
        <rFont val="Arial"/>
        <family val="2"/>
      </rPr>
      <t> - Margarina e creme vegetal, em recipiente de conteúdo inferior ou igual a 500 g, exceto as embalagens individuais de conteúdo inferior ou igual a 10 g</t>
    </r>
  </si>
  <si>
    <t>NCMs: 1517.10.00</t>
  </si>
  <si>
    <r>
      <t>17.027.00</t>
    </r>
    <r>
      <rPr>
        <sz val="10"/>
        <color rgb="FF333333"/>
        <rFont val="Arial"/>
        <family val="2"/>
      </rPr>
      <t> - Margarina e creme vegetal, em recipiente de conteúdo superior a 500 g e inferior ou igual a 1 kg, exceto as embalagens individuais de conteúdo inferior ou igual a 10 g</t>
    </r>
  </si>
  <si>
    <r>
      <t>17.027.01</t>
    </r>
    <r>
      <rPr>
        <sz val="10"/>
        <color rgb="FF333333"/>
        <rFont val="Arial"/>
        <family val="2"/>
      </rPr>
      <t> - Margarina e creme vegetal, em recipiente de conteúdo superior a de 1 kg</t>
    </r>
  </si>
  <si>
    <r>
      <t>17.027.02</t>
    </r>
    <r>
      <rPr>
        <sz val="10"/>
        <color rgb="FF333333"/>
        <rFont val="Arial"/>
        <family val="2"/>
      </rPr>
      <t> - Outras margarinas e cremes vegetais em recipiente de conteúdo inferior a 1 kg, exceto as embalagens individuais de conteúdo inferior ou igual a 10 g</t>
    </r>
  </si>
  <si>
    <t>NCMs: 1517.90</t>
  </si>
  <si>
    <r>
      <t>17.028.00</t>
    </r>
    <r>
      <rPr>
        <sz val="10"/>
        <color rgb="FF333333"/>
        <rFont val="Arial"/>
        <family val="2"/>
      </rPr>
      <t> - Gorduras e óleos vegetais e respectivas frações, parcial ou totalmente hidrogenados, interesterificados, reesterificados ou elaidinizados, mesmo refinados, mas não preparados de outro modo, em recipiente de conteúdo inferior ou igual a 1 kg, exceto as embalagens individuais de conteúdo inferior ou igual a 10 g</t>
    </r>
  </si>
  <si>
    <t>NCMs: 1516.20.00</t>
  </si>
  <si>
    <r>
      <t>17.028.01</t>
    </r>
    <r>
      <rPr>
        <sz val="10"/>
        <color rgb="FF333333"/>
        <rFont val="Arial"/>
        <family val="2"/>
      </rPr>
      <t> - Gorduras e óleos vegetais e respectivas frações, parcial ou totalmente hidrogenados, interesterificados, reesterificados ou elaidinizados, mesmo refinados, mas não preparados de outro modo, em recipiente de conteúdo superior a 1 kg, exceto as embalagens individuais de conteúdo inferior ou igual a 10 g</t>
    </r>
  </si>
  <si>
    <r>
      <t>17.029.00</t>
    </r>
    <r>
      <rPr>
        <sz val="10"/>
        <color rgb="FF333333"/>
        <rFont val="Arial"/>
        <family val="2"/>
      </rPr>
      <t> - Doces de leite</t>
    </r>
  </si>
  <si>
    <t>NCMs: 1901.90.20</t>
  </si>
  <si>
    <r>
      <t>17.030.00</t>
    </r>
    <r>
      <rPr>
        <sz val="10"/>
        <color rgb="FF333333"/>
        <rFont val="Arial"/>
        <family val="2"/>
      </rPr>
      <t> - Produtos à base de cereais, obtidos por expansão ou torrefação</t>
    </r>
  </si>
  <si>
    <t>NCMs: 1904.10.00 - 1904.90.00</t>
  </si>
  <si>
    <r>
      <t>17.031.00</t>
    </r>
    <r>
      <rPr>
        <sz val="10"/>
        <color rgb="FF333333"/>
        <rFont val="Arial"/>
        <family val="2"/>
      </rPr>
      <t> - Salgadinhos diversos</t>
    </r>
  </si>
  <si>
    <t>NCMs: 1905.90.90</t>
  </si>
  <si>
    <r>
      <t>17.032.00</t>
    </r>
    <r>
      <rPr>
        <sz val="10"/>
        <color rgb="FF333333"/>
        <rFont val="Arial"/>
        <family val="2"/>
      </rPr>
      <t> - Batata frita, inhame e mandioca fritos</t>
    </r>
  </si>
  <si>
    <t>NCMs: 2005.20.00 - 2005.9</t>
  </si>
  <si>
    <r>
      <t>17.033.00</t>
    </r>
    <r>
      <rPr>
        <sz val="10"/>
        <color rgb="FF333333"/>
        <rFont val="Arial"/>
        <family val="2"/>
      </rPr>
      <t> - Amendoim e castanhas tipo aperitivo, em embalagem de conteúdo inferior ou igual a 1 kg</t>
    </r>
  </si>
  <si>
    <t>NCMs: 2008.1</t>
  </si>
  <si>
    <r>
      <t>17.033.01</t>
    </r>
    <r>
      <rPr>
        <sz val="10"/>
        <color rgb="FF333333"/>
        <rFont val="Arial"/>
        <family val="2"/>
      </rPr>
      <t> - Amendoim e castanhas tipo aperitivo, em embalagem de conteúdo superior a 1 kg</t>
    </r>
  </si>
  <si>
    <r>
      <t>17.034.00</t>
    </r>
    <r>
      <rPr>
        <sz val="10"/>
        <color rgb="FF333333"/>
        <rFont val="Arial"/>
        <family val="2"/>
      </rPr>
      <t> - Catchup em embalagens imediatas de conteúdo inferior ou igual a 650 g, exceto as embalagens contendo envelopes individualizados (sachês) de conteúdo inferior ou igual a 10 g</t>
    </r>
  </si>
  <si>
    <t>NCMs: 2103.20.10</t>
  </si>
  <si>
    <r>
      <t>17.035.00</t>
    </r>
    <r>
      <rPr>
        <sz val="10"/>
        <color rgb="FF333333"/>
        <rFont val="Arial"/>
        <family val="2"/>
      </rPr>
      <t> - Condimentos e temperos compostos, incluindo molho de pimenta e outros molhos, em embalagens imediatas de conteúdo inferior ou igual a 1 kg, exceto as embalagens contendo envelopes individualizados (sachês) de conteúdo inferior ou igual a 3 g</t>
    </r>
  </si>
  <si>
    <t>NCMs: 2103.90.21 - 2103.90.91</t>
  </si>
  <si>
    <r>
      <t>17.036.00</t>
    </r>
    <r>
      <rPr>
        <sz val="10"/>
        <color rgb="FF333333"/>
        <rFont val="Arial"/>
        <family val="2"/>
      </rPr>
      <t> - Molhos de soja preparados em embalagens imediatas de conteúdo inferior ou igual a 650 g, exceto as embalagens contendo envelopes individualizados (sachês) de conteúdo inferior ou igual a 10 g</t>
    </r>
  </si>
  <si>
    <t>NCMs: 2103.10.10</t>
  </si>
  <si>
    <r>
      <t>17.037.00</t>
    </r>
    <r>
      <rPr>
        <sz val="10"/>
        <color rgb="FF333333"/>
        <rFont val="Arial"/>
        <family val="2"/>
      </rPr>
      <t> - Farinha de mostarda em embalagens de conteúdo inferior ou igual a 1 kg</t>
    </r>
  </si>
  <si>
    <t>NCMs: 2103.30.10</t>
  </si>
  <si>
    <r>
      <t>17.038.00</t>
    </r>
    <r>
      <rPr>
        <sz val="10"/>
        <color rgb="FF333333"/>
        <rFont val="Arial"/>
        <family val="2"/>
      </rPr>
      <t> - Mostarda preparada em embalagens imediatas de conteúdo inferior ou igual a 650 g, exceto as embalagens contendo envelopes individualizados (sachês) de conteúdo inferior ou igual a 10 g</t>
    </r>
  </si>
  <si>
    <t>NCMs: 2103.30.21</t>
  </si>
  <si>
    <r>
      <t>17.039.00</t>
    </r>
    <r>
      <rPr>
        <sz val="10"/>
        <color rgb="FF333333"/>
        <rFont val="Arial"/>
        <family val="2"/>
      </rPr>
      <t> - Maionese em embalagens imediatas de conteúdo inferior ou igual a 650 g, exceto as embalagens contendo envelopes individualizados (sachês) de conteúdo inferior ou igual a 10 g</t>
    </r>
  </si>
  <si>
    <t>NCMs: 2103.90.11</t>
  </si>
  <si>
    <r>
      <t>17.040.00</t>
    </r>
    <r>
      <rPr>
        <sz val="10"/>
        <color rgb="FF333333"/>
        <rFont val="Arial"/>
        <family val="2"/>
      </rPr>
      <t> - Tomates preparados ou conservados, exceto em vinagre ou em ácido acético, em embalagens de conteúdo inferior ou igual a 1 kg</t>
    </r>
  </si>
  <si>
    <t>NCMs: 2002</t>
  </si>
  <si>
    <r>
      <t>17.041.00</t>
    </r>
    <r>
      <rPr>
        <sz val="10"/>
        <color rgb="FF333333"/>
        <rFont val="Arial"/>
        <family val="2"/>
      </rPr>
      <t> - Molhos de tomate em embalagens imediatas de conteúdo inferior ou igual a 1 kg</t>
    </r>
  </si>
  <si>
    <r>
      <t>17.042.00</t>
    </r>
    <r>
      <rPr>
        <sz val="10"/>
        <color rgb="FF333333"/>
        <rFont val="Arial"/>
        <family val="2"/>
      </rPr>
      <t> - Barra de cereais</t>
    </r>
  </si>
  <si>
    <t>NCMs: 1704.90.90 - 1904.20.00 - 1904.90.00</t>
  </si>
  <si>
    <r>
      <t>17.043.00</t>
    </r>
    <r>
      <rPr>
        <sz val="10"/>
        <color rgb="FF333333"/>
        <rFont val="Arial"/>
        <family val="2"/>
      </rPr>
      <t> - Barra de cereais contendo cacau</t>
    </r>
  </si>
  <si>
    <t>NCMs: 1806.31.20 - 1806.32.20 - 1806.90.00</t>
  </si>
  <si>
    <r>
      <t>17.044.00</t>
    </r>
    <r>
      <rPr>
        <sz val="10"/>
        <color rgb="FF333333"/>
        <rFont val="Arial"/>
        <family val="2"/>
      </rPr>
      <t> - Farinha de trigo especial, em embalagem inferior ou igual a 1 kg</t>
    </r>
  </si>
  <si>
    <t>NCMs: 1101.00.10</t>
  </si>
  <si>
    <r>
      <t>17.044.01</t>
    </r>
    <r>
      <rPr>
        <sz val="10"/>
        <color rgb="FF333333"/>
        <rFont val="Arial"/>
        <family val="2"/>
      </rPr>
      <t> - Farinha de trigo especial, em embalagem superior a 1 kg e inferior a 5 Kg</t>
    </r>
  </si>
  <si>
    <r>
      <t>17.044.10</t>
    </r>
    <r>
      <rPr>
        <sz val="10"/>
        <color rgb="FF333333"/>
        <rFont val="Arial"/>
        <family val="2"/>
      </rPr>
      <t> - Farinha de trigo especial, em embalagem superior a 50 Kg</t>
    </r>
  </si>
  <si>
    <r>
      <t>17.044.11</t>
    </r>
    <r>
      <rPr>
        <sz val="10"/>
        <color rgb="FF333333"/>
        <rFont val="Arial"/>
        <family val="2"/>
      </rPr>
      <t> - Farinha de trigo comum, em embalagem inferior ou igual a 1 kg</t>
    </r>
  </si>
  <si>
    <r>
      <t>17.044.12</t>
    </r>
    <r>
      <rPr>
        <sz val="10"/>
        <color rgb="FF333333"/>
        <rFont val="Arial"/>
        <family val="2"/>
      </rPr>
      <t> - Farinha de trigo comum, em embalagem superior a 1 kg e inferior a 5 Kg</t>
    </r>
  </si>
  <si>
    <r>
      <t>17.044.13</t>
    </r>
    <r>
      <rPr>
        <sz val="10"/>
        <color rgb="FF333333"/>
        <rFont val="Arial"/>
        <family val="2"/>
      </rPr>
      <t> - Farinha de trigo comum, em embalagem superior a 50 kg</t>
    </r>
  </si>
  <si>
    <r>
      <t>17.044.14</t>
    </r>
    <r>
      <rPr>
        <sz val="10"/>
        <color rgb="FF333333"/>
        <rFont val="Arial"/>
        <family val="2"/>
      </rPr>
      <t> - Farinha de trigo doméstica especial, em embalagem inferior ou igual a 1 kg</t>
    </r>
  </si>
  <si>
    <r>
      <t>17.044.15</t>
    </r>
    <r>
      <rPr>
        <sz val="10"/>
        <color rgb="FF333333"/>
        <rFont val="Arial"/>
        <family val="2"/>
      </rPr>
      <t> - Farinha de trigo doméstica especial, em embalagem superior a 1 kg e inferior a 5 Kg</t>
    </r>
  </si>
  <si>
    <r>
      <t>17.044.16</t>
    </r>
    <r>
      <rPr>
        <sz val="10"/>
        <color rgb="FF333333"/>
        <rFont val="Arial"/>
        <family val="2"/>
      </rPr>
      <t> - Farinha de trigo doméstica especial, em embalagem igual a 5 Kg</t>
    </r>
  </si>
  <si>
    <r>
      <t>17.044.17</t>
    </r>
    <r>
      <rPr>
        <sz val="10"/>
        <color rgb="FF333333"/>
        <rFont val="Arial"/>
        <family val="2"/>
      </rPr>
      <t> - Farinha de trigo doméstica especial, em embalagem superior a 10 Kg</t>
    </r>
  </si>
  <si>
    <r>
      <t>17.044.18</t>
    </r>
    <r>
      <rPr>
        <sz val="10"/>
        <color rgb="FF333333"/>
        <rFont val="Arial"/>
        <family val="2"/>
      </rPr>
      <t> - Farinha de trigo doméstica com fermento, em embalagem inferior ou igual a 1 kg</t>
    </r>
  </si>
  <si>
    <r>
      <t>17.044.19</t>
    </r>
    <r>
      <rPr>
        <sz val="10"/>
        <color rgb="FF333333"/>
        <rFont val="Arial"/>
        <family val="2"/>
      </rPr>
      <t> - Farinha de trigo doméstica com fermento, em embalagem superior a 1 kg e inferior a 5 Kg</t>
    </r>
  </si>
  <si>
    <r>
      <t>17.044.20</t>
    </r>
    <r>
      <rPr>
        <sz val="10"/>
        <color rgb="FF333333"/>
        <rFont val="Arial"/>
        <family val="2"/>
      </rPr>
      <t> - Farinha de trigo doméstica com fermento, em embalagem igual a 5 Kg</t>
    </r>
  </si>
  <si>
    <r>
      <t>17.044.02</t>
    </r>
    <r>
      <rPr>
        <sz val="10"/>
        <color rgb="FF333333"/>
        <rFont val="Arial"/>
        <family val="2"/>
      </rPr>
      <t> - Farinha de trigo especial, em embalagem igual a 5 kg</t>
    </r>
  </si>
  <si>
    <r>
      <t>17.044.21</t>
    </r>
    <r>
      <rPr>
        <sz val="10"/>
        <color rgb="FF333333"/>
        <rFont val="Arial"/>
        <family val="2"/>
      </rPr>
      <t> - Farinha de trigo doméstica com fermento, em embalagem superior a 10 Kg</t>
    </r>
  </si>
  <si>
    <r>
      <t>17.044.22</t>
    </r>
    <r>
      <rPr>
        <sz val="10"/>
        <color rgb="FF333333"/>
        <rFont val="Arial"/>
        <family val="2"/>
      </rPr>
      <t> - Outras farinhas de trigo, em embalagem inferior ou igual a 1 kg</t>
    </r>
  </si>
  <si>
    <r>
      <t>17.044.23</t>
    </r>
    <r>
      <rPr>
        <sz val="10"/>
        <color rgb="FF333333"/>
        <rFont val="Arial"/>
        <family val="2"/>
      </rPr>
      <t> - Outras farinhas de trigo, em embalagem superior a 1 kg e inferior a 5 Kg</t>
    </r>
  </si>
  <si>
    <r>
      <t>17.044.24</t>
    </r>
    <r>
      <rPr>
        <sz val="10"/>
        <color rgb="FF333333"/>
        <rFont val="Arial"/>
        <family val="2"/>
      </rPr>
      <t> - Outras farinhas de trigo, em embalagem igual a 5 Kg</t>
    </r>
  </si>
  <si>
    <r>
      <t>17.044.25</t>
    </r>
    <r>
      <rPr>
        <sz val="10"/>
        <color rgb="FF333333"/>
        <rFont val="Arial"/>
        <family val="2"/>
      </rPr>
      <t> - Outras farinhas de trigo, em embalagem superior a 5 Kg e inferior ou igual a 25 kg</t>
    </r>
  </si>
  <si>
    <r>
      <t>17.044.26</t>
    </r>
    <r>
      <rPr>
        <sz val="10"/>
        <color rgb="FF333333"/>
        <rFont val="Arial"/>
        <family val="2"/>
      </rPr>
      <t> - Outras farinhas de trigo, em embalagem superior a 25 Kg e inferior ou igual a 50 kg</t>
    </r>
  </si>
  <si>
    <r>
      <t>17.044.27</t>
    </r>
    <r>
      <rPr>
        <sz val="10"/>
        <color rgb="FF333333"/>
        <rFont val="Arial"/>
        <family val="2"/>
      </rPr>
      <t> - Outras farinhas de trigo, em embalagem superior a 50 Kg</t>
    </r>
  </si>
  <si>
    <r>
      <t>17.044.03</t>
    </r>
    <r>
      <rPr>
        <sz val="10"/>
        <color rgb="FF333333"/>
        <rFont val="Arial"/>
        <family val="2"/>
      </rPr>
      <t> - Farinha de trigo especial, em embalagem superior a 5 kg e inferior ou igual a 25 Kg</t>
    </r>
  </si>
  <si>
    <r>
      <t>17.044.04</t>
    </r>
    <r>
      <rPr>
        <sz val="10"/>
        <color rgb="FF333333"/>
        <rFont val="Arial"/>
        <family val="2"/>
      </rPr>
      <t> - Farinha de trigo especial, em embalagem superior a 25 kg e inferior ou igual a 50 Kg</t>
    </r>
  </si>
  <si>
    <r>
      <t>17.044.05</t>
    </r>
    <r>
      <rPr>
        <sz val="10"/>
        <color rgb="FF333333"/>
        <rFont val="Arial"/>
        <family val="2"/>
      </rPr>
      <t> - Farinha de trigo comum, em embalagem igual a 5 kg</t>
    </r>
  </si>
  <si>
    <r>
      <t>17.044.06</t>
    </r>
    <r>
      <rPr>
        <sz val="10"/>
        <color rgb="FF333333"/>
        <rFont val="Arial"/>
        <family val="2"/>
      </rPr>
      <t> - Farinha de trigo comum, em embalagem superior a 5 kg e inferior ou igual a 25 Kg</t>
    </r>
  </si>
  <si>
    <r>
      <t>17.044.07</t>
    </r>
    <r>
      <rPr>
        <sz val="10"/>
        <color rgb="FF333333"/>
        <rFont val="Arial"/>
        <family val="2"/>
      </rPr>
      <t> - Farinha de trigo comum, em embalagem superior a 25 kg e inferior ou igual a 50 Kg</t>
    </r>
  </si>
  <si>
    <r>
      <t>17.044.08</t>
    </r>
    <r>
      <rPr>
        <sz val="10"/>
        <color rgb="FF333333"/>
        <rFont val="Arial"/>
        <family val="2"/>
      </rPr>
      <t> - Farinha de trigo doméstica especial, em embalagem superior a 5 Kg e inferior e igual a 10 Kg</t>
    </r>
  </si>
  <si>
    <r>
      <t>17.044.09</t>
    </r>
    <r>
      <rPr>
        <sz val="10"/>
        <color rgb="FF333333"/>
        <rFont val="Arial"/>
        <family val="2"/>
      </rPr>
      <t> - Farinha de trigo doméstica com fermento, em embalagem superior a 5 Kg e inferior e igual a 10 kg</t>
    </r>
  </si>
  <si>
    <r>
      <t>17.045.00</t>
    </r>
    <r>
      <rPr>
        <sz val="10"/>
        <color rgb="FF333333"/>
        <rFont val="Arial"/>
        <family val="2"/>
      </rPr>
      <t> - Farinha de mistura de trigo com centeio (méteil)</t>
    </r>
  </si>
  <si>
    <t>NCMs: 1101.00.20</t>
  </si>
  <si>
    <r>
      <t>17.046.00</t>
    </r>
    <r>
      <rPr>
        <sz val="10"/>
        <color rgb="FF333333"/>
        <rFont val="Arial"/>
        <family val="2"/>
      </rPr>
      <t> - Misturas e preparações para bolos, em embalagem inferior a 5 kg</t>
    </r>
  </si>
  <si>
    <t>NCMs: 1901.20.00 - 1901.90.90</t>
  </si>
  <si>
    <r>
      <t>17.046.01</t>
    </r>
    <r>
      <rPr>
        <sz val="10"/>
        <color rgb="FF333333"/>
        <rFont val="Arial"/>
        <family val="2"/>
      </rPr>
      <t> - Misturas e preparações para bolos, em embalagem igual a 5 kg</t>
    </r>
  </si>
  <si>
    <r>
      <t>17.046.10</t>
    </r>
    <r>
      <rPr>
        <sz val="10"/>
        <color rgb="FF333333"/>
        <rFont val="Arial"/>
        <family val="2"/>
      </rPr>
      <t> - Misturas e preparações para pães com, no mínimo, 80% de farinha de trigo na sua composição final, em embalagem inferior a 5 kg</t>
    </r>
  </si>
  <si>
    <r>
      <t>17.046.11</t>
    </r>
    <r>
      <rPr>
        <sz val="10"/>
        <color rgb="FF333333"/>
        <rFont val="Arial"/>
        <family val="2"/>
      </rPr>
      <t> - Misturas e preparações para pães com, no mínimo, 80% de farinha de trigo na sua composição final, em embalagem igual a 5 kg</t>
    </r>
  </si>
  <si>
    <r>
      <t>17.046.12</t>
    </r>
    <r>
      <rPr>
        <sz val="10"/>
        <color rgb="FF333333"/>
        <rFont val="Arial"/>
        <family val="2"/>
      </rPr>
      <t> - Misturas e preparações para pães com, no mínimo, 80% de farinha de trigo na sua composição final, em embalagem superior a 5 kg e inferior ou igual a 25 Kg</t>
    </r>
  </si>
  <si>
    <r>
      <t>17.046.13</t>
    </r>
    <r>
      <rPr>
        <sz val="10"/>
        <color rgb="FF333333"/>
        <rFont val="Arial"/>
        <family val="2"/>
      </rPr>
      <t> - Misturas e preparações para pães com, no mínimo, 80% de farinha de trigo na sua composição final, em embalagem superior a 25 kg e inferior ou igual a 50 Kg</t>
    </r>
  </si>
  <si>
    <r>
      <t>17.046.14</t>
    </r>
    <r>
      <rPr>
        <sz val="10"/>
        <color rgb="FF333333"/>
        <rFont val="Arial"/>
        <family val="2"/>
      </rPr>
      <t> - Misturas e preparações para pães com, no mínimo, 80% de farinha de trigo na sua composição final, em embalagem superior a 50 Kg</t>
    </r>
  </si>
  <si>
    <r>
      <t>17.046.02</t>
    </r>
    <r>
      <rPr>
        <sz val="10"/>
        <color rgb="FF333333"/>
        <rFont val="Arial"/>
        <family val="2"/>
      </rPr>
      <t> - Misturas e preparações para bolos, em embalagem superior a 5 kg e inferior ou igual a 25 Kg</t>
    </r>
  </si>
  <si>
    <r>
      <t>17.046.03</t>
    </r>
    <r>
      <rPr>
        <sz val="10"/>
        <color rgb="FF333333"/>
        <rFont val="Arial"/>
        <family val="2"/>
      </rPr>
      <t> - Misturas e preparações para bolos, em embalagem superior a 25 kg e inferior ou igual a 50 Kg</t>
    </r>
  </si>
  <si>
    <r>
      <t>17.046.04</t>
    </r>
    <r>
      <rPr>
        <sz val="10"/>
        <color rgb="FF333333"/>
        <rFont val="Arial"/>
        <family val="2"/>
      </rPr>
      <t> - Misturas e preparações para bolos, em embalagem superior a 50 Kg</t>
    </r>
  </si>
  <si>
    <r>
      <t>17.046.05</t>
    </r>
    <r>
      <rPr>
        <sz val="10"/>
        <color rgb="FF333333"/>
        <rFont val="Arial"/>
        <family val="2"/>
      </rPr>
      <t> - Misturas e preparações para pães com menos de 80% de farinha de trigo na sua composição final, em embalagem inferior a 5 kg</t>
    </r>
  </si>
  <si>
    <r>
      <t>17.046.06</t>
    </r>
    <r>
      <rPr>
        <sz val="10"/>
        <color rgb="FF333333"/>
        <rFont val="Arial"/>
        <family val="2"/>
      </rPr>
      <t> - Misturas e preparações para pães com menos de 80% de farinha de trigo na sua composição final, em embalagem igual a 5 kg</t>
    </r>
  </si>
  <si>
    <r>
      <t>17.046.07</t>
    </r>
    <r>
      <rPr>
        <sz val="10"/>
        <color rgb="FF333333"/>
        <rFont val="Arial"/>
        <family val="2"/>
      </rPr>
      <t> - Misturas e preparações para pães com menos de 80% de farinha de trigo na sua composição final, em embalagem superior a 5 kg e inferior ou igual a 25 Kg</t>
    </r>
  </si>
  <si>
    <r>
      <t>17.046.08</t>
    </r>
    <r>
      <rPr>
        <sz val="10"/>
        <color rgb="FF333333"/>
        <rFont val="Arial"/>
        <family val="2"/>
      </rPr>
      <t> - Misturas e preparações para pães com menos de 80% de farinha de trigo na sua composição final, em embalagem superior a 25 kg e inferior ou igual a 50 Kg</t>
    </r>
  </si>
  <si>
    <r>
      <t>17.046.09</t>
    </r>
    <r>
      <rPr>
        <sz val="10"/>
        <color rgb="FF333333"/>
        <rFont val="Arial"/>
        <family val="2"/>
      </rPr>
      <t> - Misturas e preparações para pães com menos de 80% de farinha de trigo na sua composição final, em embalagem superior a 50 Kg</t>
    </r>
  </si>
  <si>
    <r>
      <t>17.047.00</t>
    </r>
    <r>
      <rPr>
        <sz val="10"/>
        <color rgb="FF333333"/>
        <rFont val="Arial"/>
        <family val="2"/>
      </rPr>
      <t> - Massas alimentícias tipo instantânea</t>
    </r>
  </si>
  <si>
    <t>NCMs: 1902.30.00</t>
  </si>
  <si>
    <r>
      <t>17.048.00</t>
    </r>
    <r>
      <rPr>
        <sz val="10"/>
        <color rgb="FF333333"/>
        <rFont val="Arial"/>
        <family val="2"/>
      </rPr>
      <t> - Massas alimentícias, cozidas ou recheadas (de carne ou de outras substâncias) ou preparadas de outro modo, exceto as descritas nos CEST 17.047.00, 17.048.01, e 17.048.02</t>
    </r>
  </si>
  <si>
    <t>NCMs: 1902</t>
  </si>
  <si>
    <r>
      <t>17.048.01</t>
    </r>
    <r>
      <rPr>
        <sz val="10"/>
        <color rgb="FF333333"/>
        <rFont val="Arial"/>
        <family val="2"/>
      </rPr>
      <t> - Cuscuz</t>
    </r>
  </si>
  <si>
    <t>NCMs: 1902.40.00</t>
  </si>
  <si>
    <r>
      <t>17.048.02</t>
    </r>
    <r>
      <rPr>
        <sz val="10"/>
        <color rgb="FF333333"/>
        <rFont val="Arial"/>
        <family val="2"/>
      </rPr>
      <t> - Massas alimentícias recheadas (mesmo cozidas ou preparadas de outro modo)</t>
    </r>
  </si>
  <si>
    <t>NCMs: 1902.20.00</t>
  </si>
  <si>
    <r>
      <t>17.049.00</t>
    </r>
    <r>
      <rPr>
        <sz val="10"/>
        <color rgb="FF333333"/>
        <rFont val="Arial"/>
        <family val="2"/>
      </rPr>
      <t> - Massas alimentícias do tipo comum, não cozidas, nem recheadas, nem preparadas de outro modo, exceto a descrita no CEST 17.049.03</t>
    </r>
  </si>
  <si>
    <t>NCMs: 1902.1</t>
  </si>
  <si>
    <r>
      <t>17.049.01</t>
    </r>
    <r>
      <rPr>
        <sz val="10"/>
        <color rgb="FF333333"/>
        <rFont val="Arial"/>
        <family val="2"/>
      </rPr>
      <t> - Massas alimentícias do tipo sêmola, não cozidas, nem recheadas, nem preparadas de outro modo, exceto a descrita no CEST 17.049.04</t>
    </r>
  </si>
  <si>
    <r>
      <t>17.049.02</t>
    </r>
    <r>
      <rPr>
        <sz val="10"/>
        <color rgb="FF333333"/>
        <rFont val="Arial"/>
        <family val="2"/>
      </rPr>
      <t> - Massas alimentícias do tipo granoduro, não cozidas, nem recheadas, nem preparadas de outro modo, exceto a descrita no CEST 17.049.05</t>
    </r>
  </si>
  <si>
    <r>
      <t>17.049.03</t>
    </r>
    <r>
      <rPr>
        <sz val="10"/>
        <color rgb="FF333333"/>
        <rFont val="Arial"/>
        <family val="2"/>
      </rPr>
      <t> - Massas alimentícias do tipo comum, não cozidas, nem recheadas, nem preparadas de outro modo, que não contenham ovos</t>
    </r>
  </si>
  <si>
    <t>NCMs: 1902.19.00</t>
  </si>
  <si>
    <r>
      <t>17.049.04</t>
    </r>
    <r>
      <rPr>
        <sz val="10"/>
        <color rgb="FF333333"/>
        <rFont val="Arial"/>
        <family val="2"/>
      </rPr>
      <t> - Massas alimentícias do tipo sêmola, não cozidas, nem recheadas, nem preparadas de outro modo, que não contenham ovos</t>
    </r>
  </si>
  <si>
    <r>
      <t>17.049.05</t>
    </r>
    <r>
      <rPr>
        <sz val="10"/>
        <color rgb="FF333333"/>
        <rFont val="Arial"/>
        <family val="2"/>
      </rPr>
      <t> - Massas alimentícias do tipo granoduro, não cozidas, nem recheadas, nem preparadas de outro modo, que não contenham ovos</t>
    </r>
  </si>
  <si>
    <r>
      <t>17.050.00</t>
    </r>
    <r>
      <rPr>
        <sz val="10"/>
        <color rgb="FF333333"/>
        <rFont val="Arial"/>
        <family val="2"/>
      </rPr>
      <t> - Pães industrializados, inclusive de especiarias, exceto panetones e bolo de forma</t>
    </r>
  </si>
  <si>
    <t>NCMs: 1905.20</t>
  </si>
  <si>
    <r>
      <t>17.051.00</t>
    </r>
    <r>
      <rPr>
        <sz val="10"/>
        <color rgb="FF333333"/>
        <rFont val="Arial"/>
        <family val="2"/>
      </rPr>
      <t> - Bolo de forma, inclusive de especiarias</t>
    </r>
  </si>
  <si>
    <t>NCMs: 1905.20.90</t>
  </si>
  <si>
    <r>
      <t>17.052.00</t>
    </r>
    <r>
      <rPr>
        <sz val="10"/>
        <color rgb="FF333333"/>
        <rFont val="Arial"/>
        <family val="2"/>
      </rPr>
      <t> - Panetones</t>
    </r>
  </si>
  <si>
    <t>NCMs: 1905.20.10</t>
  </si>
  <si>
    <r>
      <t>17.053.00</t>
    </r>
    <r>
      <rPr>
        <sz val="10"/>
        <color rgb="FF333333"/>
        <rFont val="Arial"/>
        <family val="2"/>
      </rPr>
      <t> - Biscoitos e bolachas derivados de farinha de trigo; (exceto dos tipos "cream cracker", "água e sal", "maisena", "maria" e outros de consumo popular que não sejam adicionados de cacau, nem recheados, cobertos ou amanteigados, independentemente de sua denominação comercial)</t>
    </r>
  </si>
  <si>
    <t>NCMs: 1905.31.00</t>
  </si>
  <si>
    <r>
      <t>17.053.01</t>
    </r>
    <r>
      <rPr>
        <sz val="10"/>
        <color rgb="FF333333"/>
        <rFont val="Arial"/>
        <family val="2"/>
      </rPr>
      <t> - Biscoitos e bolachas derivados de farinha de trigo dos tipos "maisena" e "maria" e outros de consumo popular que não sejam adicionados de cacau, nem recheados, cobertos ou amanteigados, independentemente de sua denominação comercial. Exceto o CEST 17.053.02</t>
    </r>
  </si>
  <si>
    <r>
      <t>17.053.02</t>
    </r>
    <r>
      <rPr>
        <sz val="10"/>
        <color rgb="FF333333"/>
        <rFont val="Arial"/>
        <family val="2"/>
      </rPr>
      <t> - Biscoitos e bolachas derivados de farinha de trigo dos tipos "cream cracker" e "água e sal" de consumo popular</t>
    </r>
  </si>
  <si>
    <r>
      <t>17.054.00</t>
    </r>
    <r>
      <rPr>
        <sz val="10"/>
        <color rgb="FF333333"/>
        <rFont val="Arial"/>
        <family val="2"/>
      </rPr>
      <t> - Biscoitos e bolachas não derivados de farinha de trigo; (exceto dos tipos "cream cracker", "água e sal", "maisena" e "maria" e outros de consumo popular que não sejam adicionados de cacau, nem recheados, cobertos ou amanteigados, independentemente de sua denominação comercial)</t>
    </r>
  </si>
  <si>
    <r>
      <t>17.054.01</t>
    </r>
    <r>
      <rPr>
        <sz val="10"/>
        <color rgb="FF333333"/>
        <rFont val="Arial"/>
        <family val="2"/>
      </rPr>
      <t> - Biscoitos e bolachas não derivados de farinha de trigo dos tipos "maisena" e "maria" e outros de consumo popular que não sejam adicionados de cacau, nem recheados, cobertos ou amanteigados, independentemente de sua denominação comercial. Exceto o CEST 17.054.02</t>
    </r>
  </si>
  <si>
    <r>
      <t>17.054.02</t>
    </r>
    <r>
      <rPr>
        <sz val="10"/>
        <color rgb="FF333333"/>
        <rFont val="Arial"/>
        <family val="2"/>
      </rPr>
      <t> - Biscoitos e bolachas não derivados de farinha de trigo dos tipos "cream cracker" e "água e sal" de consumo popular</t>
    </r>
  </si>
  <si>
    <r>
      <t>17.056.00</t>
    </r>
    <r>
      <rPr>
        <sz val="10"/>
        <color rgb="FF333333"/>
        <rFont val="Arial"/>
        <family val="2"/>
      </rPr>
      <t> - Biscoitos e bolachas derivados de farinha de trigo dos tipos "cream cracker" e "água e sal"</t>
    </r>
  </si>
  <si>
    <t>NCMs: 1905.90.20</t>
  </si>
  <si>
    <r>
      <t>17.056.01</t>
    </r>
    <r>
      <rPr>
        <sz val="10"/>
        <color rgb="FF333333"/>
        <rFont val="Arial"/>
        <family val="2"/>
      </rPr>
      <t> - Biscoitos e bolachas não derivados de farinha de trigo dos tipos "cream cracker" e "água e sal"</t>
    </r>
  </si>
  <si>
    <r>
      <t>17.056.02</t>
    </r>
    <r>
      <rPr>
        <sz val="10"/>
        <color rgb="FF333333"/>
        <rFont val="Arial"/>
        <family val="2"/>
      </rPr>
      <t> - Outras bolachas, exceto casquinhas para sorvete e os biscoitos e bolachas relacionados nos CEST 17.056.00 e 17.056.01</t>
    </r>
  </si>
  <si>
    <r>
      <t>17.057.00</t>
    </r>
    <r>
      <rPr>
        <sz val="10"/>
        <color rgb="FF333333"/>
        <rFont val="Arial"/>
        <family val="2"/>
      </rPr>
      <t> - "Waffles" e "wafers" - sem cobertura</t>
    </r>
  </si>
  <si>
    <t>NCMs: 1905.32.00</t>
  </si>
  <si>
    <r>
      <t>17.058.00</t>
    </r>
    <r>
      <rPr>
        <sz val="10"/>
        <color rgb="FF333333"/>
        <rFont val="Arial"/>
        <family val="2"/>
      </rPr>
      <t> - "Waffles" e "wafers"- com cobertura</t>
    </r>
  </si>
  <si>
    <r>
      <t>17.059.00</t>
    </r>
    <r>
      <rPr>
        <sz val="10"/>
        <color rgb="FF333333"/>
        <rFont val="Arial"/>
        <family val="2"/>
      </rPr>
      <t> - Torradas, pão torrado e produtos semelhantes torrados</t>
    </r>
  </si>
  <si>
    <t>NCMs: 1905.40.00</t>
  </si>
  <si>
    <r>
      <t>17.060.00</t>
    </r>
    <r>
      <rPr>
        <sz val="10"/>
        <color rgb="FF333333"/>
        <rFont val="Arial"/>
        <family val="2"/>
      </rPr>
      <t> - Outros pães de forma</t>
    </r>
  </si>
  <si>
    <t>NCMs: 1905.90.10</t>
  </si>
  <si>
    <r>
      <t>17.062.00</t>
    </r>
    <r>
      <rPr>
        <sz val="10"/>
        <color rgb="FF333333"/>
        <rFont val="Arial"/>
        <family val="2"/>
      </rPr>
      <t> - Outros pães e bolos industrializados e produtos de panificação não especificados anteriormente; exceto casquinhas para sorvete e pão francês de até 200 g</t>
    </r>
  </si>
  <si>
    <r>
      <t>17.063.00</t>
    </r>
    <r>
      <rPr>
        <sz val="10"/>
        <color rgb="FF333333"/>
        <rFont val="Arial"/>
        <family val="2"/>
      </rPr>
      <t> - Pão denominado knackebrot</t>
    </r>
  </si>
  <si>
    <t>NCMs: 1905.10.00</t>
  </si>
  <si>
    <r>
      <t>17.064.00</t>
    </r>
    <r>
      <rPr>
        <sz val="10"/>
        <color rgb="FF333333"/>
        <rFont val="Arial"/>
        <family val="2"/>
      </rPr>
      <t> - Demais pães industrializados</t>
    </r>
  </si>
  <si>
    <t>NCMs: 1905.90</t>
  </si>
  <si>
    <r>
      <t>17.065.00</t>
    </r>
    <r>
      <rPr>
        <sz val="10"/>
        <color rgb="FF333333"/>
        <rFont val="Arial"/>
        <family val="2"/>
      </rPr>
      <t> - Óleo de soja refinado, em recipientes com capacidade inferior ou igual a 5 litros, exceto as embalagens individuais de conteúdo inferior ou igual a 15 mililitros</t>
    </r>
  </si>
  <si>
    <t>NCMs: 1507.90.11</t>
  </si>
  <si>
    <r>
      <t>17.066.00</t>
    </r>
    <r>
      <rPr>
        <sz val="10"/>
        <color rgb="FF333333"/>
        <rFont val="Arial"/>
        <family val="2"/>
      </rPr>
      <t> - Óleo de amendoim refinado, em recipientes com capacidade inferior ou igual a 5 litros, exceto as embalagens individuais de conteúdo inferior ou igual a 15 mililitros</t>
    </r>
  </si>
  <si>
    <t>NCMs: 1508</t>
  </si>
  <si>
    <r>
      <t>17.067.00</t>
    </r>
    <r>
      <rPr>
        <sz val="10"/>
        <color rgb="FF333333"/>
        <rFont val="Arial"/>
        <family val="2"/>
      </rPr>
      <t> - Azeites de oliva, em recipientes com capacidade inferior a 2 litros, exceto as embalagens individuais de conteúdo inferior ou igual a 20 mililitros</t>
    </r>
  </si>
  <si>
    <t>NCMs: 1509</t>
  </si>
  <si>
    <r>
      <t>17.067.01</t>
    </r>
    <r>
      <rPr>
        <sz val="10"/>
        <color rgb="FF333333"/>
        <rFont val="Arial"/>
        <family val="2"/>
      </rPr>
      <t> - Azeites de oliva, em recipientes com capacidade igual ou superior a 2 litros e inferior ou igual a 5 litros</t>
    </r>
  </si>
  <si>
    <r>
      <t>17.067.02</t>
    </r>
    <r>
      <rPr>
        <sz val="10"/>
        <color rgb="FF333333"/>
        <rFont val="Arial"/>
        <family val="2"/>
      </rPr>
      <t> - Azeites de oliva, em recipientes com capacidade superior a 5 litros</t>
    </r>
  </si>
  <si>
    <r>
      <t>17.068.00</t>
    </r>
    <r>
      <rPr>
        <sz val="10"/>
        <color rgb="FF333333"/>
        <rFont val="Arial"/>
        <family val="2"/>
      </rPr>
      <t> - Outros óleos e respectivas frações, obtidos exclusivamente a partir de azeitonas, mesmo refinados, mas não quimicamente modificados, e misturas desses óleos ou frações com óleos ou frações da posição 15.09, em recipientes com capacidade inferior ou igual a 5 litros, exceto as embalagens individuais de conteúdo inferior ou igual a 15 mililitros</t>
    </r>
  </si>
  <si>
    <t>NCMs: 1510.00.00</t>
  </si>
  <si>
    <r>
      <t>17.069.00</t>
    </r>
    <r>
      <rPr>
        <sz val="10"/>
        <color rgb="FF333333"/>
        <rFont val="Arial"/>
        <family val="2"/>
      </rPr>
      <t> - Óleo de girassol ou de algodão refinado, em recipientes com capacidade inferior ou igual a 5 litros, exceto as embalagens individuais de conteúdo inferior ou igual a 15 mililitros</t>
    </r>
  </si>
  <si>
    <t>NCMs: 1512.19.11 - 1512.29.10</t>
  </si>
  <si>
    <r>
      <t>17.070.00</t>
    </r>
    <r>
      <rPr>
        <sz val="10"/>
        <color rgb="FF333333"/>
        <rFont val="Arial"/>
        <family val="2"/>
      </rPr>
      <t> - Óleo de canola, em recipientes com capacidade inferior ou igual a 5 litros, exceto as embalagens individuais de conteúdo inferior ou igual a 15 mililitros</t>
    </r>
  </si>
  <si>
    <t>NCMs: 1514.1</t>
  </si>
  <si>
    <r>
      <t>17.071.00</t>
    </r>
    <r>
      <rPr>
        <sz val="10"/>
        <color rgb="FF333333"/>
        <rFont val="Arial"/>
        <family val="2"/>
      </rPr>
      <t> - Óleo de linhaça refinado, em recipientes com capacidade inferior ou igual a 5 litros, exceto as embalagens individuais de conteúdo inferior ou igual a 15 mililitros</t>
    </r>
  </si>
  <si>
    <t>NCMs: 1515.19.00</t>
  </si>
  <si>
    <r>
      <t>17.072.00</t>
    </r>
    <r>
      <rPr>
        <sz val="10"/>
        <color rgb="FF333333"/>
        <rFont val="Arial"/>
        <family val="2"/>
      </rPr>
      <t> - Óleo de milho refinado, em recipientes com capacidade inferior ou igual a 5 litros, exceto as embalagens individuais de conteúdo inferior ou igual a 15 mililitros</t>
    </r>
  </si>
  <si>
    <t>NCMs: 1515.29.10</t>
  </si>
  <si>
    <r>
      <t>17.073.00</t>
    </r>
    <r>
      <rPr>
        <sz val="10"/>
        <color rgb="FF333333"/>
        <rFont val="Arial"/>
        <family val="2"/>
      </rPr>
      <t> - Outros óleos refinados, em recipientes com capacidade inferior ou igual a 5 litros, exceto as embalagens individuais de conteúdo inferior ou igual a 15 mililitros</t>
    </r>
  </si>
  <si>
    <t>NCMs: 1512.29.90</t>
  </si>
  <si>
    <r>
      <t>17.074.00</t>
    </r>
    <r>
      <rPr>
        <sz val="10"/>
        <color rgb="FF333333"/>
        <rFont val="Arial"/>
        <family val="2"/>
      </rPr>
      <t> - Misturas de óleos refinados, para consumo humano, em recipientes com capacidade inferior ou igual a 5 litros, exceto as embalagens individuais de conteúdo inferior ou igual a 15 mililitros</t>
    </r>
  </si>
  <si>
    <t>NCMs: 1517.90.10</t>
  </si>
  <si>
    <r>
      <t>17.075.00</t>
    </r>
    <r>
      <rPr>
        <sz val="10"/>
        <color rgb="FF333333"/>
        <rFont val="Arial"/>
        <family val="2"/>
      </rPr>
      <t> - Outros óleos vegetais comestíveis não especificados anteriormente</t>
    </r>
  </si>
  <si>
    <t>NCMs: 1511 - 1513 - 1514 - 1515 - 1516 - 1518</t>
  </si>
  <si>
    <r>
      <t>17.076.00</t>
    </r>
    <r>
      <rPr>
        <sz val="10"/>
        <color rgb="FF333333"/>
        <rFont val="Arial"/>
        <family val="2"/>
      </rPr>
      <t> - Enchidos (embutidos) e produtos semelhantes, de carne, miudezas ou sangue; exceto salsicha, linguiça e mortadela</t>
    </r>
  </si>
  <si>
    <t>NCMs: 1601.00.00</t>
  </si>
  <si>
    <r>
      <t>17.077.00</t>
    </r>
    <r>
      <rPr>
        <sz val="10"/>
        <color rgb="FF333333"/>
        <rFont val="Arial"/>
        <family val="2"/>
      </rPr>
      <t> - Salsicha e linguiça</t>
    </r>
  </si>
  <si>
    <r>
      <t>17.078.00</t>
    </r>
    <r>
      <rPr>
        <sz val="10"/>
        <color rgb="FF333333"/>
        <rFont val="Arial"/>
        <family val="2"/>
      </rPr>
      <t> - Mortadela</t>
    </r>
  </si>
  <si>
    <r>
      <t>17.079.00</t>
    </r>
    <r>
      <rPr>
        <sz val="10"/>
        <color rgb="FF333333"/>
        <rFont val="Arial"/>
        <family val="2"/>
      </rPr>
      <t> - Outras preparações e conservas de carne, miudezas ou de sangue, exceto as descritas nos CEST 17.079.01, 17.079.02, 17.079.03, 17.079.04, 17.079.05, 17.079.06</t>
    </r>
  </si>
  <si>
    <t>NCMs: 1602</t>
  </si>
  <si>
    <r>
      <t>17.079.01</t>
    </r>
    <r>
      <rPr>
        <sz val="10"/>
        <color rgb="FF333333"/>
        <rFont val="Arial"/>
        <family val="2"/>
      </rPr>
      <t> - Outras preparações e conservas de carne, de miudezas ou de sangue, de aves da posição 01.05: de peruas e de perus</t>
    </r>
  </si>
  <si>
    <t>NCMs: 1602.31.00</t>
  </si>
  <si>
    <r>
      <t>17.079.02</t>
    </r>
    <r>
      <rPr>
        <sz val="10"/>
        <color rgb="FF333333"/>
        <rFont val="Arial"/>
        <family val="2"/>
      </rPr>
      <t> - Outras preparações e conservas de carne, de miudezas ou de sangue, de aves da posição 01.05: de galos e de galinhas, com conteúdo de carne ou de miudezas superior ou igual a 57 %, em peso, não cozidas</t>
    </r>
  </si>
  <si>
    <t>NCMs: 1602.32.10</t>
  </si>
  <si>
    <r>
      <t>17.079.03</t>
    </r>
    <r>
      <rPr>
        <sz val="10"/>
        <color rgb="FF333333"/>
        <rFont val="Arial"/>
        <family val="2"/>
      </rPr>
      <t> - Outras preparações e conservas de carne, de miudezas ou de sangue, todas de aves da posição 01.05: de galos e de galinhas, com conteúdo de carne ou de miudezas superior ou igual a 57 %, em peso, cozidas</t>
    </r>
  </si>
  <si>
    <t>NCMs: 1602.32.20</t>
  </si>
  <si>
    <r>
      <t>17.079.04</t>
    </r>
    <r>
      <rPr>
        <sz val="10"/>
        <color rgb="FF333333"/>
        <rFont val="Arial"/>
        <family val="2"/>
      </rPr>
      <t> - Outras preparações e conservas de carne, de miudezas ou de sangue, da espécie suína: pernas e respectivos pedaços</t>
    </r>
  </si>
  <si>
    <t>NCMs: 1602.41.00</t>
  </si>
  <si>
    <r>
      <t>17.079.05</t>
    </r>
    <r>
      <rPr>
        <sz val="10"/>
        <color rgb="FF333333"/>
        <rFont val="Arial"/>
        <family val="2"/>
      </rPr>
      <t> - Outras preparações e conservas de carne, de miudezas ou de sangue, da espécie suína: outras, incluindo as misturas</t>
    </r>
  </si>
  <si>
    <t>NCMs: 1602.49.00</t>
  </si>
  <si>
    <r>
      <t>17.079.06</t>
    </r>
    <r>
      <rPr>
        <sz val="10"/>
        <color rgb="FF333333"/>
        <rFont val="Arial"/>
        <family val="2"/>
      </rPr>
      <t> - Outras preparações e conservas de carne, de miudezas ou de sangue, da espécie bovina</t>
    </r>
  </si>
  <si>
    <t>NCMs: 1602.50.00</t>
  </si>
  <si>
    <r>
      <t>17.080.00</t>
    </r>
    <r>
      <rPr>
        <sz val="10"/>
        <color rgb="FF333333"/>
        <rFont val="Arial"/>
        <family val="2"/>
      </rPr>
      <t> - Preparações e conservas de peixes; caviar e seus sucedâneos preparados a partir de ovas de peixe; exceto os descritos nos CEST 17.080.01 e 17.081.00</t>
    </r>
  </si>
  <si>
    <t>NCMs: 1604</t>
  </si>
  <si>
    <r>
      <t>17.080.01</t>
    </r>
    <r>
      <rPr>
        <sz val="10"/>
        <color rgb="FF333333"/>
        <rFont val="Arial"/>
        <family val="2"/>
      </rPr>
      <t> - Outras preparações e conservas de atuns</t>
    </r>
  </si>
  <si>
    <t>NCMs: 1604.20.10</t>
  </si>
  <si>
    <r>
      <t>17.081.00</t>
    </r>
    <r>
      <rPr>
        <sz val="10"/>
        <color rgb="FF333333"/>
        <rFont val="Arial"/>
        <family val="2"/>
      </rPr>
      <t> - Sardinha em conserva</t>
    </r>
  </si>
  <si>
    <r>
      <t>17.082.00</t>
    </r>
    <r>
      <rPr>
        <sz val="10"/>
        <color rgb="FF333333"/>
        <rFont val="Arial"/>
        <family val="2"/>
      </rPr>
      <t> - Crustáceos, moluscos e outros invertebrados aquáticos, preparados ou em conservas</t>
    </r>
  </si>
  <si>
    <t>NCMs: 1605</t>
  </si>
  <si>
    <r>
      <t>17.083.00</t>
    </r>
    <r>
      <rPr>
        <sz val="10"/>
        <color rgb="FF333333"/>
        <rFont val="Arial"/>
        <family val="2"/>
      </rPr>
      <t> - Carne de gado bovino, ovino e bufalino e produtos comestíveis resultantes da matança desse gado submetidos à salga, secagem ou desidratação</t>
    </r>
  </si>
  <si>
    <t>NCMs: 0210.20.00 - 0210.99.00 - 1502</t>
  </si>
  <si>
    <r>
      <t>17.084.00</t>
    </r>
    <r>
      <rPr>
        <sz val="10"/>
        <color rgb="FF333333"/>
        <rFont val="Arial"/>
        <family val="2"/>
      </rPr>
      <t> - Carne de gado bovino, ovino e bufalino e demais produtos comestíveis resultantes da matança desse gado frescos, refrigerados ou congelados</t>
    </r>
  </si>
  <si>
    <t>NCMs: 0201 - 0202 - 0204 - 0206</t>
  </si>
  <si>
    <r>
      <t>17.085.00</t>
    </r>
    <r>
      <rPr>
        <sz val="10"/>
        <color rgb="FF333333"/>
        <rFont val="Arial"/>
        <family val="2"/>
      </rPr>
      <t> - Carnes de animais das espécies caprina, frescas, refrigeradas ou congeladas</t>
    </r>
  </si>
  <si>
    <t>NCMs: 0204</t>
  </si>
  <si>
    <r>
      <t>17.086.00</t>
    </r>
    <r>
      <rPr>
        <sz val="10"/>
        <color rgb="FF333333"/>
        <rFont val="Arial"/>
        <family val="2"/>
      </rPr>
      <t> - Carnes e demais produtos comestíveis frescos, resfriados, congelados, salgados ou salmourados resultantes do abate de caprinos</t>
    </r>
  </si>
  <si>
    <t>NCMs: 0210.99.00 - 1502.10.19 - 1502.90.00</t>
  </si>
  <si>
    <r>
      <t>17.087.00</t>
    </r>
    <r>
      <rPr>
        <sz val="10"/>
        <color rgb="FF333333"/>
        <rFont val="Arial"/>
        <family val="2"/>
      </rPr>
      <t> - Carnes e demais produtos comestíveis frescos, resfriados, congelados, salgados, em salmoura, simplesmente temperados, secos ou defumados, resultantes do abate de aves</t>
    </r>
  </si>
  <si>
    <t>NCMs: 0207 - 0209 - 0210.99.00 - 1501</t>
  </si>
  <si>
    <r>
      <t>17.087.01</t>
    </r>
    <r>
      <rPr>
        <sz val="10"/>
        <color rgb="FF333333"/>
        <rFont val="Arial"/>
        <family val="2"/>
      </rPr>
      <t> - Carnes e demais produtos comestíveis frescos, resfriados, congelados, salgados, em salmoura, simplesmente temperados, secos ou defumados, resultantes do abate de suínos</t>
    </r>
  </si>
  <si>
    <t>NCMs: 0203 - 0206 - 0209 - 0210.1 - 0210.99.00 - 1501</t>
  </si>
  <si>
    <r>
      <t>17.088.00</t>
    </r>
    <r>
      <rPr>
        <sz val="10"/>
        <color rgb="FF333333"/>
        <rFont val="Arial"/>
        <family val="2"/>
      </rPr>
      <t> - Produtos hortícolas, cozidos em água ou vapor, congelados, em embalagens de conteúdo inferior ou igual a 1 kg</t>
    </r>
  </si>
  <si>
    <t>NCMs: 0710</t>
  </si>
  <si>
    <r>
      <t>17.088.01</t>
    </r>
    <r>
      <rPr>
        <sz val="10"/>
        <color rgb="FF333333"/>
        <rFont val="Arial"/>
        <family val="2"/>
      </rPr>
      <t> - Produtos hortícolas, cozidos em água ou vapor, congelados, em embalagens de conteúdo superior a 1 kg</t>
    </r>
  </si>
  <si>
    <r>
      <t>17.089.00</t>
    </r>
    <r>
      <rPr>
        <sz val="10"/>
        <color rgb="FF333333"/>
        <rFont val="Arial"/>
        <family val="2"/>
      </rPr>
      <t> - Frutas, não cozidas ou cozidas em água ou vapor, congeladas, mesmo adicionadas de açúcar ou de outros edulcorantes, em embalagens de conteúdo inferior ou igual a 1 kg</t>
    </r>
  </si>
  <si>
    <t>NCMs: 0811</t>
  </si>
  <si>
    <r>
      <t>17.089.01</t>
    </r>
    <r>
      <rPr>
        <sz val="10"/>
        <color rgb="FF333333"/>
        <rFont val="Arial"/>
        <family val="2"/>
      </rPr>
      <t> - Frutas, não cozidas ou cozidas em água ou vapor, congeladas, mesmo adicionadas de açúcar ou de outros edulcorantes, em embalagens de conteúdo superior a 1 kg</t>
    </r>
  </si>
  <si>
    <r>
      <t>17.090.00</t>
    </r>
    <r>
      <rPr>
        <sz val="10"/>
        <color rgb="FF333333"/>
        <rFont val="Arial"/>
        <family val="2"/>
      </rPr>
      <t> - Produtos hortícolas, frutas e outras partes comestíveis de plantas, preparados ou conservados em vinagre ou em ácido acético, em embalagens de conteúdo inferior ou igual a 1 kg</t>
    </r>
  </si>
  <si>
    <t>NCMs: 2001</t>
  </si>
  <si>
    <r>
      <t>17.090.01</t>
    </r>
    <r>
      <rPr>
        <sz val="10"/>
        <color rgb="FF333333"/>
        <rFont val="Arial"/>
        <family val="2"/>
      </rPr>
      <t> - Produtos hortícolas, frutas e outras partes comestíveis de plantas, preparados ou conservados em vinagre ou em ácido acético, em embalagens de conteúdo superior a 1 kg</t>
    </r>
  </si>
  <si>
    <r>
      <t>17.091.00</t>
    </r>
    <r>
      <rPr>
        <sz val="10"/>
        <color rgb="FF333333"/>
        <rFont val="Arial"/>
        <family val="2"/>
      </rPr>
      <t> - Outros produtos hortícolas preparados ou conservados, exceto em vinagre ou em ácido acético, congelados, com exceção dos produtos da posição 20.06, em embalagens de conteúdo inferior ou igual a 1 kg</t>
    </r>
  </si>
  <si>
    <t>NCMs: 2004</t>
  </si>
  <si>
    <r>
      <t>17.091.01</t>
    </r>
    <r>
      <rPr>
        <sz val="10"/>
        <color rgb="FF333333"/>
        <rFont val="Arial"/>
        <family val="2"/>
      </rPr>
      <t> - Outros produtos hortícolas preparados ou conservados, exceto em vinagre ou em ácido acético, congelados, com exceção dos produtos da posição 20.06, em embalagens de conteúdo superior a 1 kg</t>
    </r>
  </si>
  <si>
    <r>
      <t>17.092.00</t>
    </r>
    <r>
      <rPr>
        <sz val="10"/>
        <color rgb="FF333333"/>
        <rFont val="Arial"/>
        <family val="2"/>
      </rPr>
      <t> - Outros produtos hortícolas preparados ou conservados, exceto em vinagre ou em ácido acético, não congelados, com exceção dos produtos da posição 20.06, excluídos batata, inhame e mandioca fritos, em embalagens de conteúdo inferior ou igual a 1 kg</t>
    </r>
  </si>
  <si>
    <t>NCMs: 2005</t>
  </si>
  <si>
    <r>
      <t>17.092.01</t>
    </r>
    <r>
      <rPr>
        <sz val="10"/>
        <color rgb="FF333333"/>
        <rFont val="Arial"/>
        <family val="2"/>
      </rPr>
      <t> - Outros produtos hortícolas preparados ou conservados, exceto em vinagre ou em ácido acético, não congelados, com exceção dos produtos da posição 20.06, excluídos batata, inhame e mandioca fritos, em embalagens de conteúdo superior a 1 kg</t>
    </r>
  </si>
  <si>
    <r>
      <t>17.093.00</t>
    </r>
    <r>
      <rPr>
        <sz val="10"/>
        <color rgb="FF333333"/>
        <rFont val="Arial"/>
        <family val="2"/>
      </rPr>
      <t> - Produtos hortícolas, frutas, cascas de frutas e outras partes de plantas, conservados com açúcar (passados por calda, glaceados ou cristalizados), em embalagens de conteúdo inferior ou igual a 1 kg</t>
    </r>
  </si>
  <si>
    <t>NCMs: 2006.00.00</t>
  </si>
  <si>
    <r>
      <t>17.093.01</t>
    </r>
    <r>
      <rPr>
        <sz val="10"/>
        <color rgb="FF333333"/>
        <rFont val="Arial"/>
        <family val="2"/>
      </rPr>
      <t> - Produtos hortícolas, frutas, cascas de frutas e outras partes de plantas, conservados com açúcar (passados por calda, glaceados ou cristalizados), em embalagens de conteúdo superior a 1 kg</t>
    </r>
  </si>
  <si>
    <r>
      <t>17.094.00</t>
    </r>
    <r>
      <rPr>
        <sz val="10"/>
        <color rgb="FF333333"/>
        <rFont val="Arial"/>
        <family val="2"/>
      </rPr>
      <t> - Doces, geléias, "marmelades", purês e pastas de frutas, obtidos por cozimento, com ou sem adição de açúcar ou de outros edulcorantes, em embalagens de conteúdo inferior ou igual a 1 kg, exceto as embalagens individuais de conteúdo inferior ou igual a 10 g</t>
    </r>
  </si>
  <si>
    <t>NCMs: 2007</t>
  </si>
  <si>
    <r>
      <t>17.094.01</t>
    </r>
    <r>
      <rPr>
        <sz val="10"/>
        <color rgb="FF333333"/>
        <rFont val="Arial"/>
        <family val="2"/>
      </rPr>
      <t> - Doces, geléias, "marmelades", purês e pastas de frutas, obtidos por cozimento, com ou sem adição de açúcar ou de outros edulcorantes, em embalagens de conteúdo superior a 1 kg</t>
    </r>
  </si>
  <si>
    <r>
      <t>17.095.00</t>
    </r>
    <r>
      <rPr>
        <sz val="10"/>
        <color rgb="FF333333"/>
        <rFont val="Arial"/>
        <family val="2"/>
      </rPr>
      <t> - Frutas e outras partes comestíveis de plantas, preparadas ou conservadas de outro modo, com ou sem adição de açúcar ou de outros edulcorantes ou de álcool, não especificadas nem compreendidas em outras posições, excluídos os amendoins e castanhas tipo aperitivo, da posição 2008.1, em embalagens de conteúdo inferior ou igual a 1 kg</t>
    </r>
  </si>
  <si>
    <t>NCMs: 2008</t>
  </si>
  <si>
    <r>
      <t>17.095.01</t>
    </r>
    <r>
      <rPr>
        <sz val="10"/>
        <color rgb="FF333333"/>
        <rFont val="Arial"/>
        <family val="2"/>
      </rPr>
      <t> - Frutas e outras partes comestíveis de plantas, preparadas ou conservadas de outro modo, com ou sem adição de açúcar ou de outros edulcorantes ou de álcool, não especificadas nem compreendidas em outras posições, excluídos os amendoins e castanhas tipo aperitivo, da posição 2008.1, em embalagens superior a 1 kg</t>
    </r>
  </si>
  <si>
    <r>
      <t>17.096.00</t>
    </r>
    <r>
      <rPr>
        <sz val="10"/>
        <color rgb="FF333333"/>
        <rFont val="Arial"/>
        <family val="2"/>
      </rPr>
      <t> - Café torrado e moído, em embalagens de conteúdo inferior ou igual a 2 kg, exceto os classificados no CEST 17.096.04</t>
    </r>
  </si>
  <si>
    <t>NCMs: 0901</t>
  </si>
  <si>
    <r>
      <t>17.096.01</t>
    </r>
    <r>
      <rPr>
        <sz val="10"/>
        <color rgb="FF333333"/>
        <rFont val="Arial"/>
        <family val="2"/>
      </rPr>
      <t> - Café torrado e moído, em embalagens de conteúdo superior a 2 kg</t>
    </r>
  </si>
  <si>
    <r>
      <t>17.096.02</t>
    </r>
    <r>
      <rPr>
        <sz val="10"/>
        <color rgb="FF333333"/>
        <rFont val="Arial"/>
        <family val="2"/>
      </rPr>
      <t> - Café torrado em grãos, em embalagens de conteúdo inferior ou igual a 2 kg</t>
    </r>
  </si>
  <si>
    <r>
      <t>17.096.03</t>
    </r>
    <r>
      <rPr>
        <sz val="10"/>
        <color rgb="FF333333"/>
        <rFont val="Arial"/>
        <family val="2"/>
      </rPr>
      <t> - Café torrado em grãos, em embalagens de conteúdo superior a 2 kg</t>
    </r>
  </si>
  <si>
    <r>
      <t>17.096.04</t>
    </r>
    <r>
      <rPr>
        <sz val="10"/>
        <color rgb="FF333333"/>
        <rFont val="Arial"/>
        <family val="2"/>
      </rPr>
      <t> - Café torrado e moído, em cápsulas</t>
    </r>
  </si>
  <si>
    <r>
      <t>17.097.00</t>
    </r>
    <r>
      <rPr>
        <sz val="10"/>
        <color rgb="FF333333"/>
        <rFont val="Arial"/>
        <family val="2"/>
      </rPr>
      <t> - Chá, mesmo aromatizado</t>
    </r>
  </si>
  <si>
    <t>NCMs: 0902 - 1211.90.90 - 2106.90.90</t>
  </si>
  <si>
    <r>
      <t>17.098.00</t>
    </r>
    <r>
      <rPr>
        <sz val="10"/>
        <color rgb="FF333333"/>
        <rFont val="Arial"/>
        <family val="2"/>
      </rPr>
      <t> - Mate</t>
    </r>
  </si>
  <si>
    <t>NCMs: 0903.00</t>
  </si>
  <si>
    <r>
      <t>17.099.00</t>
    </r>
    <r>
      <rPr>
        <sz val="10"/>
        <color rgb="FF333333"/>
        <rFont val="Arial"/>
        <family val="2"/>
      </rPr>
      <t> - Açúcar refinado, em embalagens de conteúdo inferior ou igual a 2 kg, exceto as embalagens contendo envelopes individualizados (sachês) de conteúdo inferior ou igual a 10 g</t>
    </r>
  </si>
  <si>
    <t>NCMs: 1701.1 - 1701.99.00</t>
  </si>
  <si>
    <r>
      <t>17.099.01</t>
    </r>
    <r>
      <rPr>
        <sz val="10"/>
        <color rgb="FF333333"/>
        <rFont val="Arial"/>
        <family val="2"/>
      </rPr>
      <t> - Açúcar refinado, em embalagens de conteúdo superior a 2 kg e inferior ou igual a 5 kg</t>
    </r>
  </si>
  <si>
    <r>
      <t>17.099.02</t>
    </r>
    <r>
      <rPr>
        <sz val="10"/>
        <color rgb="FF333333"/>
        <rFont val="Arial"/>
        <family val="2"/>
      </rPr>
      <t> - Açúcar refinado, em embalagens de conteúdo superior a 5 kg</t>
    </r>
  </si>
  <si>
    <r>
      <t>17.100.00</t>
    </r>
    <r>
      <rPr>
        <sz val="10"/>
        <color rgb="FF333333"/>
        <rFont val="Arial"/>
        <family val="2"/>
      </rPr>
      <t> - Açúcar refinado adicionado de aromatizante ou de corante em embalagens de conteúdo inferior ou igual a 2 kg, exceto as embalagens contendo envelopes individualizados (sachês) de conteúdo inferior ou igual a 10 g</t>
    </r>
  </si>
  <si>
    <t>NCMs: 1701.91.00</t>
  </si>
  <si>
    <r>
      <t>17.100.01</t>
    </r>
    <r>
      <rPr>
        <sz val="10"/>
        <color rgb="FF333333"/>
        <rFont val="Arial"/>
        <family val="2"/>
      </rPr>
      <t> - Açúcar refinado adicionado de aromatizante ou de corante em embalagens de conteúdo superior a 2 kg e inferior ou igual a 5 kg</t>
    </r>
  </si>
  <si>
    <r>
      <t>17.100.02</t>
    </r>
    <r>
      <rPr>
        <sz val="10"/>
        <color rgb="FF333333"/>
        <rFont val="Arial"/>
        <family val="2"/>
      </rPr>
      <t> - Açúcar refinado adicionado de aromatizante ou de corante em embalagens de conteúdo superior a 5 kg</t>
    </r>
  </si>
  <si>
    <r>
      <t>17.101.00</t>
    </r>
    <r>
      <rPr>
        <sz val="10"/>
        <color rgb="FF333333"/>
        <rFont val="Arial"/>
        <family val="2"/>
      </rPr>
      <t> - Açúcar cristal, em embalagens de conteúdo inferior ou igual a 2 kg, exceto as embalagens contendo envelopes individualizados (sachês) de conteúdo inferior ou igual a 10 g</t>
    </r>
  </si>
  <si>
    <r>
      <t>17.101.01</t>
    </r>
    <r>
      <rPr>
        <sz val="10"/>
        <color rgb="FF333333"/>
        <rFont val="Arial"/>
        <family val="2"/>
      </rPr>
      <t> - Açúcar cristal, em embalagens de conteúdo superior a 2 kg e inferior ou igual a 5 kg</t>
    </r>
  </si>
  <si>
    <r>
      <t>17.101.02</t>
    </r>
    <r>
      <rPr>
        <sz val="10"/>
        <color rgb="FF333333"/>
        <rFont val="Arial"/>
        <family val="2"/>
      </rPr>
      <t> - Açúcar cristal, em embalagens de conteúdo superior a 5 kg</t>
    </r>
  </si>
  <si>
    <r>
      <t>17.102.00</t>
    </r>
    <r>
      <rPr>
        <sz val="10"/>
        <color rgb="FF333333"/>
        <rFont val="Arial"/>
        <family val="2"/>
      </rPr>
      <t> - Açúcar cristal adicionado de aromatizante ou de corante, em embalagens de conteúdo inferior ou igual a 2 kg, exceto as embalagens contendo envelopes individualizados (sachês) de conteúdo inferior ou igual a 10 g</t>
    </r>
  </si>
  <si>
    <r>
      <t>17.102.01</t>
    </r>
    <r>
      <rPr>
        <sz val="10"/>
        <color rgb="FF333333"/>
        <rFont val="Arial"/>
        <family val="2"/>
      </rPr>
      <t> - Açúcar cristal adicionado de aromatizante ou de corante, em embalagens de conteúdo superior a 2 kg e inferior ou igual a 5 kg</t>
    </r>
  </si>
  <si>
    <r>
      <t>17.102.02</t>
    </r>
    <r>
      <rPr>
        <sz val="10"/>
        <color rgb="FF333333"/>
        <rFont val="Arial"/>
        <family val="2"/>
      </rPr>
      <t> - Açúcar cristal adicionado de aromatizante ou de corante, em embalagens de conteúdo superior a 5 kg</t>
    </r>
  </si>
  <si>
    <t>NCMs: 1701.91</t>
  </si>
  <si>
    <r>
      <t>17.103.00</t>
    </r>
    <r>
      <rPr>
        <sz val="10"/>
        <color rgb="FF333333"/>
        <rFont val="Arial"/>
        <family val="2"/>
      </rPr>
      <t> - Outros tipos de açúcar, em embalagens de conteúdo inferior ou igual a 2 kg, exceto as embalagens contendo envelopes individualizados (sachês) de conteúdo inferior ou igual a 10 g</t>
    </r>
  </si>
  <si>
    <r>
      <t>17.103.01</t>
    </r>
    <r>
      <rPr>
        <sz val="10"/>
        <color rgb="FF333333"/>
        <rFont val="Arial"/>
        <family val="2"/>
      </rPr>
      <t> - Outros tipos de açúcar, em embalagens de conteúdo superior a 2 kg e inferior ou igual a 5 kg</t>
    </r>
  </si>
  <si>
    <r>
      <t>17.103.02</t>
    </r>
    <r>
      <rPr>
        <sz val="10"/>
        <color rgb="FF333333"/>
        <rFont val="Arial"/>
        <family val="2"/>
      </rPr>
      <t> - Outros tipos de açúcar, em embalagens de conteúdo superior a 5 kg</t>
    </r>
  </si>
  <si>
    <r>
      <t>17.104.00</t>
    </r>
    <r>
      <rPr>
        <sz val="10"/>
        <color rgb="FF333333"/>
        <rFont val="Arial"/>
        <family val="2"/>
      </rPr>
      <t> - Outros tipos de açúcar adicionado de aromatizante ou de corante, em embalagens de conteúdo inferior ou igual a 2 kg, exceto as embalagens contendo envelopes individualizados (sachês) de conteúdo inferior ou igual a 10 g</t>
    </r>
  </si>
  <si>
    <r>
      <t>17.104.01</t>
    </r>
    <r>
      <rPr>
        <sz val="10"/>
        <color rgb="FF333333"/>
        <rFont val="Arial"/>
        <family val="2"/>
      </rPr>
      <t> - Outros tipos de açúcar adicionado de aromatizante ou de corante, em embalagens de conteúdo superior a 2 kg e inferior ou igual a 5 kg</t>
    </r>
  </si>
  <si>
    <r>
      <t>17.104.02</t>
    </r>
    <r>
      <rPr>
        <sz val="10"/>
        <color rgb="FF333333"/>
        <rFont val="Arial"/>
        <family val="2"/>
      </rPr>
      <t> - Outros tipos de açúcar adicionado de aromatizante ou de corante, em embalagens de conteúdo superior a 5 kg</t>
    </r>
  </si>
  <si>
    <r>
      <t>17.105.00</t>
    </r>
    <r>
      <rPr>
        <sz val="10"/>
        <color rgb="FF333333"/>
        <rFont val="Arial"/>
        <family val="2"/>
      </rPr>
      <t> - Outros açúcares em embalagens de conteúdo inferior ou igual a 2 kg, exceto as embalagens contendo envelopes individualizados (sachês) de conteúdo inferior ou igual a 10 g</t>
    </r>
  </si>
  <si>
    <t>NCMs: 1702</t>
  </si>
  <si>
    <r>
      <t>17.105.01</t>
    </r>
    <r>
      <rPr>
        <sz val="10"/>
        <color rgb="FF333333"/>
        <rFont val="Arial"/>
        <family val="2"/>
      </rPr>
      <t> - Outros açúcares, em embalagens de conteúdo superior a 2 kg e inferior ou igual a 5 kg</t>
    </r>
  </si>
  <si>
    <r>
      <t>17.105.02</t>
    </r>
    <r>
      <rPr>
        <sz val="10"/>
        <color rgb="FF333333"/>
        <rFont val="Arial"/>
        <family val="2"/>
      </rPr>
      <t> - Outros açúcares, em embalagens de conteúdo superior a 5 kg</t>
    </r>
  </si>
  <si>
    <r>
      <t>17.106.00</t>
    </r>
    <r>
      <rPr>
        <sz val="10"/>
        <color rgb="FF333333"/>
        <rFont val="Arial"/>
        <family val="2"/>
      </rPr>
      <t> - Milho para pipoca (micro-ondas)</t>
    </r>
  </si>
  <si>
    <t>NCMs: 2008.19.00</t>
  </si>
  <si>
    <r>
      <t>17.107.00</t>
    </r>
    <r>
      <rPr>
        <sz val="10"/>
        <color rgb="FF333333"/>
        <rFont val="Arial"/>
        <family val="2"/>
      </rPr>
      <t> - Extratos, essências e concentrados de café e preparações à base destes extratos, essências ou concentrados ou à base de café, em embalagens de conteúdo inferior ou igual a 500 g, exceto os classificados no CEST 17.107.01 e 17.109.00</t>
    </r>
  </si>
  <si>
    <t>NCMs: 2101.1</t>
  </si>
  <si>
    <r>
      <t>17.107.01</t>
    </r>
    <r>
      <rPr>
        <sz val="10"/>
        <color rgb="FF333333"/>
        <rFont val="Arial"/>
        <family val="2"/>
      </rPr>
      <t> - Extratos, essências e concentrados de café e preparações à base destes extratos, essências ou concentrados ou à base de café, em cápsulas</t>
    </r>
  </si>
  <si>
    <r>
      <t>17.108.00</t>
    </r>
    <r>
      <rPr>
        <sz val="10"/>
        <color rgb="FF333333"/>
        <rFont val="Arial"/>
        <family val="2"/>
      </rPr>
      <t> - Extratos, essências e concentrados de chá ou de mate e preparações à base destes extratos, essências ou concentrados ou à base de chá ou de mate, em embalagens de conteúdo inferior ou igual a 500 g, exceto as bebidas prontas à base de mate ou chá e os itens classificados no CEST 17.108.01</t>
    </r>
  </si>
  <si>
    <t>NCMs: 2101.20</t>
  </si>
  <si>
    <r>
      <t>17.108.01</t>
    </r>
    <r>
      <rPr>
        <sz val="10"/>
        <color rgb="FF333333"/>
        <rFont val="Arial"/>
        <family val="2"/>
      </rPr>
      <t> - Extratos, essências e concentrados de chá ou de mate e preparações à base destes extratos, essências ou concentrados ou à base de chá ou de mate, em cápsulas</t>
    </r>
  </si>
  <si>
    <r>
      <t>17.109.00</t>
    </r>
    <r>
      <rPr>
        <sz val="10"/>
        <color rgb="FF333333"/>
        <rFont val="Arial"/>
        <family val="2"/>
      </rPr>
      <t> - Preparações em pó para cappuccino e similares, em embalagens de conteúdo inferior ou igual a 500 g</t>
    </r>
  </si>
  <si>
    <t>NCMs: 1901.90.90 - 2101.11.90 - 2101.12.00</t>
  </si>
  <si>
    <r>
      <t>17.110.00</t>
    </r>
    <r>
      <rPr>
        <sz val="10"/>
        <color rgb="FF333333"/>
        <rFont val="Arial"/>
        <family val="2"/>
      </rPr>
      <t> - Refrescos e outras bebidas prontas para beber à base de chá e mate</t>
    </r>
  </si>
  <si>
    <r>
      <t>17.111.00</t>
    </r>
    <r>
      <rPr>
        <sz val="10"/>
        <color rgb="FF333333"/>
        <rFont val="Arial"/>
        <family val="2"/>
      </rPr>
      <t> - Refrescos e outras bebidas não alcoólicas, exceto os refrigerantes e as demais bebidas nos CEST 03.007.00 e 17.110.00</t>
    </r>
  </si>
  <si>
    <r>
      <t>17.112.00</t>
    </r>
    <r>
      <rPr>
        <sz val="10"/>
        <color rgb="FF333333"/>
        <rFont val="Arial"/>
        <family val="2"/>
      </rPr>
      <t> - Néctares de frutas e outras bebidas não alcoólicas prontas para beber, exceto isotônicos e energéticos</t>
    </r>
  </si>
  <si>
    <r>
      <t>17.113.00</t>
    </r>
    <r>
      <rPr>
        <sz val="10"/>
        <color rgb="FF333333"/>
        <rFont val="Arial"/>
        <family val="2"/>
      </rPr>
      <t> - Bebidas prontas à base de mate ou chá</t>
    </r>
  </si>
  <si>
    <t>NCMs: 2101.20 - 2202.99.00</t>
  </si>
  <si>
    <r>
      <t>17.114.00</t>
    </r>
    <r>
      <rPr>
        <sz val="10"/>
        <color rgb="FF333333"/>
        <rFont val="Arial"/>
        <family val="2"/>
      </rPr>
      <t> - Bebidas prontas à base de café</t>
    </r>
  </si>
  <si>
    <r>
      <t>17.115.00</t>
    </r>
    <r>
      <rPr>
        <sz val="10"/>
        <color rgb="FF333333"/>
        <rFont val="Arial"/>
        <family val="2"/>
      </rPr>
      <t> - Bebidas alimentares prontas à base de soja, leite ou cacau, inclusive os produtos denominados bebidas lácteas</t>
    </r>
  </si>
  <si>
    <t>Produtos de papelaria</t>
  </si>
  <si>
    <r>
      <t>19.001.00</t>
    </r>
    <r>
      <rPr>
        <sz val="10"/>
        <color rgb="FF333333"/>
        <rFont val="Arial"/>
        <family val="2"/>
      </rPr>
      <t> - Tinta guache</t>
    </r>
  </si>
  <si>
    <t>NCMs: 3213.10.00</t>
  </si>
  <si>
    <r>
      <t>19.002.00</t>
    </r>
    <r>
      <rPr>
        <sz val="10"/>
        <color rgb="FF333333"/>
        <rFont val="Arial"/>
        <family val="2"/>
      </rPr>
      <t> - Espiral perfil para encadernação, de plástico e outros materiais classificados nas posições 3901 a 3914</t>
    </r>
  </si>
  <si>
    <t>NCMs: 3916.20.00</t>
  </si>
  <si>
    <r>
      <t>19.003.00</t>
    </r>
    <r>
      <rPr>
        <sz val="10"/>
        <color rgb="FF333333"/>
        <rFont val="Arial"/>
        <family val="2"/>
      </rPr>
      <t> - Outros espirais perfil para encadernação, de plástico e outros materiais classificados nas posições 3901 a 3914</t>
    </r>
  </si>
  <si>
    <t>NCMs: 3916.10.00 - 3916.90</t>
  </si>
  <si>
    <r>
      <t>19.004.00</t>
    </r>
    <r>
      <rPr>
        <sz val="10"/>
        <color rgb="FF333333"/>
        <rFont val="Arial"/>
        <family val="2"/>
      </rPr>
      <t> - Artigos de escritório e artigos escolares de plástico e outros materiais classificados nas posições 3901 a 3914, exceto estojos</t>
    </r>
  </si>
  <si>
    <t>NCMs: 3926.10.00</t>
  </si>
  <si>
    <r>
      <t>19.005.00</t>
    </r>
    <r>
      <rPr>
        <sz val="10"/>
        <color rgb="FF333333"/>
        <rFont val="Arial"/>
        <family val="2"/>
      </rPr>
      <t> - Maletas e pastas para documentos e de estudante, e artefatos semelhantes</t>
    </r>
  </si>
  <si>
    <t>NCMs: 4202.1 - 4202.9</t>
  </si>
  <si>
    <r>
      <t>19.005.01</t>
    </r>
    <r>
      <rPr>
        <sz val="10"/>
        <color rgb="FF333333"/>
        <rFont val="Arial"/>
        <family val="2"/>
      </rPr>
      <t> - Baús, malas e maletas para viagem</t>
    </r>
  </si>
  <si>
    <r>
      <t>19.006.00</t>
    </r>
    <r>
      <rPr>
        <sz val="10"/>
        <color rgb="FF333333"/>
        <rFont val="Arial"/>
        <family val="2"/>
      </rPr>
      <t> - Prancheta de plástico</t>
    </r>
  </si>
  <si>
    <t>NCMs: 3926.90.90</t>
  </si>
  <si>
    <r>
      <t>19.007.00</t>
    </r>
    <r>
      <rPr>
        <sz val="10"/>
        <color rgb="FF333333"/>
        <rFont val="Arial"/>
        <family val="2"/>
      </rPr>
      <t> - Bobina para fax</t>
    </r>
  </si>
  <si>
    <t>NCMs: 4802.20.90 - 4811.90.90</t>
  </si>
  <si>
    <r>
      <t>19.008.00</t>
    </r>
    <r>
      <rPr>
        <sz val="10"/>
        <color rgb="FF333333"/>
        <rFont val="Arial"/>
        <family val="2"/>
      </rPr>
      <t> - Papel seda</t>
    </r>
  </si>
  <si>
    <t>NCMs: 4802.54.9</t>
  </si>
  <si>
    <r>
      <t>19.009.00</t>
    </r>
    <r>
      <rPr>
        <sz val="10"/>
        <color rgb="FF333333"/>
        <rFont val="Arial"/>
        <family val="2"/>
      </rPr>
      <t> - Bobina para máquina de calcular, PDV ou equipamentos similares</t>
    </r>
  </si>
  <si>
    <t>NCMs: 4802.54.99 - 4802.57.99 - 4816.20.00</t>
  </si>
  <si>
    <r>
      <t>19.010.00</t>
    </r>
    <r>
      <rPr>
        <sz val="10"/>
        <color rgb="FF333333"/>
        <rFont val="Arial"/>
        <family val="2"/>
      </rPr>
      <t> - Cartolina escolar e papel cartão, brancos e coloridos; recados auto adesivos (LP note); papéis de presente, todos cortados em tamanho pronto para uso escolar e doméstico</t>
    </r>
  </si>
  <si>
    <t>NCMs: 4802.56.9 - 4802.57.9 - 4802.58.9</t>
  </si>
  <si>
    <r>
      <t>19.011.00</t>
    </r>
    <r>
      <rPr>
        <sz val="10"/>
        <color rgb="FF333333"/>
        <rFont val="Arial"/>
        <family val="2"/>
      </rPr>
      <t> - Papel fotográfico, exceto: (i) os papéis fotográficos emulsionados com haleto de prata tipo brilhante, matte ou lustre, em rolo e, com largura igual ou superior a 102 mm e comprimento inferior ou igual a 350 m, (ii) os papéis fotográficos emulsionados com haleto de prata tipo brilhante ou fosco, em folha e com largura igual ou superior a 152 mm e comprimento inferior ou igual a 307 mm, (iii) papel de qualidade fotográfica com tecnologia "Thermo-autochrome", que submetido a um processo de aquecimento seja capaz de formar imagens por reação química e combinação das camadas cyan, magenta e amarela</t>
    </r>
  </si>
  <si>
    <t>NCMs: 3703.10.10 - 3703.10.29 - 3703.20.00 - 3703.90.10 - 3704.00.00 - 4802.20.00</t>
  </si>
  <si>
    <r>
      <t>19.012.00</t>
    </r>
    <r>
      <rPr>
        <sz val="10"/>
        <color rgb="FF333333"/>
        <rFont val="Arial"/>
        <family val="2"/>
      </rPr>
      <t> - Papel almaço</t>
    </r>
  </si>
  <si>
    <t>NCMs: 4810.13.90</t>
  </si>
  <si>
    <r>
      <t>19.013.00</t>
    </r>
    <r>
      <rPr>
        <sz val="10"/>
        <color rgb="FF333333"/>
        <rFont val="Arial"/>
        <family val="2"/>
      </rPr>
      <t> - Papel hectográfico</t>
    </r>
  </si>
  <si>
    <t>NCMs: 4816.90.10</t>
  </si>
  <si>
    <r>
      <t>19.014.00</t>
    </r>
    <r>
      <rPr>
        <sz val="10"/>
        <color rgb="FF333333"/>
        <rFont val="Arial"/>
        <family val="2"/>
      </rPr>
      <t> - Papel celofane e tipo celofane</t>
    </r>
  </si>
  <si>
    <t>NCMs: 3920.20.19</t>
  </si>
  <si>
    <r>
      <t>19.015.00</t>
    </r>
    <r>
      <rPr>
        <sz val="10"/>
        <color rgb="FF333333"/>
        <rFont val="Arial"/>
        <family val="2"/>
      </rPr>
      <t> - Papel impermeável</t>
    </r>
  </si>
  <si>
    <t>NCMs: 4806.20.00</t>
  </si>
  <si>
    <r>
      <t>19.016.00</t>
    </r>
    <r>
      <rPr>
        <sz val="10"/>
        <color rgb="FF333333"/>
        <rFont val="Arial"/>
        <family val="2"/>
      </rPr>
      <t> - Papel crepon</t>
    </r>
  </si>
  <si>
    <t>NCMs: 4808.10.00</t>
  </si>
  <si>
    <r>
      <t>19.017.00</t>
    </r>
    <r>
      <rPr>
        <sz val="10"/>
        <color rgb="FF333333"/>
        <rFont val="Arial"/>
        <family val="2"/>
      </rPr>
      <t> - Papel fantasia</t>
    </r>
  </si>
  <si>
    <t>NCMs: 4810.22.90</t>
  </si>
  <si>
    <r>
      <t>19.018.00</t>
    </r>
    <r>
      <rPr>
        <sz val="10"/>
        <color rgb="FF333333"/>
        <rFont val="Arial"/>
        <family val="2"/>
      </rPr>
      <t> - Papel-carbono, papel autocopiativo (exceto os vendidos em rolos de diâmetro igual ou superior a 60 cm e os vendidos em folhas de formato igual ou superior a 60 cm de altura e igual ou superior a 90 cm de largura) e outros papéis para cópia ou duplicação (incluídos os papéis para estênceis ou para chapas ofsete), estênceis completos e chapas ofsete, de papel, em folhas, mesmo acondicionados em caixas</t>
    </r>
  </si>
  <si>
    <t>NCMs: 4809 - 4816</t>
  </si>
  <si>
    <r>
      <t>19.019.00</t>
    </r>
    <r>
      <rPr>
        <sz val="10"/>
        <color rgb="FF333333"/>
        <rFont val="Arial"/>
        <family val="2"/>
      </rPr>
      <t> - Envelopes, aerogramas, bilhetes-postais não ilustrados e cartões para correspondência, de papel ou cartão, caixas, sacos e semelhantes, de papel ou cartão, contendo um sortido de artigos para correspondência</t>
    </r>
  </si>
  <si>
    <t>NCMs: 4817</t>
  </si>
  <si>
    <r>
      <t>19.020.00</t>
    </r>
    <r>
      <rPr>
        <sz val="10"/>
        <color rgb="FF333333"/>
        <rFont val="Arial"/>
        <family val="2"/>
      </rPr>
      <t> - Livros de registro e de contabilidade, blocos de notas,de encomendas, de recibos, de apontamentos, de papel para cartas, agendas e artigos semelhantes</t>
    </r>
  </si>
  <si>
    <t>NCMs: 4820.10.00</t>
  </si>
  <si>
    <r>
      <t>19.021.00</t>
    </r>
    <r>
      <rPr>
        <sz val="10"/>
        <color rgb="FF333333"/>
        <rFont val="Arial"/>
        <family val="2"/>
      </rPr>
      <t> - Cadernos</t>
    </r>
  </si>
  <si>
    <t>NCMs: 4820.20.00</t>
  </si>
  <si>
    <r>
      <t>19.022.00</t>
    </r>
    <r>
      <rPr>
        <sz val="10"/>
        <color rgb="FF333333"/>
        <rFont val="Arial"/>
        <family val="2"/>
      </rPr>
      <t> - Classificadores, capas para encadernação (exceto as capas para livros) e capas de processos</t>
    </r>
  </si>
  <si>
    <t>NCMs: 4820.30.00</t>
  </si>
  <si>
    <r>
      <t>19.023.00</t>
    </r>
    <r>
      <rPr>
        <sz val="10"/>
        <color rgb="FF333333"/>
        <rFont val="Arial"/>
        <family val="2"/>
      </rPr>
      <t> - Formulários em blocos tipo "manifold", mesmo com folhas intercaladas de papel-carbono</t>
    </r>
  </si>
  <si>
    <t>NCMs: 4820.40.00</t>
  </si>
  <si>
    <r>
      <t>19.024.00</t>
    </r>
    <r>
      <rPr>
        <sz val="10"/>
        <color rgb="FF333333"/>
        <rFont val="Arial"/>
        <family val="2"/>
      </rPr>
      <t> - Álbuns para amostras ou para coleções</t>
    </r>
  </si>
  <si>
    <t>NCMs: 4820.50.00</t>
  </si>
  <si>
    <r>
      <t>19.025.00</t>
    </r>
    <r>
      <rPr>
        <sz val="10"/>
        <color rgb="FF333333"/>
        <rFont val="Arial"/>
        <family val="2"/>
      </rPr>
      <t> - Pastas para documentos, outros artigos escolares, de escritório ou de papelaria, de papel ou cartão e capas para livros, de papel ou cartão</t>
    </r>
  </si>
  <si>
    <t>NCMs: 4820.90.00</t>
  </si>
  <si>
    <r>
      <t>19.026.00</t>
    </r>
    <r>
      <rPr>
        <sz val="10"/>
        <color rgb="FF333333"/>
        <rFont val="Arial"/>
        <family val="2"/>
      </rPr>
      <t> - Cartões postais impressos ou ilustrados, cartões impressos com votos ou mensagens pessoais, mesmo ilustrados, com ou sem envelopes, guarnições ou aplicações (conhecidos como cartões de expressão social de época/sentimento)</t>
    </r>
  </si>
  <si>
    <t>NCMs: 4909.00.00</t>
  </si>
  <si>
    <r>
      <t>19.027.00</t>
    </r>
    <r>
      <rPr>
        <sz val="10"/>
        <color rgb="FF333333"/>
        <rFont val="Arial"/>
        <family val="2"/>
      </rPr>
      <t> - Canetas esferográficas</t>
    </r>
  </si>
  <si>
    <t>NCMs: 9608.10.00</t>
  </si>
  <si>
    <r>
      <t>19.028.00</t>
    </r>
    <r>
      <rPr>
        <sz val="10"/>
        <color rgb="FF333333"/>
        <rFont val="Arial"/>
        <family val="2"/>
      </rPr>
      <t> - Canetas e marcadores, com ponta de feltro ou com outras pontas porosas</t>
    </r>
  </si>
  <si>
    <t>NCMs: 9608.20.00</t>
  </si>
  <si>
    <r>
      <t>19.029.00</t>
    </r>
    <r>
      <rPr>
        <sz val="10"/>
        <color rgb="FF333333"/>
        <rFont val="Arial"/>
        <family val="2"/>
      </rPr>
      <t> - Canetas tinteiro</t>
    </r>
  </si>
  <si>
    <t>NCMs: 9608.30.00</t>
  </si>
  <si>
    <r>
      <t>19.030.00</t>
    </r>
    <r>
      <rPr>
        <sz val="10"/>
        <color rgb="FF333333"/>
        <rFont val="Arial"/>
        <family val="2"/>
      </rPr>
      <t> - Outras canetas; sortidos de canetas</t>
    </r>
  </si>
  <si>
    <t>NCMs: 9608</t>
  </si>
  <si>
    <r>
      <t>19.031.00</t>
    </r>
    <r>
      <rPr>
        <sz val="10"/>
        <color rgb="FF333333"/>
        <rFont val="Arial"/>
        <family val="2"/>
      </rPr>
      <t> - Papel cortado "cutsize" (tipo A3, A4, ofício I e II, carta e outros)</t>
    </r>
  </si>
  <si>
    <t>NCMs: 4802.56</t>
  </si>
  <si>
    <r>
      <t>19.032.00</t>
    </r>
    <r>
      <rPr>
        <sz val="10"/>
        <color rgb="FF333333"/>
        <rFont val="Arial"/>
        <family val="2"/>
      </rPr>
      <t> - Papel camurça</t>
    </r>
  </si>
  <si>
    <t>NCMs: 5210.59.90</t>
  </si>
  <si>
    <r>
      <t>19.033.00</t>
    </r>
    <r>
      <rPr>
        <sz val="10"/>
        <color rgb="FF333333"/>
        <rFont val="Arial"/>
        <family val="2"/>
      </rPr>
      <t> - Papel laminado e papel espelho</t>
    </r>
  </si>
  <si>
    <t>NCMs: 7607.11.90</t>
  </si>
  <si>
    <t>Produtos de perfumaria e de higiene pessoal e cosméticos</t>
  </si>
  <si>
    <r>
      <t>20.001.00</t>
    </r>
    <r>
      <rPr>
        <sz val="10"/>
        <color rgb="FF333333"/>
        <rFont val="Arial"/>
        <family val="2"/>
      </rPr>
      <t> - Henna (embalagens de conteúdo inferior ou igual a 200 g)</t>
    </r>
  </si>
  <si>
    <t>NCMs: 1211.90.90</t>
  </si>
  <si>
    <r>
      <t>20.001.01</t>
    </r>
    <r>
      <rPr>
        <sz val="10"/>
        <color rgb="FF333333"/>
        <rFont val="Arial"/>
        <family val="2"/>
      </rPr>
      <t> - Henna (embalagens de conteúdo superior a 200 g)</t>
    </r>
  </si>
  <si>
    <r>
      <t>20.002.00</t>
    </r>
    <r>
      <rPr>
        <sz val="10"/>
        <color rgb="FF333333"/>
        <rFont val="Arial"/>
        <family val="2"/>
      </rPr>
      <t> - Vaselina</t>
    </r>
  </si>
  <si>
    <t>NCMs: 2712.10.00</t>
  </si>
  <si>
    <r>
      <t>20.003.00</t>
    </r>
    <r>
      <rPr>
        <sz val="10"/>
        <color rgb="FF333333"/>
        <rFont val="Arial"/>
        <family val="2"/>
      </rPr>
      <t> - Amoníaco em solução aquosa (amônia)</t>
    </r>
  </si>
  <si>
    <t>NCMs: 2814.20.00</t>
  </si>
  <si>
    <r>
      <t>20.004.00</t>
    </r>
    <r>
      <rPr>
        <sz val="10"/>
        <color rgb="FF333333"/>
        <rFont val="Arial"/>
        <family val="2"/>
      </rPr>
      <t> - Peróxido de hidrogênio, em embalagens de conteúdo inferior ou igual a 500 ml</t>
    </r>
  </si>
  <si>
    <t>NCMs: 2847.00.00</t>
  </si>
  <si>
    <r>
      <t>20.005.00</t>
    </r>
    <r>
      <rPr>
        <sz val="10"/>
        <color rgb="FF333333"/>
        <rFont val="Arial"/>
        <family val="2"/>
      </rPr>
      <t> - Lubrificação íntima</t>
    </r>
  </si>
  <si>
    <t>NCMs: 3006.70.00</t>
  </si>
  <si>
    <r>
      <t>20.006.00</t>
    </r>
    <r>
      <rPr>
        <sz val="10"/>
        <color rgb="FF333333"/>
        <rFont val="Arial"/>
        <family val="2"/>
      </rPr>
      <t> - Óleos essenciais (desterpenados ou não), incluídos os chamados "concretos" ou "absolutos"; resinóides; oleorresinas de extração; soluções concentradas de óleos essenciais em gorduras, em óleos fixos, em ceras ou em matérias análogas, obtidas portratamento de flores através de substâncias gordas ou por maceração; subprodutos terpênicos residuais da desterpenação dos óleos essenciais; águas destiladas aromáticas e soluções aquosas de óleos essenciais, em embalagens de conteúdo inferior ou igual a 500 ml</t>
    </r>
  </si>
  <si>
    <t>NCMs: 3301</t>
  </si>
  <si>
    <r>
      <t>20.007.00</t>
    </r>
    <r>
      <rPr>
        <sz val="10"/>
        <color rgb="FF333333"/>
        <rFont val="Arial"/>
        <family val="2"/>
      </rPr>
      <t> - Perfumes (extratos)</t>
    </r>
  </si>
  <si>
    <t>NCMs: 3303.00.10</t>
  </si>
  <si>
    <r>
      <t>20.008.00</t>
    </r>
    <r>
      <rPr>
        <sz val="10"/>
        <color rgb="FF333333"/>
        <rFont val="Arial"/>
        <family val="2"/>
      </rPr>
      <t> - Águas-de-colônia</t>
    </r>
  </si>
  <si>
    <t>NCMs: 3303.00.20</t>
  </si>
  <si>
    <r>
      <t>20.009.00</t>
    </r>
    <r>
      <rPr>
        <sz val="10"/>
        <color rgb="FF333333"/>
        <rFont val="Arial"/>
        <family val="2"/>
      </rPr>
      <t> - Produtos de maquilagem para os lábios</t>
    </r>
  </si>
  <si>
    <t>NCMs: 3304.10.00</t>
  </si>
  <si>
    <r>
      <t>20.010.00</t>
    </r>
    <r>
      <rPr>
        <sz val="10"/>
        <color rgb="FF333333"/>
        <rFont val="Arial"/>
        <family val="2"/>
      </rPr>
      <t> - Sombra, delineador, lápis para sobrancelhas e rímel</t>
    </r>
  </si>
  <si>
    <t>NCMs: 3304.20.10</t>
  </si>
  <si>
    <r>
      <t>20.011.00</t>
    </r>
    <r>
      <rPr>
        <sz val="10"/>
        <color rgb="FF333333"/>
        <rFont val="Arial"/>
        <family val="2"/>
      </rPr>
      <t> - Outros produtos de maquilagem para os olhos</t>
    </r>
  </si>
  <si>
    <t>NCMs: 3304.20.90</t>
  </si>
  <si>
    <r>
      <t>20.012.00</t>
    </r>
    <r>
      <rPr>
        <sz val="10"/>
        <color rgb="FF333333"/>
        <rFont val="Arial"/>
        <family val="2"/>
      </rPr>
      <t> - Preparações para manicuros e pedicuros, incluindo removedores de esmalte à base de acetona</t>
    </r>
  </si>
  <si>
    <t>NCMs: 3304.30.00</t>
  </si>
  <si>
    <r>
      <t>20.013.00</t>
    </r>
    <r>
      <rPr>
        <sz val="10"/>
        <color rgb="FF333333"/>
        <rFont val="Arial"/>
        <family val="2"/>
      </rPr>
      <t> - Pós, incluídos os compactos, para maquilagem</t>
    </r>
  </si>
  <si>
    <t>NCMs: 3304.91.00</t>
  </si>
  <si>
    <r>
      <t>20.014.00</t>
    </r>
    <r>
      <rPr>
        <sz val="10"/>
        <color rgb="FF333333"/>
        <rFont val="Arial"/>
        <family val="2"/>
      </rPr>
      <t> - Cremes de beleza, cremes nutritivos e loções tônicas</t>
    </r>
  </si>
  <si>
    <t>NCMs: 3304.99.10</t>
  </si>
  <si>
    <r>
      <t>20.015.00</t>
    </r>
    <r>
      <rPr>
        <sz val="10"/>
        <color rgb="FF333333"/>
        <rFont val="Arial"/>
        <family val="2"/>
      </rPr>
      <t> - Outros produtos de beleza ou de maquilagem preparados e preparações para conservação ou cuidados da pele, exceto as preparações solares e antisolares</t>
    </r>
  </si>
  <si>
    <t>NCMs: 3304.99.90</t>
  </si>
  <si>
    <r>
      <t>20.016.00</t>
    </r>
    <r>
      <rPr>
        <sz val="10"/>
        <color rgb="FF333333"/>
        <rFont val="Arial"/>
        <family val="2"/>
      </rPr>
      <t> - Preparações solares e antisolares</t>
    </r>
  </si>
  <si>
    <r>
      <t>20.017.00</t>
    </r>
    <r>
      <rPr>
        <sz val="10"/>
        <color rgb="FF333333"/>
        <rFont val="Arial"/>
        <family val="2"/>
      </rPr>
      <t> - Xampus para o cabelo</t>
    </r>
  </si>
  <si>
    <t>NCMs: 3305.10.00</t>
  </si>
  <si>
    <r>
      <t>20.018.00</t>
    </r>
    <r>
      <rPr>
        <sz val="10"/>
        <color rgb="FF333333"/>
        <rFont val="Arial"/>
        <family val="2"/>
      </rPr>
      <t> - Preparações para ondulação ou alisamento, permanentes, dos cabelos</t>
    </r>
  </si>
  <si>
    <t>NCMs: 3305.20.00</t>
  </si>
  <si>
    <r>
      <t>20.019.00</t>
    </r>
    <r>
      <rPr>
        <sz val="10"/>
        <color rgb="FF333333"/>
        <rFont val="Arial"/>
        <family val="2"/>
      </rPr>
      <t> - Laquês para o cabelo</t>
    </r>
  </si>
  <si>
    <t>NCMs: 3305.30.00</t>
  </si>
  <si>
    <r>
      <t>20.020.00</t>
    </r>
    <r>
      <rPr>
        <sz val="10"/>
        <color rgb="FF333333"/>
        <rFont val="Arial"/>
        <family val="2"/>
      </rPr>
      <t> - Outras preparações capilares, incluindo máscaras e finalizadores</t>
    </r>
  </si>
  <si>
    <t>NCMs: 3305.90.00</t>
  </si>
  <si>
    <r>
      <t>20.021.00</t>
    </r>
    <r>
      <rPr>
        <sz val="10"/>
        <color rgb="FF333333"/>
        <rFont val="Arial"/>
        <family val="2"/>
      </rPr>
      <t> - Condicionadores</t>
    </r>
  </si>
  <si>
    <r>
      <t>20.022.00</t>
    </r>
    <r>
      <rPr>
        <sz val="10"/>
        <color rgb="FF333333"/>
        <rFont val="Arial"/>
        <family val="2"/>
      </rPr>
      <t> - Tintura para o cabelo</t>
    </r>
  </si>
  <si>
    <r>
      <t>20.023.00</t>
    </r>
    <r>
      <rPr>
        <sz val="10"/>
        <color rgb="FF333333"/>
        <rFont val="Arial"/>
        <family val="2"/>
      </rPr>
      <t> - Dentifrícios</t>
    </r>
  </si>
  <si>
    <t>NCMs: 3306.10.00</t>
  </si>
  <si>
    <r>
      <t>20.024.00</t>
    </r>
    <r>
      <rPr>
        <sz val="10"/>
        <color rgb="FF333333"/>
        <rFont val="Arial"/>
        <family val="2"/>
      </rPr>
      <t> - Fios utilizados para limpar os espaços interdentais (fios dentais)</t>
    </r>
  </si>
  <si>
    <t>NCMs: 3306.20.00</t>
  </si>
  <si>
    <r>
      <t>20.025.00</t>
    </r>
    <r>
      <rPr>
        <sz val="10"/>
        <color rgb="FF333333"/>
        <rFont val="Arial"/>
        <family val="2"/>
      </rPr>
      <t> - Outras preparações para higiene bucal ou dentária</t>
    </r>
  </si>
  <si>
    <t>NCMs: 3306.90.00</t>
  </si>
  <si>
    <r>
      <t>20.026.00</t>
    </r>
    <r>
      <rPr>
        <sz val="10"/>
        <color rgb="FF333333"/>
        <rFont val="Arial"/>
        <family val="2"/>
      </rPr>
      <t> - Preparações para barbear (antes, durante ou após)</t>
    </r>
  </si>
  <si>
    <t>NCMs: 3307.10.00</t>
  </si>
  <si>
    <r>
      <t>20.027.00</t>
    </r>
    <r>
      <rPr>
        <sz val="10"/>
        <color rgb="FF333333"/>
        <rFont val="Arial"/>
        <family val="2"/>
      </rPr>
      <t> - Desodorantes (desodorizantes) corporais líquidos, exceto os classificados no CEST 20.027.01</t>
    </r>
  </si>
  <si>
    <t>NCMs: 3307.20.10</t>
  </si>
  <si>
    <r>
      <t>20.027.01</t>
    </r>
    <r>
      <rPr>
        <sz val="10"/>
        <color rgb="FF333333"/>
        <rFont val="Arial"/>
        <family val="2"/>
      </rPr>
      <t> - Loções e óleos desodorantes hidratantes líquidos</t>
    </r>
  </si>
  <si>
    <r>
      <t>20.028.00</t>
    </r>
    <r>
      <rPr>
        <sz val="10"/>
        <color rgb="FF333333"/>
        <rFont val="Arial"/>
        <family val="2"/>
      </rPr>
      <t> - Antiperspirantes líquidos</t>
    </r>
  </si>
  <si>
    <r>
      <t>20.029.00</t>
    </r>
    <r>
      <rPr>
        <sz val="10"/>
        <color rgb="FF333333"/>
        <rFont val="Arial"/>
        <family val="2"/>
      </rPr>
      <t> - Outros desodorantes (desodorizantes) corporais, exceto os classificados no CEST 20.029.01</t>
    </r>
  </si>
  <si>
    <t>NCMs: 3307.20.90</t>
  </si>
  <si>
    <r>
      <t>20.030.00</t>
    </r>
    <r>
      <rPr>
        <sz val="10"/>
        <color rgb="FF333333"/>
        <rFont val="Arial"/>
        <family val="2"/>
      </rPr>
      <t> - Outros antiperspirantes</t>
    </r>
  </si>
  <si>
    <r>
      <t>20.031.00</t>
    </r>
    <r>
      <rPr>
        <sz val="10"/>
        <color rgb="FF333333"/>
        <rFont val="Arial"/>
        <family val="2"/>
      </rPr>
      <t> - Sais perfumados e outras preparações para banhos</t>
    </r>
  </si>
  <si>
    <t>NCMs: 3307.30.00</t>
  </si>
  <si>
    <r>
      <t>20.032.00</t>
    </r>
    <r>
      <rPr>
        <sz val="10"/>
        <color rgb="FF333333"/>
        <rFont val="Arial"/>
        <family val="2"/>
      </rPr>
      <t> - Outros produtos de perfumaria preparados</t>
    </r>
  </si>
  <si>
    <t>NCMs: 3307.90.00</t>
  </si>
  <si>
    <r>
      <t>20.032.01</t>
    </r>
    <r>
      <rPr>
        <sz val="10"/>
        <color rgb="FF333333"/>
        <rFont val="Arial"/>
        <family val="2"/>
      </rPr>
      <t> - Outros produtos de toucador preparados</t>
    </r>
  </si>
  <si>
    <r>
      <t>20.033.00</t>
    </r>
    <r>
      <rPr>
        <sz val="10"/>
        <color rgb="FF333333"/>
        <rFont val="Arial"/>
        <family val="2"/>
      </rPr>
      <t> - Soluções para lentes de contato ou para olhos artificiais</t>
    </r>
  </si>
  <si>
    <r>
      <t>20.034.00</t>
    </r>
    <r>
      <rPr>
        <sz val="10"/>
        <color rgb="FF333333"/>
        <rFont val="Arial"/>
        <family val="2"/>
      </rPr>
      <t> - Sabões de toucador em barras, pedaços ou figuras moldados</t>
    </r>
  </si>
  <si>
    <t>NCMs: 3401.11.90</t>
  </si>
  <si>
    <r>
      <t>20.035.00</t>
    </r>
    <r>
      <rPr>
        <sz val="10"/>
        <color rgb="FF333333"/>
        <rFont val="Arial"/>
        <family val="2"/>
      </rPr>
      <t> - Outros sabões, produtos e preparações, em barras, pedaços ou figuras moldados</t>
    </r>
  </si>
  <si>
    <t>NCMs: 3401.19.00</t>
  </si>
  <si>
    <r>
      <t>20.035.01</t>
    </r>
    <r>
      <rPr>
        <sz val="10"/>
        <color rgb="FF333333"/>
        <rFont val="Arial"/>
        <family val="2"/>
      </rPr>
      <t> - Lenços umedecidos</t>
    </r>
  </si>
  <si>
    <r>
      <t>20.036.00</t>
    </r>
    <r>
      <rPr>
        <sz val="10"/>
        <color rgb="FF333333"/>
        <rFont val="Arial"/>
        <family val="2"/>
      </rPr>
      <t> - Sabões de toucador sob outras formas</t>
    </r>
  </si>
  <si>
    <t>NCMs: 3401.20.10</t>
  </si>
  <si>
    <r>
      <t>20.037.00</t>
    </r>
    <r>
      <rPr>
        <sz val="10"/>
        <color rgb="FF333333"/>
        <rFont val="Arial"/>
        <family val="2"/>
      </rPr>
      <t> - Produtos e preparações orgânicos tensoativos para lavagem da pele, na forma de líquido ou de creme, acondicionados para venda a retalho, mesmo contendo sabão</t>
    </r>
  </si>
  <si>
    <t>NCMs: 3401.30.00</t>
  </si>
  <si>
    <r>
      <t>20.038.00</t>
    </r>
    <r>
      <rPr>
        <sz val="10"/>
        <color rgb="FF333333"/>
        <rFont val="Arial"/>
        <family val="2"/>
      </rPr>
      <t> - Bolsa para gelo ou para água quente</t>
    </r>
  </si>
  <si>
    <t>NCMs: 4014.90.10</t>
  </si>
  <si>
    <r>
      <t>20.039.00</t>
    </r>
    <r>
      <rPr>
        <sz val="10"/>
        <color rgb="FF333333"/>
        <rFont val="Arial"/>
        <family val="2"/>
      </rPr>
      <t> - Chupetas e bicos para mamadeiras e para chupetas, de borracha</t>
    </r>
  </si>
  <si>
    <t>NCMs: 4014.90.90</t>
  </si>
  <si>
    <r>
      <t>20.040.00</t>
    </r>
    <r>
      <rPr>
        <sz val="10"/>
        <color rgb="FF333333"/>
        <rFont val="Arial"/>
        <family val="2"/>
      </rPr>
      <t> - Chupetas e bicos para mamadeiras e para chupetas, de silicone</t>
    </r>
  </si>
  <si>
    <t>NCMs: 3924.90.00 - 3926.90.40 - 3926.90.90</t>
  </si>
  <si>
    <r>
      <t>20.041.00</t>
    </r>
    <r>
      <rPr>
        <sz val="10"/>
        <color rgb="FF333333"/>
        <rFont val="Arial"/>
        <family val="2"/>
      </rPr>
      <t> - Malas e maletas de toucador</t>
    </r>
  </si>
  <si>
    <t>NCMs: 4202.1</t>
  </si>
  <si>
    <r>
      <t>20.042.00</t>
    </r>
    <r>
      <rPr>
        <sz val="10"/>
        <color rgb="FF333333"/>
        <rFont val="Arial"/>
        <family val="2"/>
      </rPr>
      <t> - Papel higiênico folha simples</t>
    </r>
  </si>
  <si>
    <t>NCMs: 4818.10.00</t>
  </si>
  <si>
    <r>
      <t>20.043.00</t>
    </r>
    <r>
      <rPr>
        <sz val="10"/>
        <color rgb="FF333333"/>
        <rFont val="Arial"/>
        <family val="2"/>
      </rPr>
      <t> - Papel higiênico folha dupla e tripla</t>
    </r>
  </si>
  <si>
    <r>
      <t>20.044.00</t>
    </r>
    <r>
      <rPr>
        <sz val="10"/>
        <color rgb="FF333333"/>
        <rFont val="Arial"/>
        <family val="2"/>
      </rPr>
      <t> - Lenços (incluídos os de maquilagem) e toalhas de mão</t>
    </r>
  </si>
  <si>
    <t>NCMs: 4818.20.00</t>
  </si>
  <si>
    <r>
      <t>20.045.00</t>
    </r>
    <r>
      <rPr>
        <sz val="10"/>
        <color rgb="FF333333"/>
        <rFont val="Arial"/>
        <family val="2"/>
      </rPr>
      <t> - Papel toalha de uso institucional do tipo comercializado em rolos igual ou superior a 80 metros e do tipo comercializado em folhas intercaladas</t>
    </r>
  </si>
  <si>
    <r>
      <t>20.046.00</t>
    </r>
    <r>
      <rPr>
        <sz val="10"/>
        <color rgb="FF333333"/>
        <rFont val="Arial"/>
        <family val="2"/>
      </rPr>
      <t> - Toalhas e guardanapos de mesa</t>
    </r>
  </si>
  <si>
    <t>NCMs: 4818.30.00</t>
  </si>
  <si>
    <r>
      <t>20.047.00</t>
    </r>
    <r>
      <rPr>
        <sz val="10"/>
        <color rgb="FF333333"/>
        <rFont val="Arial"/>
        <family val="2"/>
      </rPr>
      <t> - Toalhas de cozinha (papel toalha de uso doméstico)</t>
    </r>
  </si>
  <si>
    <t>NCMs: 4818.90.90</t>
  </si>
  <si>
    <r>
      <t>20.048.00</t>
    </r>
    <r>
      <rPr>
        <sz val="10"/>
        <color rgb="FF333333"/>
        <rFont val="Arial"/>
        <family val="2"/>
      </rPr>
      <t> - Fraldas</t>
    </r>
  </si>
  <si>
    <t>NCMs: 9619.00.00</t>
  </si>
  <si>
    <r>
      <t>20.049.00</t>
    </r>
    <r>
      <rPr>
        <sz val="10"/>
        <color rgb="FF333333"/>
        <rFont val="Arial"/>
        <family val="2"/>
      </rPr>
      <t> - Tampões higiênicos</t>
    </r>
  </si>
  <si>
    <r>
      <t>20.050.00</t>
    </r>
    <r>
      <rPr>
        <sz val="10"/>
        <color rgb="FF333333"/>
        <rFont val="Arial"/>
        <family val="2"/>
      </rPr>
      <t> - Absorventes higiênicos externos</t>
    </r>
  </si>
  <si>
    <r>
      <t>20.051.00</t>
    </r>
    <r>
      <rPr>
        <sz val="10"/>
        <color rgb="FF333333"/>
        <rFont val="Arial"/>
        <family val="2"/>
      </rPr>
      <t> - Hastes flexíveis (uso não medicinal)</t>
    </r>
  </si>
  <si>
    <t>NCMs: 5601.21.90</t>
  </si>
  <si>
    <r>
      <t>20.052.00</t>
    </r>
    <r>
      <rPr>
        <sz val="10"/>
        <color rgb="FF333333"/>
        <rFont val="Arial"/>
        <family val="2"/>
      </rPr>
      <t> - Sutiã descartável, assemelhados e papel para depilação</t>
    </r>
  </si>
  <si>
    <t>NCMs: 5603.92.90</t>
  </si>
  <si>
    <r>
      <t>20.053.00</t>
    </r>
    <r>
      <rPr>
        <sz val="10"/>
        <color rgb="FF333333"/>
        <rFont val="Arial"/>
        <family val="2"/>
      </rPr>
      <t> - Pinças para sobrancelhas</t>
    </r>
  </si>
  <si>
    <t>NCMs: 8203.20.90</t>
  </si>
  <si>
    <r>
      <t>20.054.00</t>
    </r>
    <r>
      <rPr>
        <sz val="10"/>
        <color rgb="FF333333"/>
        <rFont val="Arial"/>
        <family val="2"/>
      </rPr>
      <t> - Espátulas (artigos de cutelaria)</t>
    </r>
  </si>
  <si>
    <t>NCMs: 8214.10.00</t>
  </si>
  <si>
    <r>
      <t>20.055.00</t>
    </r>
    <r>
      <rPr>
        <sz val="10"/>
        <color rgb="FF333333"/>
        <rFont val="Arial"/>
        <family val="2"/>
      </rPr>
      <t> - Utensílios e sortidos de utensílios de manicuros ou de pedicuros (incluídas as limas para unhas)</t>
    </r>
  </si>
  <si>
    <t>NCMs: 8214.20.00</t>
  </si>
  <si>
    <r>
      <t>20.056.00</t>
    </r>
    <r>
      <rPr>
        <sz val="10"/>
        <color rgb="FF333333"/>
        <rFont val="Arial"/>
        <family val="2"/>
      </rPr>
      <t> - Termômetros, inclusive o digital</t>
    </r>
  </si>
  <si>
    <t>NCMs: 9025.11.10 - 9025.19.90</t>
  </si>
  <si>
    <r>
      <t>20.057.00</t>
    </r>
    <r>
      <rPr>
        <sz val="10"/>
        <color rgb="FF333333"/>
        <rFont val="Arial"/>
        <family val="2"/>
      </rPr>
      <t> - Escovas e pincéis de barba, escovas para cabelos, para cílios ou para unhas e outras escovas de toucador de pessoas, incluídas as que sejam partes de aparelhos, exceto escovas de dentes</t>
    </r>
  </si>
  <si>
    <t>NCMs: 9603.2</t>
  </si>
  <si>
    <r>
      <t>20.058.00</t>
    </r>
    <r>
      <rPr>
        <sz val="10"/>
        <color rgb="FF333333"/>
        <rFont val="Arial"/>
        <family val="2"/>
      </rPr>
      <t> - Escovas de dentes, incluídas as escovas para dentaduras</t>
    </r>
  </si>
  <si>
    <t>NCMs: 9603.21.00</t>
  </si>
  <si>
    <r>
      <t>20.059.00</t>
    </r>
    <r>
      <rPr>
        <sz val="10"/>
        <color rgb="FF333333"/>
        <rFont val="Arial"/>
        <family val="2"/>
      </rPr>
      <t> - Pincéis para aplicação de produtos cosméticos</t>
    </r>
  </si>
  <si>
    <t>NCMs: 9603.30.00</t>
  </si>
  <si>
    <r>
      <t>20.060.00</t>
    </r>
    <r>
      <rPr>
        <sz val="10"/>
        <color rgb="FF333333"/>
        <rFont val="Arial"/>
        <family val="2"/>
      </rPr>
      <t> - Sortidos de viagem, para toucador de pessoas para costura ou para limpeza de calçado ou de roupas</t>
    </r>
  </si>
  <si>
    <t>NCMs: 9605.00.00</t>
  </si>
  <si>
    <r>
      <t>20.061.00</t>
    </r>
    <r>
      <rPr>
        <sz val="10"/>
        <color rgb="FF333333"/>
        <rFont val="Arial"/>
        <family val="2"/>
      </rPr>
      <t> - Pentes, travessas para cabelo e artigos semelhantes; grampos (alfinetes) para cabelo; pinças (pinceguiches), onduladores, bobes (rolos) e artefatos semelhantes para penteados, e suas partes, exceto os classificados na posição 8516 e suas partes</t>
    </r>
  </si>
  <si>
    <t>NCMs: 9615</t>
  </si>
  <si>
    <r>
      <t>20.062.00</t>
    </r>
    <r>
      <rPr>
        <sz val="10"/>
        <color rgb="FF333333"/>
        <rFont val="Arial"/>
        <family val="2"/>
      </rPr>
      <t> - Borlas ou esponjas para pós ou para aplicação de outros cosméticos ou de produtos de toucador</t>
    </r>
  </si>
  <si>
    <t>NCMs: 9616.20.00</t>
  </si>
  <si>
    <r>
      <t>20.063.00</t>
    </r>
    <r>
      <rPr>
        <sz val="10"/>
        <color rgb="FF333333"/>
        <rFont val="Arial"/>
        <family val="2"/>
      </rPr>
      <t> - Mamadeiras</t>
    </r>
  </si>
  <si>
    <t>NCMs: 3923.30.00 - 3924.90.00 - 3924.10.00 - 4014.90.90 - 7010.20.00</t>
  </si>
  <si>
    <r>
      <t>20.064.00</t>
    </r>
    <r>
      <rPr>
        <sz val="10"/>
        <color rgb="FF333333"/>
        <rFont val="Arial"/>
        <family val="2"/>
      </rPr>
      <t> - Aparelhos e lâminas de barbear</t>
    </r>
  </si>
  <si>
    <t>NCMs: 8212.10.20 - 8212.20.10</t>
  </si>
  <si>
    <t>Produtos eletrônicos, eletroeletrônicos e eletrodomésticos</t>
  </si>
  <si>
    <r>
      <t>21.001.00</t>
    </r>
    <r>
      <rPr>
        <sz val="10"/>
        <color rgb="FF333333"/>
        <rFont val="Arial"/>
        <family val="2"/>
      </rPr>
      <t> - Fogões de cozinha de uso doméstico e suas partes</t>
    </r>
  </si>
  <si>
    <t>NCMs: 7321.11.00 - 7321.81.00 - 7321.90.00</t>
  </si>
  <si>
    <r>
      <t>21.002.00</t>
    </r>
    <r>
      <rPr>
        <sz val="10"/>
        <color rgb="FF333333"/>
        <rFont val="Arial"/>
        <family val="2"/>
      </rPr>
      <t> - Combinações de refrigeradores e congeladores ("freezers"), munidos de portas exteriores separadas</t>
    </r>
  </si>
  <si>
    <t>NCMs: 8418.10.00</t>
  </si>
  <si>
    <r>
      <t>21.003.00</t>
    </r>
    <r>
      <rPr>
        <sz val="10"/>
        <color rgb="FF333333"/>
        <rFont val="Arial"/>
        <family val="2"/>
      </rPr>
      <t> - Refrigeradores do tipo doméstico, de compressão</t>
    </r>
  </si>
  <si>
    <t>NCMs: 8418.21.00</t>
  </si>
  <si>
    <r>
      <t>21.004.00</t>
    </r>
    <r>
      <rPr>
        <sz val="10"/>
        <color rgb="FF333333"/>
        <rFont val="Arial"/>
        <family val="2"/>
      </rPr>
      <t> - Outros refrigeradores do tipo doméstico</t>
    </r>
  </si>
  <si>
    <t>NCMs: 8418.29.00</t>
  </si>
  <si>
    <r>
      <t>21.005.00</t>
    </r>
    <r>
      <rPr>
        <sz val="10"/>
        <color rgb="FF333333"/>
        <rFont val="Arial"/>
        <family val="2"/>
      </rPr>
      <t> - Congeladores ("freezers") horizontais tipo arca, de capacidade não superior a 800 litros</t>
    </r>
  </si>
  <si>
    <t>NCMs: 8418.30.00</t>
  </si>
  <si>
    <r>
      <t>21.006.00</t>
    </r>
    <r>
      <rPr>
        <sz val="10"/>
        <color rgb="FF333333"/>
        <rFont val="Arial"/>
        <family val="2"/>
      </rPr>
      <t> - Congeladores ("freezers") verticais tipo armário, de capacidade não superior a 900 litros</t>
    </r>
  </si>
  <si>
    <t>NCMs: 8418.40.00</t>
  </si>
  <si>
    <r>
      <t>21.007.00</t>
    </r>
    <r>
      <rPr>
        <sz val="10"/>
        <color rgb="FF333333"/>
        <rFont val="Arial"/>
        <family val="2"/>
      </rPr>
      <t> - Outros móveis (arcas, armários, vitrines, balcões e móveis semelhantes) para a conservação e exposição de produtos, que incorporem um equipamento para a produção de frio</t>
    </r>
  </si>
  <si>
    <t>NCMs: 8418.50</t>
  </si>
  <si>
    <r>
      <t>21.008.00</t>
    </r>
    <r>
      <rPr>
        <sz val="10"/>
        <color rgb="FF333333"/>
        <rFont val="Arial"/>
        <family val="2"/>
      </rPr>
      <t> - Mini adega e similares</t>
    </r>
  </si>
  <si>
    <t>NCMs: 8418.69.9</t>
  </si>
  <si>
    <r>
      <t>21.009.00</t>
    </r>
    <r>
      <rPr>
        <sz val="10"/>
        <color rgb="FF333333"/>
        <rFont val="Arial"/>
        <family val="2"/>
      </rPr>
      <t> - Máquinas para produção de gelo</t>
    </r>
  </si>
  <si>
    <t>NCMs: 8418.69.99</t>
  </si>
  <si>
    <r>
      <t>21.010.00</t>
    </r>
    <r>
      <rPr>
        <sz val="10"/>
        <color rgb="FF333333"/>
        <rFont val="Arial"/>
        <family val="2"/>
      </rPr>
      <t> - Partes dos refrigeradores, congeladores, mini adegas e similares, máquinas para produção de gelo e bebedouros descritos nos CEST 21.002.00, 21.003.00, 21.004.00, 21.005.00, 21.006.00, 21.007.00, 21.008.00, 21.009.00 e 21.013.00</t>
    </r>
  </si>
  <si>
    <r>
      <t>21.011.00</t>
    </r>
    <r>
      <rPr>
        <sz val="10"/>
        <color rgb="FF333333"/>
        <rFont val="Arial"/>
        <family val="2"/>
      </rPr>
      <t> - Secadoras de roupa de uso doméstico</t>
    </r>
  </si>
  <si>
    <t>NCMs: 8421.12</t>
  </si>
  <si>
    <r>
      <t>21.012.00</t>
    </r>
    <r>
      <rPr>
        <sz val="10"/>
        <color rgb="FF333333"/>
        <rFont val="Arial"/>
        <family val="2"/>
      </rPr>
      <t> - Outras secadoras de roupas e centrífugas de uso doméstico</t>
    </r>
  </si>
  <si>
    <t>NCMs: 8421.19.90</t>
  </si>
  <si>
    <r>
      <t>21.013.00</t>
    </r>
    <r>
      <rPr>
        <sz val="10"/>
        <color rgb="FF333333"/>
        <rFont val="Arial"/>
        <family val="2"/>
      </rPr>
      <t> - Bebedouros refrigerados para água</t>
    </r>
  </si>
  <si>
    <t>NCMs: 8418.69.31</t>
  </si>
  <si>
    <r>
      <t>21.014.00</t>
    </r>
    <r>
      <rPr>
        <sz val="10"/>
        <color rgb="FF333333"/>
        <rFont val="Arial"/>
        <family val="2"/>
      </rPr>
      <t> - Partes das secadoras de roupas e centrífugas de uso doméstico e dos aparelhos para filtrar ou depurar água, descritos nos CEST 21.011.00, 21.012.00 e 21.098.00</t>
    </r>
  </si>
  <si>
    <r>
      <t>21.015.00</t>
    </r>
    <r>
      <rPr>
        <sz val="10"/>
        <color rgb="FF333333"/>
        <rFont val="Arial"/>
        <family val="2"/>
      </rPr>
      <t> - Máquinas de lavar louça do tipo doméstico e suas partes</t>
    </r>
  </si>
  <si>
    <t>NCMs: 8422.11.00 - 8422.90.10</t>
  </si>
  <si>
    <r>
      <t>21.016.00</t>
    </r>
    <r>
      <rPr>
        <sz val="10"/>
        <color rgb="FF333333"/>
        <rFont val="Arial"/>
        <family val="2"/>
      </rPr>
      <t> - Máquinas que executem pelo menos duas das seguintes funções: impressão, cópia ou transmissão de telecópia (fax), capazes de ser conectadas a uma máquina automática para processamento de dados ou a uma rede</t>
    </r>
  </si>
  <si>
    <t>NCMs: 8443.31</t>
  </si>
  <si>
    <r>
      <t>21.017.00</t>
    </r>
    <r>
      <rPr>
        <sz val="10"/>
        <color rgb="FF333333"/>
        <rFont val="Arial"/>
        <family val="2"/>
      </rPr>
      <t> - Outras impressoras, máquinas copiadoras e telecopiadores (fax), mesmo combinados entre si, capazes de ser conectados a uma máquina automática para processamento de dados ou a uma rede</t>
    </r>
  </si>
  <si>
    <t>NCMs: 8443.32</t>
  </si>
  <si>
    <r>
      <t>21.018.00</t>
    </r>
    <r>
      <rPr>
        <sz val="10"/>
        <color rgb="FF333333"/>
        <rFont val="Arial"/>
        <family val="2"/>
      </rPr>
      <t> - Partes e acessórios de máquinas e aparelhos de impressão por meio de blocos, cilindros e outros elementos de impressão da posição 8442; e de outras impressoras, máquinas copiadoras e telecopiadores (fax), mesmo combinados entre si</t>
    </r>
  </si>
  <si>
    <t>NCMs: 8443.9</t>
  </si>
  <si>
    <r>
      <t>21.019.00</t>
    </r>
    <r>
      <rPr>
        <sz val="10"/>
        <color rgb="FF333333"/>
        <rFont val="Arial"/>
        <family val="2"/>
      </rPr>
      <t> - Máquinas de lavar roupa, mesmo com dispositivos de secagem, de uso doméstico, de capacidade não superior a 10 kg, em peso de roupa seca, inteiramente automáticas</t>
    </r>
  </si>
  <si>
    <t>NCMs: 8450.11.00</t>
  </si>
  <si>
    <r>
      <t>21.020.00</t>
    </r>
    <r>
      <rPr>
        <sz val="10"/>
        <color rgb="FF333333"/>
        <rFont val="Arial"/>
        <family val="2"/>
      </rPr>
      <t> - Outras máquinas de lavar roupa, mesmo com dispositivos de secagem, de uso doméstico, com secador centrífugo incorporado</t>
    </r>
  </si>
  <si>
    <t>NCMs: 8450.12.00</t>
  </si>
  <si>
    <r>
      <t>21.021.00</t>
    </r>
    <r>
      <rPr>
        <sz val="10"/>
        <color rgb="FF333333"/>
        <rFont val="Arial"/>
        <family val="2"/>
      </rPr>
      <t> - Outras máquinas de lavar roupa, mesmo com dispositivos de secagem, de uso doméstico</t>
    </r>
  </si>
  <si>
    <t>NCMs: 8450.19.00</t>
  </si>
  <si>
    <r>
      <t>21.022.00</t>
    </r>
    <r>
      <rPr>
        <sz val="10"/>
        <color rgb="FF333333"/>
        <rFont val="Arial"/>
        <family val="2"/>
      </rPr>
      <t> - Máquinas de lavar roupa, mesmo com dispositivos de secagem, de uso doméstico, de capacidade superior a 10 kg, em peso de roupa seca</t>
    </r>
  </si>
  <si>
    <t>NCMs: 8450.20</t>
  </si>
  <si>
    <r>
      <t>21.023.00</t>
    </r>
    <r>
      <rPr>
        <sz val="10"/>
        <color rgb="FF333333"/>
        <rFont val="Arial"/>
        <family val="2"/>
      </rPr>
      <t> - Partes de máquinas de lavar roupa, mesmo com dispositivos de secagem, de uso doméstico</t>
    </r>
  </si>
  <si>
    <t>NCMs: 8450.90</t>
  </si>
  <si>
    <r>
      <t>21.024.00</t>
    </r>
    <r>
      <rPr>
        <sz val="10"/>
        <color rgb="FF333333"/>
        <rFont val="Arial"/>
        <family val="2"/>
      </rPr>
      <t> - Máquinas de secar de uso doméstico de capacidade não superior a 10 kg, em peso de roupa seca</t>
    </r>
  </si>
  <si>
    <t>NCMs: 8451.21.00</t>
  </si>
  <si>
    <r>
      <t>21.025.00</t>
    </r>
    <r>
      <rPr>
        <sz val="10"/>
        <color rgb="FF333333"/>
        <rFont val="Arial"/>
        <family val="2"/>
      </rPr>
      <t> - Outras máquinas de secar de uso doméstico</t>
    </r>
  </si>
  <si>
    <t>NCMs: 8451.29.90</t>
  </si>
  <si>
    <r>
      <t>21.026.00</t>
    </r>
    <r>
      <rPr>
        <sz val="10"/>
        <color rgb="FF333333"/>
        <rFont val="Arial"/>
        <family val="2"/>
      </rPr>
      <t> - Partes de máquinas de secar de uso doméstico</t>
    </r>
  </si>
  <si>
    <t>NCMs: 8451.90</t>
  </si>
  <si>
    <r>
      <t>21.027.00</t>
    </r>
    <r>
      <rPr>
        <sz val="10"/>
        <color rgb="FF333333"/>
        <rFont val="Arial"/>
        <family val="2"/>
      </rPr>
      <t> - Máquinas de costura de uso doméstico</t>
    </r>
  </si>
  <si>
    <t>NCMs: 8452.10.00</t>
  </si>
  <si>
    <r>
      <t>21.028.00</t>
    </r>
    <r>
      <rPr>
        <sz val="10"/>
        <color rgb="FF333333"/>
        <rFont val="Arial"/>
        <family val="2"/>
      </rPr>
      <t> - Máquinas automáticas para processamento de dados, portáteis, de peso não superior a 10 kg, contendo pelo menos uma unidade central de processamento, um teclado e uma tela</t>
    </r>
  </si>
  <si>
    <t>NCMs: 8471.30</t>
  </si>
  <si>
    <r>
      <t>21.029.00</t>
    </r>
    <r>
      <rPr>
        <sz val="10"/>
        <color rgb="FF333333"/>
        <rFont val="Arial"/>
        <family val="2"/>
      </rPr>
      <t> - Outras máquinas automáticas para processamento de dados</t>
    </r>
  </si>
  <si>
    <t>NCMs: 8471.4</t>
  </si>
  <si>
    <r>
      <t>21.030.00</t>
    </r>
    <r>
      <rPr>
        <sz val="10"/>
        <color rgb="FF333333"/>
        <rFont val="Arial"/>
        <family val="2"/>
      </rPr>
      <t> - Unidades de processamento, de pequena capacidade, exceto as das subposições 8471.41 ou 8471.49, podendo conter, no mesmo corpo, um ou dois dos seguintes tipos de unidades: unidade de memória, unidade de entrada e unidade de saída; baseadas em microprocessadores, com capacidade de instalação, dentro do mesmo gabinete, de unidades de memória da subposição 8471.70, podendo conter múltiplos conectores de expansão ("slots"), e valor FOB inferior ou igual a US$ 12.500,00, por unidade</t>
    </r>
  </si>
  <si>
    <t>NCMs: 8471.50.10</t>
  </si>
  <si>
    <r>
      <t>21.031.00</t>
    </r>
    <r>
      <rPr>
        <sz val="10"/>
        <color rgb="FF333333"/>
        <rFont val="Arial"/>
        <family val="2"/>
      </rPr>
      <t> - Unidades de entrada, exceto as classificadas no código 8471.60.54</t>
    </r>
  </si>
  <si>
    <t>NCMs: 8471.60.5</t>
  </si>
  <si>
    <r>
      <t>21.032.00</t>
    </r>
    <r>
      <rPr>
        <sz val="10"/>
        <color rgb="FF333333"/>
        <rFont val="Arial"/>
        <family val="2"/>
      </rPr>
      <t> - Outras unidades de entrada ou de saída, podendo conter, no mesmo corpo, unidades de memória</t>
    </r>
  </si>
  <si>
    <t>NCMs: 8471.60.90</t>
  </si>
  <si>
    <r>
      <t>21.033.00</t>
    </r>
    <r>
      <rPr>
        <sz val="10"/>
        <color rgb="FF333333"/>
        <rFont val="Arial"/>
        <family val="2"/>
      </rPr>
      <t> - Unidades de memória</t>
    </r>
  </si>
  <si>
    <t>NCMs: 8471.70</t>
  </si>
  <si>
    <r>
      <t>21.034.00</t>
    </r>
    <r>
      <rPr>
        <sz val="10"/>
        <color rgb="FF333333"/>
        <rFont val="Arial"/>
        <family val="2"/>
      </rPr>
      <t> - Outras máquinas automáticas para processamento de dados e suas unidades; leitores magnéticos ou ópticos, máquinas para registrar dados em suporte sob forma codificada, e máquinas para processamento desses dados, não especificadas nem compreendidas em outras posições</t>
    </r>
  </si>
  <si>
    <t>NCMs: 8471.90</t>
  </si>
  <si>
    <r>
      <t>21.035.00</t>
    </r>
    <r>
      <rPr>
        <sz val="10"/>
        <color rgb="FF333333"/>
        <rFont val="Arial"/>
        <family val="2"/>
      </rPr>
      <t> - Partes e acessórios das máquinas da posição 84.71</t>
    </r>
  </si>
  <si>
    <t>NCMs: 8473.30</t>
  </si>
  <si>
    <r>
      <t>21.036.00</t>
    </r>
    <r>
      <rPr>
        <sz val="10"/>
        <color rgb="FF333333"/>
        <rFont val="Arial"/>
        <family val="2"/>
      </rPr>
      <t> - Outros transformadores, exceto os classificados nos códigos 8504.33.00 e 8504.34.00</t>
    </r>
  </si>
  <si>
    <t>NCMs: 8504.3</t>
  </si>
  <si>
    <r>
      <t>21.037.00</t>
    </r>
    <r>
      <rPr>
        <sz val="10"/>
        <color rgb="FF333333"/>
        <rFont val="Arial"/>
        <family val="2"/>
      </rPr>
      <t> - Carregadores de acumuladores</t>
    </r>
  </si>
  <si>
    <t>NCMs: 8504.40.10</t>
  </si>
  <si>
    <r>
      <t>21.038.00</t>
    </r>
    <r>
      <rPr>
        <sz val="10"/>
        <color rgb="FF333333"/>
        <rFont val="Arial"/>
        <family val="2"/>
      </rPr>
      <t> - Equipamentos de alimentação ininterrupta de energia (UPS ou "no break")</t>
    </r>
  </si>
  <si>
    <t>NCMs: 8504.40.40</t>
  </si>
  <si>
    <r>
      <t>21.039.00</t>
    </r>
    <r>
      <rPr>
        <sz val="10"/>
        <color rgb="FF333333"/>
        <rFont val="Arial"/>
        <family val="2"/>
      </rPr>
      <t> - Outros acumuladores</t>
    </r>
  </si>
  <si>
    <t>NCMs: 8507.80.00</t>
  </si>
  <si>
    <r>
      <t>21.040.00</t>
    </r>
    <r>
      <rPr>
        <sz val="10"/>
        <color rgb="FF333333"/>
        <rFont val="Arial"/>
        <family val="2"/>
      </rPr>
      <t> - Aspiradores</t>
    </r>
  </si>
  <si>
    <t>NCMs: 8508</t>
  </si>
  <si>
    <r>
      <t>21.041.00</t>
    </r>
    <r>
      <rPr>
        <sz val="10"/>
        <color rgb="FF333333"/>
        <rFont val="Arial"/>
        <family val="2"/>
      </rPr>
      <t> - Aparelhos eletromecânicos de motor elétrico incorporado, de uso doméstico e suas partes</t>
    </r>
  </si>
  <si>
    <t>NCMs: 8509</t>
  </si>
  <si>
    <r>
      <t>21.042.00</t>
    </r>
    <r>
      <rPr>
        <sz val="10"/>
        <color rgb="FF333333"/>
        <rFont val="Arial"/>
        <family val="2"/>
      </rPr>
      <t> - Enceradeiras</t>
    </r>
  </si>
  <si>
    <t>NCMs: 8509.80.10</t>
  </si>
  <si>
    <r>
      <t>21.043.00</t>
    </r>
    <r>
      <rPr>
        <sz val="10"/>
        <color rgb="FF333333"/>
        <rFont val="Arial"/>
        <family val="2"/>
      </rPr>
      <t> - Chaleiras elétricas</t>
    </r>
  </si>
  <si>
    <t>NCMs: 8516.10.00</t>
  </si>
  <si>
    <r>
      <t>21.044.00</t>
    </r>
    <r>
      <rPr>
        <sz val="10"/>
        <color rgb="FF333333"/>
        <rFont val="Arial"/>
        <family val="2"/>
      </rPr>
      <t> - Ferros elétricos de passar</t>
    </r>
  </si>
  <si>
    <t>NCMs: 8516.40.00</t>
  </si>
  <si>
    <r>
      <t>21.045.00</t>
    </r>
    <r>
      <rPr>
        <sz val="10"/>
        <color rgb="FF333333"/>
        <rFont val="Arial"/>
        <family val="2"/>
      </rPr>
      <t> - Fornos de microondas</t>
    </r>
  </si>
  <si>
    <t>NCMs: 8516.50.00</t>
  </si>
  <si>
    <r>
      <t>21.046.00</t>
    </r>
    <r>
      <rPr>
        <sz val="10"/>
        <color rgb="FF333333"/>
        <rFont val="Arial"/>
        <family val="2"/>
      </rPr>
      <t> - Outros fornos; fogareiros (incluídas as chapas de cocção), grelhas e assadeiras, exceto os portáteis</t>
    </r>
  </si>
  <si>
    <t>NCMs: 8516.60.00</t>
  </si>
  <si>
    <r>
      <t>21.047.00</t>
    </r>
    <r>
      <rPr>
        <sz val="10"/>
        <color rgb="FF333333"/>
        <rFont val="Arial"/>
        <family val="2"/>
      </rPr>
      <t> - Outros fornos; fogareiros (incluídas as chapas de cocção), grelhas e assadeiras, portáteis</t>
    </r>
  </si>
  <si>
    <r>
      <t>21.048.00</t>
    </r>
    <r>
      <rPr>
        <sz val="10"/>
        <color rgb="FF333333"/>
        <rFont val="Arial"/>
        <family val="2"/>
      </rPr>
      <t> - Outros aparelhos eletrotérmicos de uso doméstico Cafeteiras</t>
    </r>
  </si>
  <si>
    <t>NCMs: 8516.71.00</t>
  </si>
  <si>
    <r>
      <t>21.049.00</t>
    </r>
    <r>
      <rPr>
        <sz val="10"/>
        <color rgb="FF333333"/>
        <rFont val="Arial"/>
        <family val="2"/>
      </rPr>
      <t> - Outros aparelhos eletrotérmicos de uso doméstico Torradeiras</t>
    </r>
  </si>
  <si>
    <t>NCMs: 8516.72.00</t>
  </si>
  <si>
    <r>
      <t>21.050.00</t>
    </r>
    <r>
      <rPr>
        <sz val="10"/>
        <color rgb="FF333333"/>
        <rFont val="Arial"/>
        <family val="2"/>
      </rPr>
      <t> - Outros aparelhos eletrotérmicos de uso doméstico</t>
    </r>
  </si>
  <si>
    <t>NCMs: 8516.79</t>
  </si>
  <si>
    <r>
      <t>21.051.00</t>
    </r>
    <r>
      <rPr>
        <sz val="10"/>
        <color rgb="FF333333"/>
        <rFont val="Arial"/>
        <family val="2"/>
      </rPr>
      <t> - Partes das chaleiras, ferros, fornos e outros aparelhos eletrotérmicos da posição 85.16, descritos nos CEST 21.043.00, 21.044.00, 21.045.00, 21.046.00, 21.047.00, 21.048.00, 21.049.00 e 21.050.00</t>
    </r>
  </si>
  <si>
    <t>NCMs: 8516.90.00</t>
  </si>
  <si>
    <r>
      <t>21.052.00</t>
    </r>
    <r>
      <rPr>
        <sz val="10"/>
        <color rgb="FF333333"/>
        <rFont val="Arial"/>
        <family val="2"/>
      </rPr>
      <t> - Aparelhos telefônicos por fio com unidade auscultador microfone sem fio</t>
    </r>
  </si>
  <si>
    <t>NCMs: 8517.11.00</t>
  </si>
  <si>
    <r>
      <t>21.053.00</t>
    </r>
    <r>
      <rPr>
        <sz val="10"/>
        <color rgb="FF333333"/>
        <rFont val="Arial"/>
        <family val="2"/>
      </rPr>
      <t> - Telefones para redes celulares, exceto por satélite,os de uso automotivo e os classificados no CEST 21.053.01</t>
    </r>
  </si>
  <si>
    <t>NCMs: 8517.12.3</t>
  </si>
  <si>
    <r>
      <t>21.053.01</t>
    </r>
    <r>
      <rPr>
        <sz val="10"/>
        <color rgb="FF333333"/>
        <rFont val="Arial"/>
        <family val="2"/>
      </rPr>
      <t> - Telefones para redes celulares portáteis, exceto por satélite</t>
    </r>
  </si>
  <si>
    <t>NCMs: 8517.12.31</t>
  </si>
  <si>
    <r>
      <t>21.054.00</t>
    </r>
    <r>
      <rPr>
        <sz val="10"/>
        <color rgb="FF333333"/>
        <rFont val="Arial"/>
        <family val="2"/>
      </rPr>
      <t> - Outros telefones para outras redes sem fio, exceto para redes de celulares e os de uso automotivo</t>
    </r>
  </si>
  <si>
    <t>NCMs: 8517.12</t>
  </si>
  <si>
    <r>
      <t>21.055.00</t>
    </r>
    <r>
      <rPr>
        <sz val="10"/>
        <color rgb="FF333333"/>
        <rFont val="Arial"/>
        <family val="2"/>
      </rPr>
      <t> - Outros aparelhos telefônicos não combinados com outros aparelhos</t>
    </r>
  </si>
  <si>
    <t>NCMs: 8517.18.91</t>
  </si>
  <si>
    <r>
      <t>21.055.01</t>
    </r>
    <r>
      <rPr>
        <sz val="10"/>
        <color rgb="FF333333"/>
        <rFont val="Arial"/>
        <family val="2"/>
      </rPr>
      <t> - Outros aparelhos telefônicos</t>
    </r>
  </si>
  <si>
    <t>NCMs: 8517.18.99</t>
  </si>
  <si>
    <r>
      <t>21.056.00</t>
    </r>
    <r>
      <rPr>
        <sz val="10"/>
        <color rgb="FF333333"/>
        <rFont val="Arial"/>
        <family val="2"/>
      </rPr>
      <t> - Aparelhos para transmissão ou recepção de voz, imagem ou outros dados em rede com fio, exceto os classificados nos códigos 8517.62.51, 8517.62.52 e 8517.62.53</t>
    </r>
  </si>
  <si>
    <t>NCMs: 8517.62.5</t>
  </si>
  <si>
    <r>
      <t>21.057.00</t>
    </r>
    <r>
      <rPr>
        <sz val="10"/>
        <color rgb="FF333333"/>
        <rFont val="Arial"/>
        <family val="2"/>
      </rPr>
      <t> - Microfones e seus suportes; altofalantes, mesmo montados nos seus receptáculos, fones de ouvido (auscultadores), mesmo combinados com microfone e conjuntos ou sortidos constituídos por um microfone e um ou mais alto-falantes, amplificadores elétricos de audiofreqüência, aparelhos elétricos de amplificação de som; suas partes e acessórios; exceto os de uso automotivo</t>
    </r>
  </si>
  <si>
    <r>
      <t>21.058.00</t>
    </r>
    <r>
      <rPr>
        <sz val="10"/>
        <color rgb="FF333333"/>
        <rFont val="Arial"/>
        <family val="2"/>
      </rPr>
      <t> - Aparelhos de radiodifusão suscetíveis de funcionarem sem fonte externa de energia. Aparelhos de gravação de som; aparelhos de reprodução de som; aparelhos de gravação e de reprodução de som; partes e acessórios; exceto os de uso automotivo</t>
    </r>
  </si>
  <si>
    <t>NCMs: 8519 - 8522 - 8527.1</t>
  </si>
  <si>
    <r>
      <t>21.059.00</t>
    </r>
    <r>
      <rPr>
        <sz val="10"/>
        <color rgb="FF333333"/>
        <rFont val="Arial"/>
        <family val="2"/>
      </rPr>
      <t> - Outros aparelhos de gravação de som; aparelhos de reprodução de som; aparelhos de gravação e de reprodução de som; partes e acessórios; exceto os de uso automotivo</t>
    </r>
  </si>
  <si>
    <t>NCMs: 8519.81.90</t>
  </si>
  <si>
    <r>
      <t>21.060.00</t>
    </r>
    <r>
      <rPr>
        <sz val="10"/>
        <color rgb="FF333333"/>
        <rFont val="Arial"/>
        <family val="2"/>
      </rPr>
      <t> - Gravador-reprodutor e editor de imagem e som, em discos, por meio magnético, óptico ou optomagnético, exceto de uso automotivo</t>
    </r>
  </si>
  <si>
    <t>NCMs: 8521.90.10</t>
  </si>
  <si>
    <r>
      <t>21.061.00</t>
    </r>
    <r>
      <rPr>
        <sz val="10"/>
        <color rgb="FF333333"/>
        <rFont val="Arial"/>
        <family val="2"/>
      </rPr>
      <t> - Outros aparelhos videofônicos de gravação ou reprodução, mesmo incorporando um receptor de sinais videofônicos, exceto os de uso automotivo</t>
    </r>
  </si>
  <si>
    <r>
      <t>21.062.00</t>
    </r>
    <r>
      <rPr>
        <sz val="10"/>
        <color rgb="FF333333"/>
        <rFont val="Arial"/>
        <family val="2"/>
      </rPr>
      <t> - Cartões de memória ("memory cards")</t>
    </r>
  </si>
  <si>
    <t>NCMs: 8523.51.10</t>
  </si>
  <si>
    <r>
      <t>21.063.00</t>
    </r>
    <r>
      <rPr>
        <sz val="10"/>
        <color rgb="FF333333"/>
        <rFont val="Arial"/>
        <family val="2"/>
      </rPr>
      <t> - Cartões inteligentes ("smart cards")</t>
    </r>
  </si>
  <si>
    <t>NCMs: 8523.52.00</t>
  </si>
  <si>
    <r>
      <t>21.064.00</t>
    </r>
    <r>
      <rPr>
        <sz val="10"/>
        <color rgb="FF333333"/>
        <rFont val="Arial"/>
        <family val="2"/>
      </rPr>
      <t> - Cartões inteligentes ("sim cards")</t>
    </r>
  </si>
  <si>
    <r>
      <t>21.065.00</t>
    </r>
    <r>
      <rPr>
        <sz val="10"/>
        <color rgb="FF333333"/>
        <rFont val="Arial"/>
        <family val="2"/>
      </rPr>
      <t> - Câmeras fotográficas digitais e câmeras de vídeo e suas partes</t>
    </r>
  </si>
  <si>
    <t>NCMs: 8525.80.2</t>
  </si>
  <si>
    <r>
      <t>21.066.00</t>
    </r>
    <r>
      <rPr>
        <sz val="10"/>
        <color rgb="FF333333"/>
        <rFont val="Arial"/>
        <family val="2"/>
      </rPr>
      <t> - Outros aparelhos receptores para radiodifusão, mesmo combinados num invólucro, com um aparelho de gravação ou de reprodução de som, ou com um relógio, inclusive caixa acústica para Home Theaters classificados na posição 8518</t>
    </r>
  </si>
  <si>
    <t>NCMs: 8527.9</t>
  </si>
  <si>
    <r>
      <t>21.067.00</t>
    </r>
    <r>
      <rPr>
        <sz val="10"/>
        <color rgb="FF333333"/>
        <rFont val="Arial"/>
        <family val="2"/>
      </rPr>
      <t> - Monitores e projetores que não incorporem aparelhos receptores de televisão, policromáticos</t>
    </r>
  </si>
  <si>
    <t>NCMs: 8528.49.29 - 8528.59.20 - 8528.69</t>
  </si>
  <si>
    <r>
      <t>21.067.01</t>
    </r>
    <r>
      <rPr>
        <sz val="10"/>
        <color rgb="FF333333"/>
        <rFont val="Arial"/>
        <family val="2"/>
      </rPr>
      <t> - Projetores capazes de serem conectados diretamente a uma máquina automática para processamento de dados da posição 84.71 e concebidos para serem utilizados com esta máquina</t>
    </r>
  </si>
  <si>
    <t>NCMs: 8528.62.00</t>
  </si>
  <si>
    <r>
      <t>21.068.00</t>
    </r>
    <r>
      <rPr>
        <sz val="10"/>
        <color rgb="FF333333"/>
        <rFont val="Arial"/>
        <family val="2"/>
      </rPr>
      <t> - Outros monitores capazes de serem conectados diretamente a uma máquina automática para processamento de dados da posição 84.71 e concebidos para serem utilizados com esta máquina, policromáticos</t>
    </r>
  </si>
  <si>
    <t>NCMs: 8528.52.20</t>
  </si>
  <si>
    <r>
      <t>21.069.00</t>
    </r>
    <r>
      <rPr>
        <sz val="10"/>
        <color rgb="FF333333"/>
        <rFont val="Arial"/>
        <family val="2"/>
      </rPr>
      <t> - Aparelhos receptores de televisão, mesmo que incorporem um aparelho receptor de radiodifusão ou um aparelho de gravação ou reprodução de som ou de imagens Televisores de CRT (tubo de raios catódicos)</t>
    </r>
  </si>
  <si>
    <t>NCMs: 8528.7</t>
  </si>
  <si>
    <r>
      <t>21.070.00</t>
    </r>
    <r>
      <rPr>
        <sz val="10"/>
        <color rgb="FF333333"/>
        <rFont val="Arial"/>
        <family val="2"/>
      </rPr>
      <t> - Aparelhos receptores de televisão, mesmo que incorporem um aparelho receptor de radiodifusão ou um aparelho de gravação ou reprodução de som ou de imagens Televisores de LCD (Display de Cristal Líquido)</t>
    </r>
  </si>
  <si>
    <r>
      <t>21.071.00</t>
    </r>
    <r>
      <rPr>
        <sz val="10"/>
        <color rgb="FF333333"/>
        <rFont val="Arial"/>
        <family val="2"/>
      </rPr>
      <t> - Aparelhos receptores de televisão, mesmo que incorporem um aparelho receptor de radiodifusão ou um aparelho de gravação ou reprodução de som ou de imagens Televisores de Plasma</t>
    </r>
  </si>
  <si>
    <r>
      <t>21.072.00</t>
    </r>
    <r>
      <rPr>
        <sz val="10"/>
        <color rgb="FF333333"/>
        <rFont val="Arial"/>
        <family val="2"/>
      </rPr>
      <t> - Outros aparelhos receptores de televisão não dotados de monitores ou display de vídeo</t>
    </r>
  </si>
  <si>
    <r>
      <t>21.073.00</t>
    </r>
    <r>
      <rPr>
        <sz val="10"/>
        <color rgb="FF333333"/>
        <rFont val="Arial"/>
        <family val="2"/>
      </rPr>
      <t> - Outros aparelhos receptores de televisão não relacionados nos CEST 21.069.00, 21.070.00, 21.071.00 e 21.072.00</t>
    </r>
  </si>
  <si>
    <r>
      <t>21.074.00</t>
    </r>
    <r>
      <rPr>
        <sz val="10"/>
        <color rgb="FF333333"/>
        <rFont val="Arial"/>
        <family val="2"/>
      </rPr>
      <t> - Câmeras fotográficas dos tipos utilizadas para preparação de clichês ou cilindros de impressão</t>
    </r>
  </si>
  <si>
    <t>NCMs: 9006.59</t>
  </si>
  <si>
    <r>
      <t>21.075.00</t>
    </r>
    <r>
      <rPr>
        <sz val="10"/>
        <color rgb="FF333333"/>
        <rFont val="Arial"/>
        <family val="2"/>
      </rPr>
      <t> - Câmeras fotográficas para filmes de revelação e copiagem instantâneas</t>
    </r>
  </si>
  <si>
    <t>NCMs: 9006.40.00</t>
  </si>
  <si>
    <r>
      <t>21.076.00</t>
    </r>
    <r>
      <rPr>
        <sz val="10"/>
        <color rgb="FF333333"/>
        <rFont val="Arial"/>
        <family val="2"/>
      </rPr>
      <t> - Aparelhos de diatermia</t>
    </r>
  </si>
  <si>
    <t>NCMs: 9018.90.50</t>
  </si>
  <si>
    <r>
      <t>21.077.00</t>
    </r>
    <r>
      <rPr>
        <sz val="10"/>
        <color rgb="FF333333"/>
        <rFont val="Arial"/>
        <family val="2"/>
      </rPr>
      <t> - Aparelhos de massagem</t>
    </r>
  </si>
  <si>
    <t>NCMs: 9019.10.00</t>
  </si>
  <si>
    <r>
      <t>21.078.00</t>
    </r>
    <r>
      <rPr>
        <sz val="10"/>
        <color rgb="FF333333"/>
        <rFont val="Arial"/>
        <family val="2"/>
      </rPr>
      <t> - Reguladores de voltagem eletrônicos</t>
    </r>
  </si>
  <si>
    <t>NCMs: 9032.89.11</t>
  </si>
  <si>
    <r>
      <t>21.079.00</t>
    </r>
    <r>
      <rPr>
        <sz val="10"/>
        <color rgb="FF333333"/>
        <rFont val="Arial"/>
        <family val="2"/>
      </rPr>
      <t> - Consoles e máquinas de jogos de vídeo, exceto os classificados na subposição 9504.30</t>
    </r>
  </si>
  <si>
    <t>NCMs: 9504.50.00</t>
  </si>
  <si>
    <r>
      <t>21.080.00</t>
    </r>
    <r>
      <rPr>
        <sz val="10"/>
        <color rgb="FF333333"/>
        <rFont val="Arial"/>
        <family val="2"/>
      </rPr>
      <t> - Multiplexadores e concentradores</t>
    </r>
  </si>
  <si>
    <t>NCMs: 8517.62.1</t>
  </si>
  <si>
    <r>
      <t>21.081.00</t>
    </r>
    <r>
      <rPr>
        <sz val="10"/>
        <color rgb="FF333333"/>
        <rFont val="Arial"/>
        <family val="2"/>
      </rPr>
      <t> - Centrais automáticas privadas, de capacidade inferior ou igual a 25 ramais</t>
    </r>
  </si>
  <si>
    <t>NCMs: 8517.62.22</t>
  </si>
  <si>
    <r>
      <t>21.082.00</t>
    </r>
    <r>
      <rPr>
        <sz val="10"/>
        <color rgb="FF333333"/>
        <rFont val="Arial"/>
        <family val="2"/>
      </rPr>
      <t> - Outros aparelhos para comutação</t>
    </r>
  </si>
  <si>
    <t>NCMs: 8517.62.39</t>
  </si>
  <si>
    <r>
      <t>21.083.00</t>
    </r>
    <r>
      <rPr>
        <sz val="10"/>
        <color rgb="FF333333"/>
        <rFont val="Arial"/>
        <family val="2"/>
      </rPr>
      <t> - Roteadores digitais, em redes com ou sem fio</t>
    </r>
  </si>
  <si>
    <t>NCMs: 8517.62.4</t>
  </si>
  <si>
    <r>
      <t>21.084.00</t>
    </r>
    <r>
      <rPr>
        <sz val="10"/>
        <color rgb="FF333333"/>
        <rFont val="Arial"/>
        <family val="2"/>
      </rPr>
      <t> - Aparelhos emissores com receptor incorporado de sistema troncalizado ("trunking"), de tecnologia celular</t>
    </r>
  </si>
  <si>
    <t>NCMs: 8517.62.62</t>
  </si>
  <si>
    <r>
      <t>21.085.00</t>
    </r>
    <r>
      <rPr>
        <sz val="10"/>
        <color rgb="FF333333"/>
        <rFont val="Arial"/>
        <family val="2"/>
      </rPr>
      <t> - Outros aparelhos de recepção, conversão e transmissão ou regeneração de voz, imagens ou outros dados, incluindo os aparelhos de comutação e roteamento</t>
    </r>
  </si>
  <si>
    <t>NCMs: 8517.62.9</t>
  </si>
  <si>
    <r>
      <t>21.086.00</t>
    </r>
    <r>
      <rPr>
        <sz val="10"/>
        <color rgb="FF333333"/>
        <rFont val="Arial"/>
        <family val="2"/>
      </rPr>
      <t> - Antenas próprias para telefones celulares portáteis, exceto as telescópicas</t>
    </r>
  </si>
  <si>
    <t>NCMs: 8517.70.21</t>
  </si>
  <si>
    <r>
      <t>21.087.00</t>
    </r>
    <r>
      <rPr>
        <sz val="10"/>
        <color rgb="FF333333"/>
        <rFont val="Arial"/>
        <family val="2"/>
      </rPr>
      <t> - Aparelhos ou máquinas de barbear, máquinas de cortar o cabelo ou de tosquiar e aparelhos de depilar, e suas partes</t>
    </r>
  </si>
  <si>
    <t>NCMs: 8214.90 - 8510</t>
  </si>
  <si>
    <r>
      <t>21.088.00</t>
    </r>
    <r>
      <rPr>
        <sz val="10"/>
        <color rgb="FF333333"/>
        <rFont val="Arial"/>
        <family val="2"/>
      </rPr>
      <t> - Ventiladores, exceto os de uso agrícola</t>
    </r>
  </si>
  <si>
    <t>NCMs: 8414.5</t>
  </si>
  <si>
    <r>
      <t>21.089.00</t>
    </r>
    <r>
      <rPr>
        <sz val="10"/>
        <color rgb="FF333333"/>
        <rFont val="Arial"/>
        <family val="2"/>
      </rPr>
      <t> - Ventiladores de uso agrícola</t>
    </r>
  </si>
  <si>
    <t>NCMs: 8414.59.90</t>
  </si>
  <si>
    <r>
      <t>21.090.00</t>
    </r>
    <r>
      <rPr>
        <sz val="10"/>
        <color rgb="FF333333"/>
        <rFont val="Arial"/>
        <family val="2"/>
      </rPr>
      <t> - Coifas com dimensão horizontal máxima não superior a 120 cm</t>
    </r>
  </si>
  <si>
    <t>NCMs: 8414.60.00</t>
  </si>
  <si>
    <r>
      <t>21.091.00</t>
    </r>
    <r>
      <rPr>
        <sz val="10"/>
        <color rgb="FF333333"/>
        <rFont val="Arial"/>
        <family val="2"/>
      </rPr>
      <t> - Partes de ventiladores ou coifas aspirantes</t>
    </r>
  </si>
  <si>
    <t>NCMs: 8414.90.20</t>
  </si>
  <si>
    <r>
      <t>21.092.00</t>
    </r>
    <r>
      <rPr>
        <sz val="10"/>
        <color rgb="FF333333"/>
        <rFont val="Arial"/>
        <family val="2"/>
      </rPr>
      <t> - Máquinas e aparelhos de ar condicionado contendo um ventilador motorizado e dispositivos próprios para modificar a temperatura e a umidade, incluídos as máquinas e aparelhos em que a umidade não seja regulável separadamente</t>
    </r>
  </si>
  <si>
    <t>NCMs: 8415.10 - 8415.8</t>
  </si>
  <si>
    <r>
      <t>21.093.00</t>
    </r>
    <r>
      <rPr>
        <sz val="10"/>
        <color rgb="FF333333"/>
        <rFont val="Arial"/>
        <family val="2"/>
      </rPr>
      <t> - Aparelhos de ar-condicionado tipo Split System (sistema com elementos separados) com unidade externa e interna</t>
    </r>
  </si>
  <si>
    <t>NCMs: 8415.10.11</t>
  </si>
  <si>
    <r>
      <t>21.094.00</t>
    </r>
    <r>
      <rPr>
        <sz val="10"/>
        <color rgb="FF333333"/>
        <rFont val="Arial"/>
        <family val="2"/>
      </rPr>
      <t> - Aparelhos de ar-condicionado com capacidade inferior ou igual a 30.000 frigorias/hora</t>
    </r>
  </si>
  <si>
    <t>NCMs: 8415.10.19</t>
  </si>
  <si>
    <r>
      <t>21.095.00</t>
    </r>
    <r>
      <rPr>
        <sz val="10"/>
        <color rgb="FF333333"/>
        <rFont val="Arial"/>
        <family val="2"/>
      </rPr>
      <t> - Aparelhos de ar-condicionado com capacidade acima de 30.000 frigorias/hora</t>
    </r>
  </si>
  <si>
    <t>NCMs: 8415.10.90</t>
  </si>
  <si>
    <r>
      <t>21.096.00</t>
    </r>
    <r>
      <rPr>
        <sz val="10"/>
        <color rgb="FF333333"/>
        <rFont val="Arial"/>
        <family val="2"/>
      </rPr>
      <t> - Unidades evaporadoras (internas) de aparelho de ar-condicionado do tipo Split System (sistema com elementos separados), com capacidade inferior ou igual a 30.000 frigorias/hora</t>
    </r>
  </si>
  <si>
    <t>NCMs: 8415.90.10</t>
  </si>
  <si>
    <r>
      <t>21.097.00</t>
    </r>
    <r>
      <rPr>
        <sz val="10"/>
        <color rgb="FF333333"/>
        <rFont val="Arial"/>
        <family val="2"/>
      </rPr>
      <t> - Unidades condensadoras (externas) de aparelho de ar-condicionado do tipo Split System (sistema com elementos separados), com capacidade inferior ou igual a 30.000 frigorias/hora</t>
    </r>
  </si>
  <si>
    <t>NCMs: 8415.90.20</t>
  </si>
  <si>
    <r>
      <t>21.098.00</t>
    </r>
    <r>
      <rPr>
        <sz val="10"/>
        <color rgb="FF333333"/>
        <rFont val="Arial"/>
        <family val="2"/>
      </rPr>
      <t> - Aparelhos elétricos para filtrar ou depurar água (purificadores de água refrigerados), exceto os itens classificados no CEST 21.098.01</t>
    </r>
  </si>
  <si>
    <t>NCMs: 8421.21.00</t>
  </si>
  <si>
    <r>
      <t>21.098.01</t>
    </r>
    <r>
      <rPr>
        <sz val="10"/>
        <color rgb="FF333333"/>
        <rFont val="Arial"/>
        <family val="2"/>
      </rPr>
      <t> - Outros aparelhos elétricos para filtrar ou depurar água</t>
    </r>
  </si>
  <si>
    <r>
      <t>21.099.00</t>
    </r>
    <r>
      <rPr>
        <sz val="10"/>
        <color rgb="FF333333"/>
        <rFont val="Arial"/>
        <family val="2"/>
      </rPr>
      <t> - Lavadora de alta pressão e suas partes</t>
    </r>
  </si>
  <si>
    <t>NCMs: 8424.30.10 - 8424.30.90 - 8424.90.90</t>
  </si>
  <si>
    <r>
      <t>21.100.00</t>
    </r>
    <r>
      <rPr>
        <sz val="10"/>
        <color rgb="FF333333"/>
        <rFont val="Arial"/>
        <family val="2"/>
      </rPr>
      <t> - Furadeiras elétricas</t>
    </r>
  </si>
  <si>
    <t>NCMs: 8467.21.00</t>
  </si>
  <si>
    <r>
      <t>21.101.00</t>
    </r>
    <r>
      <rPr>
        <sz val="10"/>
        <color rgb="FF333333"/>
        <rFont val="Arial"/>
        <family val="2"/>
      </rPr>
      <t> - Aparelhos elétricos para aquecimento de ambientes</t>
    </r>
  </si>
  <si>
    <t>NCMs: 8516.2</t>
  </si>
  <si>
    <r>
      <t>21.102.00</t>
    </r>
    <r>
      <rPr>
        <sz val="10"/>
        <color rgb="FF333333"/>
        <rFont val="Arial"/>
        <family val="2"/>
      </rPr>
      <t> - Secadores de cabelo</t>
    </r>
  </si>
  <si>
    <t>NCMs: 8516.31.00</t>
  </si>
  <si>
    <r>
      <t>21.103.00</t>
    </r>
    <r>
      <rPr>
        <sz val="10"/>
        <color rgb="FF333333"/>
        <rFont val="Arial"/>
        <family val="2"/>
      </rPr>
      <t> - Outros aparelhos para arranjos do cabelo</t>
    </r>
  </si>
  <si>
    <t>NCMs: 8516.32.00</t>
  </si>
  <si>
    <r>
      <t>21.104.00</t>
    </r>
    <r>
      <rPr>
        <sz val="10"/>
        <color rgb="FF333333"/>
        <rFont val="Arial"/>
        <family val="2"/>
      </rPr>
      <t> - Aparelhos receptores para radiodifusão, mesmo combinados num mesmo invólucro, com um aparelho de gravação ou de reprodução de som, ou com um relógio, exceto os classificados na posição 8527.1, 8527.2 e 8527.9 que sejam de uso automotivo</t>
    </r>
  </si>
  <si>
    <t>NCMs: 8527</t>
  </si>
  <si>
    <r>
      <t>21.105.00</t>
    </r>
    <r>
      <rPr>
        <sz val="10"/>
        <color rgb="FF333333"/>
        <rFont val="Arial"/>
        <family val="2"/>
      </rPr>
      <t> - Climatizadores de ar</t>
    </r>
  </si>
  <si>
    <t>NCMs: 8479.60.00</t>
  </si>
  <si>
    <r>
      <t>21.106.00</t>
    </r>
    <r>
      <rPr>
        <sz val="10"/>
        <color rgb="FF333333"/>
        <rFont val="Arial"/>
        <family val="2"/>
      </rPr>
      <t> - Outras partes para máquinas e aparelhos de ar-condicionado que contenham um ventilador motorizado e dispositivos próprios para modificar a temperatura e a umidade, incluindo as máquinas e aparelhos em que a umidade não seja regulável separadamente</t>
    </r>
  </si>
  <si>
    <t>NCMs: 8415.90.90</t>
  </si>
  <si>
    <r>
      <t>21.107.00</t>
    </r>
    <r>
      <rPr>
        <sz val="10"/>
        <color rgb="FF333333"/>
        <rFont val="Arial"/>
        <family val="2"/>
      </rPr>
      <t> - Câmeras de televisão e suas partes</t>
    </r>
  </si>
  <si>
    <t>NCMs: 8525.80.19</t>
  </si>
  <si>
    <r>
      <t>21.108.00</t>
    </r>
    <r>
      <rPr>
        <sz val="10"/>
        <color rgb="FF333333"/>
        <rFont val="Arial"/>
        <family val="2"/>
      </rPr>
      <t> - Balanças de uso doméstico</t>
    </r>
  </si>
  <si>
    <t>NCMs: 8423.10.00</t>
  </si>
  <si>
    <r>
      <t>21.109.00</t>
    </r>
    <r>
      <rPr>
        <sz val="10"/>
        <color rgb="FF333333"/>
        <rFont val="Arial"/>
        <family val="2"/>
      </rPr>
      <t> - Tubos e válvulas, eletrônicos, de cátodo quente, cátodo frio ou fotocátodo (por exemplo, tubos e válvulas, de vácuo, de vapor ou de gás, ampolas retificadoras de vapor de mercúrio, tubos catódicos, tubos e válvulas para câmeras de televisão)</t>
    </r>
  </si>
  <si>
    <r>
      <t>21.110.00</t>
    </r>
    <r>
      <rPr>
        <sz val="10"/>
        <color rgb="FF333333"/>
        <rFont val="Arial"/>
        <family val="2"/>
      </rPr>
      <t> - Aparelhos elétricos para telefonia; outros aparelhos para transmissão ou recepção de voz, imagens ou outros dados, incluídos os aparelhos para comunicação em redes por fio ou redes sem fio (tal como uma rede local (LAN) ou uma rede de área estendida (WAN), incluídas suas partes, exceto os de uso automotivo e os classificados nos códigos 8517.62.51, 8517.62.52 e 8517.62.53</t>
    </r>
  </si>
  <si>
    <t>NCMs: 8517</t>
  </si>
  <si>
    <r>
      <t>21.111.00</t>
    </r>
    <r>
      <rPr>
        <sz val="10"/>
        <color rgb="FF333333"/>
        <rFont val="Arial"/>
        <family val="2"/>
      </rPr>
      <t> - Interfones, seus acessórios, tomadas e "plugs"</t>
    </r>
  </si>
  <si>
    <r>
      <t>21.112.00</t>
    </r>
    <r>
      <rPr>
        <sz val="10"/>
        <color rgb="FF333333"/>
        <rFont val="Arial"/>
        <family val="2"/>
      </rPr>
      <t> - Partes reconhecíveis como exclusiva ou principalmente destinadas aos aparelhos das posições 8525 a 8528; exceto as de uso automotivo</t>
    </r>
  </si>
  <si>
    <t>NCMs: 8529</t>
  </si>
  <si>
    <r>
      <t>21.113.00</t>
    </r>
    <r>
      <rPr>
        <sz val="10"/>
        <color rgb="FF333333"/>
        <rFont val="Arial"/>
        <family val="2"/>
      </rPr>
      <t> - Aparelhos elétricos de sinalização acústica ou visual (por exemplo, campainhas, sirenes, quadros indicadores, aparelhos de alarme para proteção contra roubo ou incêndio); exceto os de uso automotivo e os classificados nas posições 8531.10 e 8531.80.00.</t>
    </r>
  </si>
  <si>
    <t>NCMs: 8531</t>
  </si>
  <si>
    <r>
      <t>21.114.00</t>
    </r>
    <r>
      <rPr>
        <sz val="10"/>
        <color rgb="FF333333"/>
        <rFont val="Arial"/>
        <family val="2"/>
      </rPr>
      <t> - Aparelhos elétricos de alarme, para proteção contra roubo ou incêndio e aparelhos semelhantes, exceto os de uso automotivo</t>
    </r>
  </si>
  <si>
    <t>NCMs: 8531.10</t>
  </si>
  <si>
    <r>
      <t>21.115.00</t>
    </r>
    <r>
      <rPr>
        <sz val="10"/>
        <color rgb="FF333333"/>
        <rFont val="Arial"/>
        <family val="2"/>
      </rPr>
      <t> - Outros aparelhos de sinalização acústica ou visual, exceto os de uso automotivo</t>
    </r>
  </si>
  <si>
    <t>NCMs: 8531.80.00</t>
  </si>
  <si>
    <r>
      <t>21.116.00</t>
    </r>
    <r>
      <rPr>
        <sz val="10"/>
        <color rgb="FF333333"/>
        <rFont val="Arial"/>
        <family val="2"/>
      </rPr>
      <t> - Circuitos impressos, exceto os de uso automotivo</t>
    </r>
  </si>
  <si>
    <r>
      <t>21.117.00</t>
    </r>
    <r>
      <rPr>
        <sz val="10"/>
        <color rgb="FF333333"/>
        <rFont val="Arial"/>
        <family val="2"/>
      </rPr>
      <t> - Diodos emissores de luz (LED), exceto diodos "laser"</t>
    </r>
  </si>
  <si>
    <t>NCMs: 8541.40.11 - 8541.40.21 - 8541.40.22</t>
  </si>
  <si>
    <r>
      <t>21.118.00</t>
    </r>
    <r>
      <rPr>
        <sz val="10"/>
        <color rgb="FF333333"/>
        <rFont val="Arial"/>
        <family val="2"/>
      </rPr>
      <t> - Eletrificadores de cercas eletrônicos</t>
    </r>
  </si>
  <si>
    <t>NCMs: 8543.70.92</t>
  </si>
  <si>
    <r>
      <t>21.119.00</t>
    </r>
    <r>
      <rPr>
        <sz val="10"/>
        <color rgb="FF333333"/>
        <rFont val="Arial"/>
        <family val="2"/>
      </rPr>
      <t> - Aparelhos e instrumentos para medida ou controle da tensão, intensidade, resistência ou da potência, sem dispositivo registrador; exceto os de uso automotivo</t>
    </r>
  </si>
  <si>
    <t>NCMs: 9030.3</t>
  </si>
  <si>
    <r>
      <t>21.120.00</t>
    </r>
    <r>
      <rPr>
        <sz val="10"/>
        <color rgb="FF333333"/>
        <rFont val="Arial"/>
        <family val="2"/>
      </rPr>
      <t> - Analisadores lógicos de circuitos digitais, de espectro de frequência, frequencímetros, fasímetros, e outros instrumentos e aparelhos de controle de grandezas elétricas e detecção</t>
    </r>
  </si>
  <si>
    <t>NCMs: 9030.89</t>
  </si>
  <si>
    <r>
      <t>21.121.00</t>
    </r>
    <r>
      <rPr>
        <sz val="10"/>
        <color rgb="FF333333"/>
        <rFont val="Arial"/>
        <family val="2"/>
      </rPr>
      <t> - Interruptores horários e outros aparelhos que permitam acionar um mecanismo em tempo determinado, munidos de maquinismo de aparelhos de relojoaria ou de motor síncrono</t>
    </r>
  </si>
  <si>
    <t>NCMs: 9107.00</t>
  </si>
  <si>
    <r>
      <t>21.122.00</t>
    </r>
    <r>
      <rPr>
        <sz val="10"/>
        <color rgb="FF333333"/>
        <rFont val="Arial"/>
        <family val="2"/>
      </rPr>
      <t> - Aparelhos de iluminação (incluídos os projetores) e suas partes, não especificados nem compreendidos em outras posições; anúncios, cartazes ou tabuletas e placas indicadoras luminosos, e artigos semelhantes, contendo uma fonte luminosa fixa permanente, e suas partes não especificadas nem compreendidas em outras posições, com exceção dos itens classificados nos CEST 21.123.00, 21.124,00 e 21.125.00</t>
    </r>
  </si>
  <si>
    <t>NCMs: 9405</t>
  </si>
  <si>
    <r>
      <t>21.123.00</t>
    </r>
    <r>
      <rPr>
        <sz val="10"/>
        <color rgb="FF333333"/>
        <rFont val="Arial"/>
        <family val="2"/>
      </rPr>
      <t> - Lustres e outros aparelhos elétricos de iluminação, próprios para serem suspensos ou fixados no teto ou na parede, exceto os dos tipos utilizados na iluminação pública, e suas partes</t>
    </r>
  </si>
  <si>
    <t>NCMs: 9405.10 - 9405.9</t>
  </si>
  <si>
    <r>
      <t>21.124.00</t>
    </r>
    <r>
      <rPr>
        <sz val="10"/>
        <color rgb="FF333333"/>
        <rFont val="Arial"/>
        <family val="2"/>
      </rPr>
      <t> - Abajures de cabeceiras, de escritório e lampadários de interior, elétricos e suas partes</t>
    </r>
  </si>
  <si>
    <t>NCMs: 9405.20.00 - 9405.9</t>
  </si>
  <si>
    <r>
      <t>21.125.00</t>
    </r>
    <r>
      <rPr>
        <sz val="10"/>
        <color rgb="FF333333"/>
        <rFont val="Arial"/>
        <family val="2"/>
      </rPr>
      <t> - Outros aparelhos elétricos de iluminação e suas partes</t>
    </r>
  </si>
  <si>
    <t>NCMs: 9405.40 - 9405.9</t>
  </si>
  <si>
    <r>
      <t>21.126.00</t>
    </r>
    <r>
      <rPr>
        <sz val="10"/>
        <color rgb="FF333333"/>
        <rFont val="Arial"/>
        <family val="2"/>
      </rPr>
      <t> - Microprocessador</t>
    </r>
  </si>
  <si>
    <t>NCMs: 8542.31.90</t>
  </si>
  <si>
    <t>Rações para animais domésticos</t>
  </si>
  <si>
    <r>
      <t>22.001.00</t>
    </r>
    <r>
      <rPr>
        <sz val="10"/>
        <color rgb="FF333333"/>
        <rFont val="Arial"/>
        <family val="2"/>
      </rPr>
      <t> - Ração tipo "pet" para animais domésticos</t>
    </r>
  </si>
  <si>
    <t>NCMs: 2309</t>
  </si>
  <si>
    <t>Sorvetes e preparados para fabricação de sorvetes em máquinas</t>
  </si>
  <si>
    <r>
      <t>23.001.00</t>
    </r>
    <r>
      <rPr>
        <sz val="10"/>
        <color rgb="FF333333"/>
        <rFont val="Arial"/>
        <family val="2"/>
      </rPr>
      <t> - Sorvetes de qualquer espécie</t>
    </r>
  </si>
  <si>
    <t>NCMs: 2105.00</t>
  </si>
  <si>
    <r>
      <t>23.002.00</t>
    </r>
    <r>
      <rPr>
        <sz val="10"/>
        <color rgb="FF333333"/>
        <rFont val="Arial"/>
        <family val="2"/>
      </rPr>
      <t> - Preparados para fabricação de sorvete em máquina</t>
    </r>
  </si>
  <si>
    <t>NCMs: 1806 - 1901 - 2106</t>
  </si>
  <si>
    <t>Tintas e vernizes</t>
  </si>
  <si>
    <r>
      <t>24.001.00</t>
    </r>
    <r>
      <rPr>
        <sz val="10"/>
        <color rgb="FF333333"/>
        <rFont val="Arial"/>
        <family val="2"/>
      </rPr>
      <t> - Tintas, vernizes</t>
    </r>
  </si>
  <si>
    <t>NCMs: 3208 - 3209 - 3210.00</t>
  </si>
  <si>
    <r>
      <t>24.002.00</t>
    </r>
    <r>
      <rPr>
        <sz val="10"/>
        <color rgb="FF333333"/>
        <rFont val="Arial"/>
        <family val="2"/>
      </rPr>
      <t> - Xadrez e pós assemelhados, exceto pigmentos à base de dióxido de titânio classificados no código 3206.11.19</t>
    </r>
  </si>
  <si>
    <t>NCMs: 2821 - 3204.17.00 - 3206</t>
  </si>
  <si>
    <r>
      <t>24.003.00</t>
    </r>
    <r>
      <rPr>
        <sz val="10"/>
        <color rgb="FF333333"/>
        <rFont val="Arial"/>
        <family val="2"/>
      </rPr>
      <t> - Corantes para aplicação em bases, tintas e vernizes</t>
    </r>
  </si>
  <si>
    <t>NCMs: 3204 - 3205.00.00 - 3206 - 3212</t>
  </si>
  <si>
    <t>Veículos automotores</t>
  </si>
  <si>
    <r>
      <t>25.001.00</t>
    </r>
    <r>
      <rPr>
        <sz val="10"/>
        <color rgb="FF333333"/>
        <rFont val="Arial"/>
        <family val="2"/>
      </rPr>
      <t> - Veículos automóveis para transporte de 10 pessoas ou mais, incluindo o motorista, com motor de pistão, de ignição por compressão (diesel ou semidiesel), com volume interno de habitáculo, destinado a passageiros e motorista, superior a 6 m³, mas inferior a 9 m³</t>
    </r>
  </si>
  <si>
    <t>NCMs: 8702.10.00</t>
  </si>
  <si>
    <r>
      <t>25.002.00</t>
    </r>
    <r>
      <rPr>
        <sz val="10"/>
        <color rgb="FF333333"/>
        <rFont val="Arial"/>
        <family val="2"/>
      </rPr>
      <t> - Outros veículos automóveis para transporte de 10 pessoas ou mais, incluindo o motorista, com volume interno de habitáculo, destinado a passageiros e motorista, superior a 6 m³, mas inferior a 9 m³</t>
    </r>
  </si>
  <si>
    <t>NCMs: 8702.90.90</t>
  </si>
  <si>
    <r>
      <t>25.003.00</t>
    </r>
    <r>
      <rPr>
        <sz val="10"/>
        <color rgb="FF333333"/>
        <rFont val="Arial"/>
        <family val="2"/>
      </rPr>
      <t> - Automóveis com motor explosão, de cilindrada não superior a 1000 cm³</t>
    </r>
  </si>
  <si>
    <t>NCMs: 8703.21.00</t>
  </si>
  <si>
    <r>
      <t>25.004.00</t>
    </r>
    <r>
      <rPr>
        <sz val="10"/>
        <color rgb="FF333333"/>
        <rFont val="Arial"/>
        <family val="2"/>
      </rPr>
      <t> - Automóveis com motor explosão, de cilindrada superior a 1000 cm³, mas não superior a 1500 cm³, com capacidade de transporte de pessoas sentadas inferior ou igual a 6, incluído o condutor, exceto carro celular</t>
    </r>
  </si>
  <si>
    <t>NCMs: 8703.22.10</t>
  </si>
  <si>
    <r>
      <t>25.005.00</t>
    </r>
    <r>
      <rPr>
        <sz val="10"/>
        <color rgb="FF333333"/>
        <rFont val="Arial"/>
        <family val="2"/>
      </rPr>
      <t> - Outros automóveis com motor explosão, de cilindrada superior a 1000 cm³, mas não superior a 1500 cm³, exceto carro celular</t>
    </r>
  </si>
  <si>
    <t>NCMs: 8703.22.90</t>
  </si>
  <si>
    <r>
      <t>25.006.00</t>
    </r>
    <r>
      <rPr>
        <sz val="10"/>
        <color rgb="FF333333"/>
        <rFont val="Arial"/>
        <family val="2"/>
      </rPr>
      <t> - Automóveis com motor explosão, de cilindrada superior a 1500 cm³, mas não superior a 3000 cm³, com capacidade de transporte de pessoas sentadas inferior ou igual a 6, incluído o condutor, exceto carro celular, carro funerário e automóveis de corrida</t>
    </r>
  </si>
  <si>
    <t>NCMs: 8703.23.10</t>
  </si>
  <si>
    <r>
      <t>25.007.00</t>
    </r>
    <r>
      <rPr>
        <sz val="10"/>
        <color rgb="FF333333"/>
        <rFont val="Arial"/>
        <family val="2"/>
      </rPr>
      <t> - Outros automóveis com motor explosão, de cilindrada superior a 1500 cm³, mas não superior a 3000 cm³, exceto carro celular, carro funerário e automóveis de corrida</t>
    </r>
  </si>
  <si>
    <t>NCMs: 8703.23.90</t>
  </si>
  <si>
    <r>
      <t>25.008.00</t>
    </r>
    <r>
      <rPr>
        <sz val="10"/>
        <color rgb="FF333333"/>
        <rFont val="Arial"/>
        <family val="2"/>
      </rPr>
      <t> - Automóveis com motor explosão, de cilindrada superior a 3000 cm³, com capacidade de transporte de pessoas sentadas inferior ou igual a 6, incluído o condutor, exceto carro celular, carro funerário e automóveis de corrida</t>
    </r>
  </si>
  <si>
    <t>NCMs: 8703.24.10</t>
  </si>
  <si>
    <r>
      <t>25.009.00</t>
    </r>
    <r>
      <rPr>
        <sz val="10"/>
        <color rgb="FF333333"/>
        <rFont val="Arial"/>
        <family val="2"/>
      </rPr>
      <t> - Outros automóveis com motor explosão, de cilindrada superior a 3000 cm³, exceto carro celular, carro funerário e automóveis de corrida</t>
    </r>
  </si>
  <si>
    <t>NCMs: 8703.24.90</t>
  </si>
  <si>
    <r>
      <t>25.010.00</t>
    </r>
    <r>
      <rPr>
        <sz val="10"/>
        <color rgb="FF333333"/>
        <rFont val="Arial"/>
        <family val="2"/>
      </rPr>
      <t> - Automóveis com motor diesel ou semidiesel, de cilindrada superior a 1500 cm³, mas não superior a 2500 cm³, com capacidade de transporte de pessoas sentadas inferior ou igual a 6, incluído o condutor, exceto ambulância, carro celular e carro funerário</t>
    </r>
  </si>
  <si>
    <t>NCMs: 8703.32.10</t>
  </si>
  <si>
    <r>
      <t>25.011.00</t>
    </r>
    <r>
      <rPr>
        <sz val="10"/>
        <color rgb="FF333333"/>
        <rFont val="Arial"/>
        <family val="2"/>
      </rPr>
      <t> - Outros automóveis com motor diesel ou semidiesel, de cilindrada superior a 1500 cm³, mas não superior a 2500 cm³, exceto ambulância, carro celular e carro funerário</t>
    </r>
  </si>
  <si>
    <t>NCMs: 8703.32.90</t>
  </si>
  <si>
    <r>
      <t>25.012.00</t>
    </r>
    <r>
      <rPr>
        <sz val="10"/>
        <color rgb="FF333333"/>
        <rFont val="Arial"/>
        <family val="2"/>
      </rPr>
      <t> - Automóveis com motor diesel ou semidiesel, de cilindrada superior a 2500 cm³, com capacidade de transporte de pessoas sentadas inferior ou igual a 6, incluído o condutor, exceto carro celular e carro funerário</t>
    </r>
  </si>
  <si>
    <t>NCMs: 8703.33.10</t>
  </si>
  <si>
    <r>
      <t>25.013.00</t>
    </r>
    <r>
      <rPr>
        <sz val="10"/>
        <color rgb="FF333333"/>
        <rFont val="Arial"/>
        <family val="2"/>
      </rPr>
      <t> - Outros automóveis com motor diesel ou semidiesel, de cilindrada superior a 2500 cm³, exceto carro celular e carro funerário</t>
    </r>
  </si>
  <si>
    <t>NCMs: 8703.33.90</t>
  </si>
  <si>
    <r>
      <t>25.014.00</t>
    </r>
    <r>
      <rPr>
        <sz val="10"/>
        <color rgb="FF333333"/>
        <rFont val="Arial"/>
        <family val="2"/>
      </rPr>
      <t> - Veículos automóveis para transporte de mercadorias, de peso em carga máxima não superior a 5 toneladas, chassis com motor diesel ou semidiesel e cabina, exceto caminhão de peso em carga máxima superior a 3,9 toneladas</t>
    </r>
  </si>
  <si>
    <t>NCMs: 8704.21.10</t>
  </si>
  <si>
    <r>
      <t>25.015.00</t>
    </r>
    <r>
      <rPr>
        <sz val="10"/>
        <color rgb="FF333333"/>
        <rFont val="Arial"/>
        <family val="2"/>
      </rPr>
      <t> - Veículos automóveis para transporte de mercadorias, de peso em carga máxima não superior a 5 toneladas, com motor diesel ou semidiesel, com caixa basculante, exceto caminhão de peso em carga máxima superior a 3,9 toneladas</t>
    </r>
  </si>
  <si>
    <t>NCMs: 8704.21.20</t>
  </si>
  <si>
    <r>
      <t>25.016.00</t>
    </r>
    <r>
      <rPr>
        <sz val="10"/>
        <color rgb="FF333333"/>
        <rFont val="Arial"/>
        <family val="2"/>
      </rPr>
      <t> - Veículos automóveis para transporte de mercadorias, de peso em carga máxima não superior a 5 toneladas, frigoríficos ou isotérmicos, com motor diesel ou semidiesel, exceto caminhão de peso em carga máxima superior a 3,9 toneladas</t>
    </r>
  </si>
  <si>
    <t>NCMs: 8704.21.30</t>
  </si>
  <si>
    <r>
      <t>25.017.00</t>
    </r>
    <r>
      <rPr>
        <sz val="10"/>
        <color rgb="FF333333"/>
        <rFont val="Arial"/>
        <family val="2"/>
      </rPr>
      <t> - Outros veículos automóveis para transporte de mercadorias, de peso em carga máxima não superior a 5 toneladas, com motor diesel ou semidiesel, exceto carro-forte para transporte de valores e caminhão de peso em carga máxima superior a 3,9 toneladas</t>
    </r>
  </si>
  <si>
    <t>NCMs: 8704.21.90</t>
  </si>
  <si>
    <r>
      <t>25.018.00</t>
    </r>
    <r>
      <rPr>
        <sz val="10"/>
        <color rgb="FF333333"/>
        <rFont val="Arial"/>
        <family val="2"/>
      </rPr>
      <t> - Veículos automóveis para transporte de mercadorias, de peso em carga máxima não superior a 5 toneladas, com motor a explosão, chassis e cabina, exceto caminhão de peso em carga máxima superior a 3,9 toneladas</t>
    </r>
  </si>
  <si>
    <t>NCMs: 8704.31.10</t>
  </si>
  <si>
    <r>
      <t>25.019.00</t>
    </r>
    <r>
      <rPr>
        <sz val="10"/>
        <color rgb="FF333333"/>
        <rFont val="Arial"/>
        <family val="2"/>
      </rPr>
      <t> - Veículos automóveis para transporte de mercadorias, de peso em carga máxima não superior a 5 toneladas, com motor explosão com caixa basculante, exceto caminhão de peso em carga máxima superior a 3,9 toneladas</t>
    </r>
  </si>
  <si>
    <t>NCMs: 8704.31.20</t>
  </si>
  <si>
    <r>
      <t>25.020.00</t>
    </r>
    <r>
      <rPr>
        <sz val="10"/>
        <color rgb="FF333333"/>
        <rFont val="Arial"/>
        <family val="2"/>
      </rPr>
      <t> - Veículos automóveis para transporte de mercadorias, de peso em carga máxima não superior a 5 toneladas, frigoríficos ou isotérmicos com motor explosão, exceto caminhão de peso em carga máxima superior a 3,9 toneladas</t>
    </r>
  </si>
  <si>
    <t>NCMs: 8704.31.30</t>
  </si>
  <si>
    <r>
      <t>25.021.00</t>
    </r>
    <r>
      <rPr>
        <sz val="10"/>
        <color rgb="FF333333"/>
        <rFont val="Arial"/>
        <family val="2"/>
      </rPr>
      <t> - Outros veículos automóveis para transporte de mercadorias, de peso em carga máxima não superior a 5 toneladas, com motor a explosão, exceto carro-forte para transporte de valores e caminhão de peso em carga máxima superior a 3,9 toneladas</t>
    </r>
  </si>
  <si>
    <t>NCMs: 8704.31.90</t>
  </si>
  <si>
    <t>Veículos de duas e três rodas motorizados</t>
  </si>
  <si>
    <r>
      <t>26.001.00</t>
    </r>
    <r>
      <rPr>
        <sz val="10"/>
        <color rgb="FF333333"/>
        <rFont val="Arial"/>
        <family val="2"/>
      </rPr>
      <t> - Motocicletas (incluídos os ciclomotores) e outros ciclos equipados com motor auxiliar, mesmo com carro lateral; carros laterais</t>
    </r>
  </si>
  <si>
    <t>NCMs: 8711</t>
  </si>
  <si>
    <t>Venda de mercadorias pelo sistema porta a porta</t>
  </si>
  <si>
    <r>
      <t>28.001.00</t>
    </r>
    <r>
      <rPr>
        <sz val="10"/>
        <color rgb="FF333333"/>
        <rFont val="Arial"/>
        <family val="2"/>
      </rPr>
      <t> - Perfumes (extratos)</t>
    </r>
  </si>
  <si>
    <r>
      <t>28.002.00</t>
    </r>
    <r>
      <rPr>
        <sz val="10"/>
        <color rgb="FF333333"/>
        <rFont val="Arial"/>
        <family val="2"/>
      </rPr>
      <t> - Águas-de-colônia</t>
    </r>
  </si>
  <si>
    <r>
      <t>28.003.00</t>
    </r>
    <r>
      <rPr>
        <sz val="10"/>
        <color rgb="FF333333"/>
        <rFont val="Arial"/>
        <family val="2"/>
      </rPr>
      <t> - Produtos de maquiagem para os lábios</t>
    </r>
  </si>
  <si>
    <r>
      <t>28.004.00</t>
    </r>
    <r>
      <rPr>
        <sz val="10"/>
        <color rgb="FF333333"/>
        <rFont val="Arial"/>
        <family val="2"/>
      </rPr>
      <t> - Sombra, delineador, lápis para sobrancelhas e rímel</t>
    </r>
  </si>
  <si>
    <r>
      <t>28.005.00</t>
    </r>
    <r>
      <rPr>
        <sz val="10"/>
        <color rgb="FF333333"/>
        <rFont val="Arial"/>
        <family val="2"/>
      </rPr>
      <t> - Outros produtos de maquiagem para os olhos</t>
    </r>
  </si>
  <si>
    <r>
      <t>28.006.00</t>
    </r>
    <r>
      <rPr>
        <sz val="10"/>
        <color rgb="FF333333"/>
        <rFont val="Arial"/>
        <family val="2"/>
      </rPr>
      <t> - Preparações para manicuros e pedicuros</t>
    </r>
  </si>
  <si>
    <r>
      <t>28.007.00</t>
    </r>
    <r>
      <rPr>
        <sz val="10"/>
        <color rgb="FF333333"/>
        <rFont val="Arial"/>
        <family val="2"/>
      </rPr>
      <t> - Pós para maquiagem, incluindo os compactos</t>
    </r>
  </si>
  <si>
    <r>
      <t>28.008.00</t>
    </r>
    <r>
      <rPr>
        <sz val="10"/>
        <color rgb="FF333333"/>
        <rFont val="Arial"/>
        <family val="2"/>
      </rPr>
      <t> - Cremes de beleza, cremes nutritivos e loções tônicas</t>
    </r>
  </si>
  <si>
    <r>
      <t>28.009.00</t>
    </r>
    <r>
      <rPr>
        <sz val="10"/>
        <color rgb="FF333333"/>
        <rFont val="Arial"/>
        <family val="2"/>
      </rPr>
      <t> - Outros produtos de beleza ou de maquiagem preparados e preparações para conservação ou cuidados da pele, exceto as preparações antisolares e os bronzeadores</t>
    </r>
  </si>
  <si>
    <r>
      <t>28.010.00</t>
    </r>
    <r>
      <rPr>
        <sz val="10"/>
        <color rgb="FF333333"/>
        <rFont val="Arial"/>
        <family val="2"/>
      </rPr>
      <t> - Preparações antisolares e os bronzeadores</t>
    </r>
  </si>
  <si>
    <r>
      <t>28.011.00</t>
    </r>
    <r>
      <rPr>
        <sz val="10"/>
        <color rgb="FF333333"/>
        <rFont val="Arial"/>
        <family val="2"/>
      </rPr>
      <t> - Xampus para o cabelo</t>
    </r>
  </si>
  <si>
    <r>
      <t>28.012.00</t>
    </r>
    <r>
      <rPr>
        <sz val="10"/>
        <color rgb="FF333333"/>
        <rFont val="Arial"/>
        <family val="2"/>
      </rPr>
      <t> - Preparações para ondulação ou alisamento, permanentes, dos cabelos</t>
    </r>
  </si>
  <si>
    <r>
      <t>28.013.00</t>
    </r>
    <r>
      <rPr>
        <sz val="10"/>
        <color rgb="FF333333"/>
        <rFont val="Arial"/>
        <family val="2"/>
      </rPr>
      <t> - Outras preparações capilares</t>
    </r>
  </si>
  <si>
    <r>
      <t>28.014.00</t>
    </r>
    <r>
      <rPr>
        <sz val="10"/>
        <color rgb="FF333333"/>
        <rFont val="Arial"/>
        <family val="2"/>
      </rPr>
      <t> - Tintura para o cabelo</t>
    </r>
  </si>
  <si>
    <r>
      <t>28.015.00</t>
    </r>
    <r>
      <rPr>
        <sz val="10"/>
        <color rgb="FF333333"/>
        <rFont val="Arial"/>
        <family val="2"/>
      </rPr>
      <t> - Preparações para barbear (antes, durante ou após)</t>
    </r>
  </si>
  <si>
    <r>
      <t>28.016.00</t>
    </r>
    <r>
      <rPr>
        <sz val="10"/>
        <color rgb="FF333333"/>
        <rFont val="Arial"/>
        <family val="2"/>
      </rPr>
      <t> - Desodorantes corporais e antiperspirantes, líquidos</t>
    </r>
  </si>
  <si>
    <r>
      <t>28.017.00</t>
    </r>
    <r>
      <rPr>
        <sz val="10"/>
        <color rgb="FF333333"/>
        <rFont val="Arial"/>
        <family val="2"/>
      </rPr>
      <t> - Outros desodorantes corporais e antiperspirantes</t>
    </r>
  </si>
  <si>
    <r>
      <t>28.018.00</t>
    </r>
    <r>
      <rPr>
        <sz val="10"/>
        <color rgb="FF333333"/>
        <rFont val="Arial"/>
        <family val="2"/>
      </rPr>
      <t> - Outros produtos de perfumaria ou de toucador preparados</t>
    </r>
  </si>
  <si>
    <r>
      <t>28.019.00</t>
    </r>
    <r>
      <rPr>
        <sz val="10"/>
        <color rgb="FF333333"/>
        <rFont val="Arial"/>
        <family val="2"/>
      </rPr>
      <t> - Outras preparações cosméticas</t>
    </r>
  </si>
  <si>
    <r>
      <t>28.020.00</t>
    </r>
    <r>
      <rPr>
        <sz val="10"/>
        <color rgb="FF333333"/>
        <rFont val="Arial"/>
        <family val="2"/>
      </rPr>
      <t> - Sabões de toucador, em barras, pedaços ou figuras moldadas</t>
    </r>
  </si>
  <si>
    <r>
      <t>28.021.00</t>
    </r>
    <r>
      <rPr>
        <sz val="10"/>
        <color rgb="FF333333"/>
        <rFont val="Arial"/>
        <family val="2"/>
      </rPr>
      <t> - Outros sabões, produtos e preparações orgânicos tensoativos, inclusive papel, pastas (ouates), feltros e falsos tecidos, impregnados, revestidos ou recobertos de sabão ou de detergentes</t>
    </r>
  </si>
  <si>
    <r>
      <t>28.022.00</t>
    </r>
    <r>
      <rPr>
        <sz val="10"/>
        <color rgb="FF333333"/>
        <rFont val="Arial"/>
        <family val="2"/>
      </rPr>
      <t> - Sabões de toucador sob outras formas</t>
    </r>
  </si>
  <si>
    <r>
      <t>28.023.00</t>
    </r>
    <r>
      <rPr>
        <sz val="10"/>
        <color rgb="FF333333"/>
        <rFont val="Arial"/>
        <family val="2"/>
      </rPr>
      <t> - Produtos e preparações orgânicos tensoativos para lavagem da pele, em forma de líquido ou de creme, acondicionados para venda a retalho, mesmo contendo sabão</t>
    </r>
  </si>
  <si>
    <r>
      <t>28.024.00</t>
    </r>
    <r>
      <rPr>
        <sz val="10"/>
        <color rgb="FF333333"/>
        <rFont val="Arial"/>
        <family val="2"/>
      </rPr>
      <t> - Lenços de papel, incluindo os de desmaquiar</t>
    </r>
  </si>
  <si>
    <r>
      <t>28.024.01</t>
    </r>
    <r>
      <rPr>
        <sz val="10"/>
        <color rgb="FF333333"/>
        <rFont val="Arial"/>
        <family val="2"/>
      </rPr>
      <t> - Toalhas de mão</t>
    </r>
  </si>
  <si>
    <r>
      <t>28.025.00</t>
    </r>
    <r>
      <rPr>
        <sz val="10"/>
        <color rgb="FF333333"/>
        <rFont val="Arial"/>
        <family val="2"/>
      </rPr>
      <t> - Apontadores de lápis para maquiagem</t>
    </r>
  </si>
  <si>
    <r>
      <t>28.025.01</t>
    </r>
    <r>
      <rPr>
        <sz val="10"/>
        <color rgb="FF333333"/>
        <rFont val="Arial"/>
        <family val="2"/>
      </rPr>
      <t> - Espátulas, abre-cartas e raspadeiras</t>
    </r>
  </si>
  <si>
    <r>
      <t>28.025.02</t>
    </r>
    <r>
      <rPr>
        <sz val="10"/>
        <color rgb="FF333333"/>
        <rFont val="Arial"/>
        <family val="2"/>
      </rPr>
      <t> - Lâminas de espátulas, de abre-cartas, de raspadeiras e de apontadores de lápis</t>
    </r>
  </si>
  <si>
    <r>
      <t>28.026.00</t>
    </r>
    <r>
      <rPr>
        <sz val="10"/>
        <color rgb="FF333333"/>
        <rFont val="Arial"/>
        <family val="2"/>
      </rPr>
      <t> - Utensílios e sortidos de utensílios de manicuros ou de pedicuros (incluindo as limas para unhas)</t>
    </r>
  </si>
  <si>
    <r>
      <t>28.027.00</t>
    </r>
    <r>
      <rPr>
        <sz val="10"/>
        <color rgb="FF333333"/>
        <rFont val="Arial"/>
        <family val="2"/>
      </rPr>
      <t> - Escovas e pincéis de barba, escovas para cabelos, para cílios ou para unhas e outras escovas de toucador de pessoas</t>
    </r>
  </si>
  <si>
    <t>NCMs: 9603.29.00</t>
  </si>
  <si>
    <r>
      <t>28.027.01</t>
    </r>
    <r>
      <rPr>
        <sz val="10"/>
        <color rgb="FF333333"/>
        <rFont val="Arial"/>
        <family val="2"/>
      </rPr>
      <t> - Vassouras e escovas, mesmo constituindo partes de máquinas, de aparelhos ou de veículos, vassouras mecânicas de uso manual não motorizadas, pincéis e espanadores; cabeças preparadas para escovas, pincéis e artigos semelhantes; bonecas e rolos para pintura; rodos de borracha ou de matérias flexíveis semelhantes, outros</t>
    </r>
  </si>
  <si>
    <r>
      <t>28.028.00</t>
    </r>
    <r>
      <rPr>
        <sz val="10"/>
        <color rgb="FF333333"/>
        <rFont val="Arial"/>
        <family val="2"/>
      </rPr>
      <t> - Pincéis para aplicação de produtos cosméticos</t>
    </r>
  </si>
  <si>
    <r>
      <t>28.028.01</t>
    </r>
    <r>
      <rPr>
        <sz val="10"/>
        <color rgb="FF333333"/>
        <rFont val="Arial"/>
        <family val="2"/>
      </rPr>
      <t> - Pincéis e escovas, para artistas e pincéis de escrever</t>
    </r>
  </si>
  <si>
    <r>
      <t>28.029.00</t>
    </r>
    <r>
      <rPr>
        <sz val="10"/>
        <color rgb="FF333333"/>
        <rFont val="Arial"/>
        <family val="2"/>
      </rPr>
      <t> - Vaporizadores de toucador, suas armações e cabeças de armações</t>
    </r>
  </si>
  <si>
    <t>NCMs: 9616.10.00</t>
  </si>
  <si>
    <r>
      <t>28.030.00</t>
    </r>
    <r>
      <rPr>
        <sz val="10"/>
        <color rgb="FF333333"/>
        <rFont val="Arial"/>
        <family val="2"/>
      </rPr>
      <t> - Borlas ou esponjas para pós ou para aplicação de outros cosméticos ou de produtos de toucador</t>
    </r>
  </si>
  <si>
    <r>
      <t>28.031.00</t>
    </r>
    <r>
      <rPr>
        <sz val="10"/>
        <color rgb="FF333333"/>
        <rFont val="Arial"/>
        <family val="2"/>
      </rPr>
      <t> - Malas e maletas de toucador</t>
    </r>
  </si>
  <si>
    <r>
      <t>28.032.00</t>
    </r>
    <r>
      <rPr>
        <sz val="10"/>
        <color rgb="FF333333"/>
        <rFont val="Arial"/>
        <family val="2"/>
      </rPr>
      <t> - Pentes, travessas para cabelo e artigos semelhantes; grampos (alfinetes) para cabelo; pinças ("pinceguiches"), onduladores, bobs (rolos) e artefatos semelhantes para penteados, e suas partes</t>
    </r>
  </si>
  <si>
    <r>
      <t>28.033.00</t>
    </r>
    <r>
      <rPr>
        <sz val="10"/>
        <color rgb="FF333333"/>
        <rFont val="Arial"/>
        <family val="2"/>
      </rPr>
      <t> - Mamadeiras</t>
    </r>
  </si>
  <si>
    <r>
      <t>28.034.00</t>
    </r>
    <r>
      <rPr>
        <sz val="10"/>
        <color rgb="FF333333"/>
        <rFont val="Arial"/>
        <family val="2"/>
      </rPr>
      <t> - Chupetas e bicos para mamadeiras e para chupetas</t>
    </r>
  </si>
  <si>
    <r>
      <t>28.035.00</t>
    </r>
    <r>
      <rPr>
        <sz val="10"/>
        <color rgb="FF333333"/>
        <rFont val="Arial"/>
        <family val="2"/>
      </rPr>
      <t> - Outras plantas e partes, para perfumaria, medicina e semelhantes</t>
    </r>
  </si>
  <si>
    <r>
      <t>28.036.00</t>
    </r>
    <r>
      <rPr>
        <sz val="10"/>
        <color rgb="FF333333"/>
        <rFont val="Arial"/>
        <family val="2"/>
      </rPr>
      <t> - Vestuário e seus acessórios, de plásticos, inclusive luvas</t>
    </r>
  </si>
  <si>
    <t>NCMs: 3926.20.00</t>
  </si>
  <si>
    <r>
      <t>28.037.00</t>
    </r>
    <r>
      <rPr>
        <sz val="10"/>
        <color rgb="FF333333"/>
        <rFont val="Arial"/>
        <family val="2"/>
      </rPr>
      <t> - Estatuetas e outros objetos de ornamentação, de plásticos</t>
    </r>
  </si>
  <si>
    <t>NCMs: 3926.40.00</t>
  </si>
  <si>
    <r>
      <t>28.038.00</t>
    </r>
    <r>
      <rPr>
        <sz val="10"/>
        <color rgb="FF333333"/>
        <rFont val="Arial"/>
        <family val="2"/>
      </rPr>
      <t> - Outras obras de plásticos</t>
    </r>
  </si>
  <si>
    <r>
      <t>28.039.00</t>
    </r>
    <r>
      <rPr>
        <sz val="10"/>
        <color rgb="FF333333"/>
        <rFont val="Arial"/>
        <family val="2"/>
      </rPr>
      <t> - Bolsas de folhas de plástico</t>
    </r>
  </si>
  <si>
    <t>NCMs: 4202.22.10</t>
  </si>
  <si>
    <r>
      <t>28.040.00</t>
    </r>
    <r>
      <rPr>
        <sz val="10"/>
        <color rgb="FF333333"/>
        <rFont val="Arial"/>
        <family val="2"/>
      </rPr>
      <t> - Bolsas de matérias têxteis</t>
    </r>
  </si>
  <si>
    <t>NCMs: 4202.22.20</t>
  </si>
  <si>
    <r>
      <t>28.041.00</t>
    </r>
    <r>
      <rPr>
        <sz val="10"/>
        <color rgb="FF333333"/>
        <rFont val="Arial"/>
        <family val="2"/>
      </rPr>
      <t> - Bolsas de outras matérias</t>
    </r>
  </si>
  <si>
    <t>NCMs: 4202.29.00</t>
  </si>
  <si>
    <r>
      <t>28.042.00</t>
    </r>
    <r>
      <rPr>
        <sz val="10"/>
        <color rgb="FF333333"/>
        <rFont val="Arial"/>
        <family val="2"/>
      </rPr>
      <t> - Artigos de bolsos/bolsas, de outras matérias</t>
    </r>
  </si>
  <si>
    <t>NCMs: 4202.39.00</t>
  </si>
  <si>
    <r>
      <t>28.043.00</t>
    </r>
    <r>
      <rPr>
        <sz val="10"/>
        <color rgb="FF333333"/>
        <rFont val="Arial"/>
        <family val="2"/>
      </rPr>
      <t> - Outros artefatos, de folhas de plásticos ou matérias têxteis</t>
    </r>
  </si>
  <si>
    <t>NCMs: 4202.92.00</t>
  </si>
  <si>
    <r>
      <t>28.044.00</t>
    </r>
    <r>
      <rPr>
        <sz val="10"/>
        <color rgb="FF333333"/>
        <rFont val="Arial"/>
        <family val="2"/>
      </rPr>
      <t> - Outros artefatos, de outras matérias</t>
    </r>
  </si>
  <si>
    <t>NCMs: 4202.99.00</t>
  </si>
  <si>
    <r>
      <t>28.045.00</t>
    </r>
    <r>
      <rPr>
        <sz val="10"/>
        <color rgb="FF333333"/>
        <rFont val="Arial"/>
        <family val="2"/>
      </rPr>
      <t> - Caixas e cartonagens, dobráveis, de papel/cartão, não ondulados</t>
    </r>
  </si>
  <si>
    <t>NCMs: 4819.20.00</t>
  </si>
  <si>
    <r>
      <t>28.046.00</t>
    </r>
    <r>
      <rPr>
        <sz val="10"/>
        <color rgb="FF333333"/>
        <rFont val="Arial"/>
        <family val="2"/>
      </rPr>
      <t> - Outros sacos, bolsas e cartuchos, de papel ou cartão</t>
    </r>
  </si>
  <si>
    <t>NCMs: 4819.40.00</t>
  </si>
  <si>
    <r>
      <t>28.047.00</t>
    </r>
    <r>
      <rPr>
        <sz val="10"/>
        <color rgb="FF333333"/>
        <rFont val="Arial"/>
        <family val="2"/>
      </rPr>
      <t> - Etiquetas de papel ou cartão, impressas</t>
    </r>
  </si>
  <si>
    <t>NCMs: 4821.10.00</t>
  </si>
  <si>
    <r>
      <t>28.048.00</t>
    </r>
    <r>
      <rPr>
        <sz val="10"/>
        <color rgb="FF333333"/>
        <rFont val="Arial"/>
        <family val="2"/>
      </rPr>
      <t> - Outros impressos publicitários, catálogos comerciais e semelhantes</t>
    </r>
  </si>
  <si>
    <t>NCMs: 4911.10.90</t>
  </si>
  <si>
    <r>
      <t>28.049.00</t>
    </r>
    <r>
      <rPr>
        <sz val="10"/>
        <color rgb="FF333333"/>
        <rFont val="Arial"/>
        <family val="2"/>
      </rPr>
      <t> - Outras meias de malha de outras matérias têxteis</t>
    </r>
  </si>
  <si>
    <t>NCMs: 6115.99.00</t>
  </si>
  <si>
    <r>
      <t>28.050.00</t>
    </r>
    <r>
      <rPr>
        <sz val="10"/>
        <color rgb="FF333333"/>
        <rFont val="Arial"/>
        <family val="2"/>
      </rPr>
      <t> - Outros acessórios confeccionados, de vestuário</t>
    </r>
  </si>
  <si>
    <t>NCMs: 6217.10.00</t>
  </si>
  <si>
    <r>
      <t>28.051.00</t>
    </r>
    <r>
      <rPr>
        <sz val="10"/>
        <color rgb="FF333333"/>
        <rFont val="Arial"/>
        <family val="2"/>
      </rPr>
      <t> - Roupas de toucador/cozinha, de tecidos atoalhados de algodão</t>
    </r>
  </si>
  <si>
    <t>NCMs: 6302.60.00</t>
  </si>
  <si>
    <r>
      <t>28.052.00</t>
    </r>
    <r>
      <rPr>
        <sz val="10"/>
        <color rgb="FF333333"/>
        <rFont val="Arial"/>
        <family val="2"/>
      </rPr>
      <t> - Outros artefatos têxteis confeccionados</t>
    </r>
  </si>
  <si>
    <t>NCMs: 6307.90.90</t>
  </si>
  <si>
    <r>
      <t>28.053.00</t>
    </r>
    <r>
      <rPr>
        <sz val="10"/>
        <color rgb="FF333333"/>
        <rFont val="Arial"/>
        <family val="2"/>
      </rPr>
      <t> - Chapéus e outros artefatos de outras matérias, exceto de malha</t>
    </r>
  </si>
  <si>
    <t>NCMs: 6506.99.00</t>
  </si>
  <si>
    <r>
      <t>28.054.00</t>
    </r>
    <r>
      <rPr>
        <sz val="10"/>
        <color rgb="FF333333"/>
        <rFont val="Arial"/>
        <family val="2"/>
      </rPr>
      <t> - Artigos para outras festas, carnaval ou outros divertimentos</t>
    </r>
  </si>
  <si>
    <t>NCMs: 9505.90.00</t>
  </si>
  <si>
    <r>
      <t>28.055.00</t>
    </r>
    <r>
      <rPr>
        <sz val="10"/>
        <color rgb="FF333333"/>
        <rFont val="Arial"/>
        <family val="2"/>
      </rPr>
      <t> - Produtos destinados à higiene bucal</t>
    </r>
  </si>
  <si>
    <t>NCMs: 33</t>
  </si>
  <si>
    <r>
      <t>28.056.00</t>
    </r>
    <r>
      <rPr>
        <sz val="10"/>
        <color rgb="FF333333"/>
        <rFont val="Arial"/>
        <family val="2"/>
      </rPr>
      <t> - Outros produtos cosméticos e de higiene pessoal não relacionados em outros itens deste anexo</t>
    </r>
  </si>
  <si>
    <t>NCMs: 33 - 34</t>
  </si>
  <si>
    <r>
      <t>28.057.00</t>
    </r>
    <r>
      <rPr>
        <sz val="10"/>
        <color rgb="FF333333"/>
        <rFont val="Arial"/>
        <family val="2"/>
      </rPr>
      <t> - Outros artigos destinados a cuidados pessoais não relacionados em outros itens deste anexo</t>
    </r>
  </si>
  <si>
    <t>NCMs: 14 - 39 - 40 - 44 - 48 - 63 - 64 - 65 - 67 - 70 - 82 - 90 - 96</t>
  </si>
  <si>
    <r>
      <t>28.058.00</t>
    </r>
    <r>
      <rPr>
        <sz val="10"/>
        <color rgb="FF333333"/>
        <rFont val="Arial"/>
        <family val="2"/>
      </rPr>
      <t> - Acessórios (por exemplo, bijuterias, relógios, óculos de sol, bolsas, mochilas, frasqueiras, carteiras, porta-cartões, porta- documentos, porta-celulares e embalagens presenteáveis (por exemplo, caixinhas de papel), entre outros itens assemelhados)</t>
    </r>
  </si>
  <si>
    <t>NCMs: 39 - 42 - 48 - 52 - 61 - 71 - 83 - 90 - 91</t>
  </si>
  <si>
    <r>
      <t>28.059.00</t>
    </r>
    <r>
      <rPr>
        <sz val="10"/>
        <color rgb="FF333333"/>
        <rFont val="Arial"/>
        <family val="2"/>
      </rPr>
      <t> - Vestuário e seus acessórios; calçados, polainas e artefatos semelhantes, e suas partes</t>
    </r>
  </si>
  <si>
    <t>NCMs: 61 - 62 - 64</t>
  </si>
  <si>
    <r>
      <t>28.060.00</t>
    </r>
    <r>
      <rPr>
        <sz val="10"/>
        <color rgb="FF333333"/>
        <rFont val="Arial"/>
        <family val="2"/>
      </rPr>
      <t> - Outros artigos de vestuário em geral, exceto os relacionados no item anterior</t>
    </r>
  </si>
  <si>
    <t>NCMs: 42 - 52 - 55 - 58 - 63 - 65</t>
  </si>
  <si>
    <r>
      <t>28.061.00</t>
    </r>
    <r>
      <rPr>
        <sz val="10"/>
        <color rgb="FF333333"/>
        <rFont val="Arial"/>
        <family val="2"/>
      </rPr>
      <t> - Artigos de casa</t>
    </r>
  </si>
  <si>
    <t>NCMs: 39 - 40 - 52 - 56 - 62 - 63 - 66 - 69 - 70 - 73 - 76 - 82 - 83 - 84 - 91 - 94 - 96</t>
  </si>
  <si>
    <r>
      <t>28.062.00</t>
    </r>
    <r>
      <rPr>
        <sz val="10"/>
        <color rgb="FF333333"/>
        <rFont val="Arial"/>
        <family val="2"/>
      </rPr>
      <t> - Produtos das indústrias alimentares e bebidas</t>
    </r>
  </si>
  <si>
    <t>NCMs: 13 - 15 - 16 - 17 - 18 - 19 - 20 - 21 - 22 - 23</t>
  </si>
  <si>
    <r>
      <t>28.063.00</t>
    </r>
    <r>
      <rPr>
        <sz val="10"/>
        <color rgb="FF333333"/>
        <rFont val="Arial"/>
        <family val="2"/>
      </rPr>
      <t> - Produtos de limpeza e conservação doméstica</t>
    </r>
  </si>
  <si>
    <t>NCMs: 22 - 27 - 28 - 29 - 33 - 34 - 35 - 38 - 39 - 63 - 68 - 73 - 84 - 85 - 96</t>
  </si>
  <si>
    <r>
      <t>28.064.00</t>
    </r>
    <r>
      <rPr>
        <sz val="10"/>
        <color rgb="FF333333"/>
        <rFont val="Arial"/>
        <family val="2"/>
      </rPr>
      <t> - Artigos infantis</t>
    </r>
  </si>
  <si>
    <t>NCMs: 39 - 49 - 95 - 96</t>
  </si>
  <si>
    <r>
      <t>28.999.00</t>
    </r>
    <r>
      <rPr>
        <sz val="10"/>
        <color rgb="FF333333"/>
        <rFont val="Arial"/>
        <family val="2"/>
      </rPr>
      <t> - Outros produtos comercializados pelo sistema de marketing direto porta-a-porta a consumidor final não relacionados em outros itens deste anexo</t>
    </r>
  </si>
  <si>
    <t>CFOP DEVIDO</t>
  </si>
  <si>
    <t>CFOP LANÇADO</t>
  </si>
  <si>
    <t>Total</t>
  </si>
  <si>
    <t>Faturamento</t>
  </si>
  <si>
    <t>SN</t>
  </si>
  <si>
    <t>VR. Calculado</t>
  </si>
  <si>
    <t>VR. Devido</t>
  </si>
  <si>
    <t xml:space="preserve">Vr.Pago a Maior que representa 4,4443% </t>
  </si>
  <si>
    <t xml:space="preserve">% ICMS -OP.    Interna </t>
  </si>
  <si>
    <t xml:space="preserve"> % ICMS -OP.   Interes</t>
  </si>
  <si>
    <t>% ICMS Fundo Pobreza</t>
  </si>
  <si>
    <t xml:space="preserve">  % DIFAL</t>
  </si>
  <si>
    <t xml:space="preserve"> %     IPI </t>
  </si>
  <si>
    <t>%    PIS</t>
  </si>
  <si>
    <t xml:space="preserve"> %   COFINS</t>
  </si>
  <si>
    <t>CST  COFINS</t>
  </si>
  <si>
    <t>CADASTRO DE PRODUTOS</t>
  </si>
  <si>
    <t>EMPRESA :</t>
  </si>
  <si>
    <t>CNPJ :</t>
  </si>
  <si>
    <t>ENQUADRAMENTO TRIBUTÁRIO :</t>
  </si>
  <si>
    <t>Trib.   4%    (S/N)</t>
  </si>
  <si>
    <t>CFOP DE ENTRADA</t>
  </si>
  <si>
    <t>CódIgo do Produto</t>
  </si>
  <si>
    <t xml:space="preserve">CST    PIS </t>
  </si>
  <si>
    <t>Similar Nacional (S) ou (N)</t>
  </si>
  <si>
    <t>CFOP DE SAIDA</t>
  </si>
  <si>
    <t>CSOSN</t>
  </si>
</sst>
</file>

<file path=xl/styles.xml><?xml version="1.0" encoding="utf-8"?>
<styleSheet xmlns="http://schemas.openxmlformats.org/spreadsheetml/2006/main">
  <numFmts count="2">
    <numFmt numFmtId="44" formatCode="_-&quot;R$&quot;\ * #,##0.00_-;\-&quot;R$&quot;\ * #,##0.00_-;_-&quot;R$&quot;\ * &quot;-&quot;??_-;_-@_-"/>
    <numFmt numFmtId="164" formatCode="0.0000%"/>
  </numFmts>
  <fonts count="19">
    <font>
      <sz val="11"/>
      <color theme="1"/>
      <name val="Calibri"/>
      <family val="2"/>
      <scheme val="minor"/>
    </font>
    <font>
      <b/>
      <sz val="11"/>
      <color theme="1"/>
      <name val="Calibri"/>
      <family val="2"/>
      <scheme val="minor"/>
    </font>
    <font>
      <sz val="11"/>
      <color theme="1"/>
      <name val="Calibri"/>
      <family val="2"/>
      <scheme val="minor"/>
    </font>
    <font>
      <sz val="11"/>
      <name val="Calibri"/>
    </font>
    <font>
      <b/>
      <u/>
      <sz val="16"/>
      <name val="Calibri"/>
    </font>
    <font>
      <b/>
      <sz val="14"/>
      <name val="Calibri"/>
    </font>
    <font>
      <b/>
      <sz val="11"/>
      <name val="Calibri"/>
    </font>
    <font>
      <b/>
      <sz val="10"/>
      <color rgb="FFFFFFFF"/>
      <name val="Arial"/>
      <family val="2"/>
    </font>
    <font>
      <sz val="10"/>
      <color rgb="FF333333"/>
      <name val="Arial"/>
      <family val="2"/>
    </font>
    <font>
      <b/>
      <sz val="10"/>
      <color rgb="FF333333"/>
      <name val="Arial"/>
      <family val="2"/>
    </font>
    <font>
      <b/>
      <sz val="10"/>
      <color rgb="FF23527C"/>
      <name val="Arial"/>
      <family val="2"/>
    </font>
    <font>
      <i/>
      <sz val="10"/>
      <color rgb="FF333333"/>
      <name val="Arial"/>
      <family val="2"/>
    </font>
    <font>
      <sz val="8"/>
      <color theme="1"/>
      <name val="Calibri"/>
      <family val="2"/>
      <scheme val="minor"/>
    </font>
    <font>
      <b/>
      <sz val="10"/>
      <color rgb="FFFF0000"/>
      <name val="Arial"/>
      <family val="2"/>
    </font>
    <font>
      <sz val="10"/>
      <color theme="1"/>
      <name val="Calibri"/>
      <family val="2"/>
      <scheme val="minor"/>
    </font>
    <font>
      <b/>
      <sz val="11"/>
      <name val="Calibri"/>
      <family val="2"/>
    </font>
    <font>
      <sz val="11"/>
      <name val="Calibri"/>
      <family val="2"/>
    </font>
    <font>
      <b/>
      <sz val="11"/>
      <color rgb="FFFF0000"/>
      <name val="Calibri"/>
      <family val="2"/>
    </font>
    <font>
      <b/>
      <sz val="9"/>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E1E1E1"/>
      </patternFill>
    </fill>
    <fill>
      <patternFill patternType="solid">
        <fgColor rgb="FFFFFFFF"/>
        <bgColor indexed="64"/>
      </patternFill>
    </fill>
    <fill>
      <patternFill patternType="solid">
        <fgColor rgb="FF337AB7"/>
        <bgColor indexed="64"/>
      </patternFill>
    </fill>
    <fill>
      <patternFill patternType="solid">
        <fgColor rgb="FFF5F5F5"/>
        <bgColor indexed="64"/>
      </patternFill>
    </fill>
    <fill>
      <patternFill patternType="solid">
        <fgColor theme="0" tint="-0.14999847407452621"/>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ck">
        <color rgb="FFDDDDDD"/>
      </bottom>
      <diagonal/>
    </border>
    <border>
      <left/>
      <right/>
      <top style="medium">
        <color rgb="FFDDDDDD"/>
      </top>
      <bottom/>
      <diagonal/>
    </border>
    <border>
      <left/>
      <right/>
      <top/>
      <bottom style="medium">
        <color rgb="FFDDDDDD"/>
      </bottom>
      <diagonal/>
    </border>
    <border>
      <left/>
      <right/>
      <top/>
      <bottom style="thin">
        <color indexed="64"/>
      </bottom>
      <diagonal/>
    </border>
  </borders>
  <cellStyleXfs count="4">
    <xf numFmtId="0" fontId="0" fillId="0" borderId="0"/>
    <xf numFmtId="44" fontId="2" fillId="0" borderId="0" applyFont="0" applyFill="0" applyBorder="0" applyAlignment="0" applyProtection="0"/>
    <xf numFmtId="9" fontId="2" fillId="0" borderId="0" applyFont="0" applyFill="0" applyBorder="0" applyAlignment="0" applyProtection="0"/>
    <xf numFmtId="0" fontId="3" fillId="0" borderId="0"/>
  </cellStyleXfs>
  <cellXfs count="60">
    <xf numFmtId="0" fontId="0" fillId="0" borderId="0" xfId="0"/>
    <xf numFmtId="0" fontId="0" fillId="0" borderId="1" xfId="0" applyBorder="1"/>
    <xf numFmtId="0" fontId="3" fillId="0" borderId="0" xfId="3"/>
    <xf numFmtId="0" fontId="6" fillId="0" borderId="0" xfId="3" applyFont="1" applyAlignment="1">
      <alignment horizontal="left"/>
    </xf>
    <xf numFmtId="0" fontId="6" fillId="0" borderId="0" xfId="3" applyFont="1"/>
    <xf numFmtId="0" fontId="6" fillId="3" borderId="0" xfId="3" applyFont="1" applyFill="1" applyAlignment="1">
      <alignment horizontal="left"/>
    </xf>
    <xf numFmtId="0" fontId="6" fillId="0" borderId="0" xfId="3" applyFont="1" applyFill="1" applyAlignment="1">
      <alignment horizontal="left"/>
    </xf>
    <xf numFmtId="0" fontId="7" fillId="5" borderId="2" xfId="0" applyFont="1" applyFill="1" applyBorder="1" applyAlignment="1">
      <alignment horizontal="center" wrapText="1"/>
    </xf>
    <xf numFmtId="0" fontId="7" fillId="5" borderId="2" xfId="0" applyFont="1" applyFill="1" applyBorder="1" applyAlignment="1">
      <alignment horizontal="left" wrapText="1"/>
    </xf>
    <xf numFmtId="0" fontId="8" fillId="4" borderId="0" xfId="0" applyFont="1" applyFill="1" applyAlignment="1">
      <alignment vertical="center" wrapText="1"/>
    </xf>
    <xf numFmtId="0" fontId="9" fillId="4" borderId="3" xfId="0" applyFont="1" applyFill="1" applyBorder="1" applyAlignment="1">
      <alignment vertical="center" wrapText="1"/>
    </xf>
    <xf numFmtId="0" fontId="9" fillId="4" borderId="3" xfId="0" applyFont="1" applyFill="1" applyBorder="1" applyAlignment="1">
      <alignment horizontal="center" vertical="center" wrapText="1"/>
    </xf>
    <xf numFmtId="0" fontId="10" fillId="4" borderId="3" xfId="0" applyFont="1" applyFill="1" applyBorder="1" applyAlignment="1">
      <alignment vertical="center" wrapText="1"/>
    </xf>
    <xf numFmtId="0" fontId="12" fillId="0" borderId="0" xfId="0" applyFont="1"/>
    <xf numFmtId="0" fontId="13" fillId="6" borderId="3" xfId="0" applyFont="1" applyFill="1" applyBorder="1" applyAlignment="1">
      <alignment horizontal="center" vertical="center" wrapText="1"/>
    </xf>
    <xf numFmtId="0" fontId="13" fillId="4" borderId="3" xfId="0" applyFont="1" applyFill="1" applyBorder="1" applyAlignment="1">
      <alignment horizontal="center" vertical="center" wrapText="1"/>
    </xf>
    <xf numFmtId="0" fontId="13" fillId="6" borderId="3" xfId="0" applyFont="1" applyFill="1" applyBorder="1" applyAlignment="1">
      <alignment vertical="center" wrapText="1"/>
    </xf>
    <xf numFmtId="0" fontId="13" fillId="4" borderId="3" xfId="0" applyFont="1" applyFill="1" applyBorder="1" applyAlignment="1">
      <alignment vertical="center" wrapText="1"/>
    </xf>
    <xf numFmtId="0" fontId="14" fillId="0" borderId="0" xfId="0" applyFont="1"/>
    <xf numFmtId="0" fontId="15" fillId="0" borderId="0" xfId="3" applyFont="1"/>
    <xf numFmtId="0" fontId="15" fillId="2" borderId="0" xfId="3" applyFont="1" applyFill="1"/>
    <xf numFmtId="0" fontId="15" fillId="0" borderId="0" xfId="3" applyFont="1" applyAlignment="1">
      <alignment horizontal="center"/>
    </xf>
    <xf numFmtId="0" fontId="15" fillId="2" borderId="0" xfId="3" applyFont="1" applyFill="1" applyAlignment="1">
      <alignment horizontal="center"/>
    </xf>
    <xf numFmtId="0" fontId="6" fillId="2" borderId="0" xfId="3" applyFont="1" applyFill="1" applyAlignment="1">
      <alignment horizontal="center"/>
    </xf>
    <xf numFmtId="0" fontId="15" fillId="7" borderId="0" xfId="3" applyFont="1" applyFill="1" applyAlignment="1">
      <alignment horizontal="center"/>
    </xf>
    <xf numFmtId="0" fontId="15" fillId="2" borderId="0" xfId="3" applyFont="1" applyFill="1" applyAlignment="1"/>
    <xf numFmtId="0" fontId="16" fillId="0" borderId="0" xfId="3" applyFont="1"/>
    <xf numFmtId="44" fontId="3" fillId="0" borderId="0" xfId="1" applyFont="1"/>
    <xf numFmtId="44" fontId="6" fillId="3" borderId="0" xfId="1" applyFont="1" applyFill="1" applyAlignment="1">
      <alignment horizontal="left"/>
    </xf>
    <xf numFmtId="0" fontId="17" fillId="0" borderId="0" xfId="3" applyFont="1"/>
    <xf numFmtId="44" fontId="17" fillId="0" borderId="0" xfId="1" applyFont="1"/>
    <xf numFmtId="44" fontId="15" fillId="0" borderId="0" xfId="1" applyFont="1"/>
    <xf numFmtId="44" fontId="6" fillId="0" borderId="0" xfId="1" applyFont="1" applyFill="1" applyAlignment="1">
      <alignment horizontal="left"/>
    </xf>
    <xf numFmtId="44" fontId="3" fillId="0" borderId="0" xfId="3" applyNumberFormat="1"/>
    <xf numFmtId="9" fontId="3" fillId="0" borderId="0" xfId="2" applyFont="1"/>
    <xf numFmtId="44" fontId="15" fillId="0" borderId="0" xfId="3" applyNumberFormat="1" applyFont="1"/>
    <xf numFmtId="9" fontId="15" fillId="0" borderId="0" xfId="2" applyFont="1"/>
    <xf numFmtId="9" fontId="16" fillId="0" borderId="0" xfId="2" applyFont="1"/>
    <xf numFmtId="164" fontId="3" fillId="0" borderId="0" xfId="2" applyNumberFormat="1" applyFont="1"/>
    <xf numFmtId="44" fontId="15" fillId="2" borderId="0" xfId="3" applyNumberFormat="1" applyFont="1" applyFill="1"/>
    <xf numFmtId="0" fontId="6" fillId="7" borderId="0" xfId="3" applyFont="1" applyFill="1" applyAlignment="1">
      <alignment horizontal="center"/>
    </xf>
    <xf numFmtId="0" fontId="6" fillId="8" borderId="0" xfId="3" applyFont="1" applyFill="1" applyAlignment="1">
      <alignment horizontal="center"/>
    </xf>
    <xf numFmtId="0" fontId="6" fillId="3" borderId="0" xfId="3" applyFont="1" applyFill="1" applyAlignment="1">
      <alignment horizontal="center"/>
    </xf>
    <xf numFmtId="0" fontId="6" fillId="0" borderId="0" xfId="3" applyFont="1" applyFill="1"/>
    <xf numFmtId="0" fontId="3" fillId="0" borderId="0" xfId="3" applyFill="1"/>
    <xf numFmtId="0" fontId="0" fillId="0" borderId="0" xfId="0" applyAlignment="1">
      <alignment horizontal="center"/>
    </xf>
    <xf numFmtId="0" fontId="0" fillId="0" borderId="0" xfId="0" applyAlignment="1">
      <alignment horizontal="left"/>
    </xf>
    <xf numFmtId="0" fontId="17" fillId="0" borderId="0" xfId="3" applyFont="1" applyAlignment="1">
      <alignment horizontal="center"/>
    </xf>
    <xf numFmtId="0" fontId="4" fillId="0" borderId="0" xfId="3" applyFont="1" applyAlignment="1">
      <alignment horizontal="center"/>
    </xf>
    <xf numFmtId="0" fontId="5" fillId="0" borderId="0" xfId="3" applyFont="1" applyAlignment="1">
      <alignment vertical="center"/>
    </xf>
    <xf numFmtId="0" fontId="8" fillId="4" borderId="3" xfId="0" applyFont="1" applyFill="1" applyBorder="1" applyAlignment="1">
      <alignment vertical="top" wrapText="1"/>
    </xf>
    <xf numFmtId="0" fontId="8" fillId="4" borderId="4" xfId="0" applyFont="1" applyFill="1" applyBorder="1" applyAlignment="1">
      <alignment vertical="top" wrapText="1"/>
    </xf>
    <xf numFmtId="0" fontId="8" fillId="4" borderId="0" xfId="0" applyFont="1" applyFill="1" applyBorder="1" applyAlignment="1">
      <alignment vertical="top" wrapText="1"/>
    </xf>
    <xf numFmtId="0" fontId="1" fillId="2" borderId="1" xfId="0" applyFont="1" applyFill="1" applyBorder="1" applyAlignment="1">
      <alignment horizontal="center" wrapText="1"/>
    </xf>
    <xf numFmtId="0" fontId="0" fillId="0" borderId="0" xfId="0" applyAlignment="1">
      <alignment wrapText="1"/>
    </xf>
    <xf numFmtId="0" fontId="0" fillId="0" borderId="5" xfId="0" applyBorder="1" applyAlignment="1">
      <alignment horizontal="center"/>
    </xf>
    <xf numFmtId="0" fontId="0" fillId="0" borderId="1" xfId="0" applyBorder="1" applyAlignment="1">
      <alignment wrapText="1"/>
    </xf>
    <xf numFmtId="0" fontId="18" fillId="2" borderId="1" xfId="0" applyFont="1" applyFill="1" applyBorder="1" applyAlignment="1">
      <alignment horizontal="center" wrapText="1"/>
    </xf>
    <xf numFmtId="0" fontId="18" fillId="2" borderId="1" xfId="0" applyFont="1" applyFill="1" applyBorder="1" applyAlignment="1">
      <alignment horizontal="center"/>
    </xf>
    <xf numFmtId="0" fontId="18" fillId="0" borderId="1" xfId="0" applyFont="1" applyBorder="1" applyAlignment="1">
      <alignment horizontal="center" wrapText="1"/>
    </xf>
  </cellXfs>
  <cellStyles count="4">
    <cellStyle name="Moeda" xfId="1" builtinId="4"/>
    <cellStyle name="Normal" xfId="0" builtinId="0"/>
    <cellStyle name="Normal 2" xfId="3"/>
    <cellStyle name="Porcentagem" xfId="2"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pageSetUpPr fitToPage="1"/>
  </sheetPr>
  <dimension ref="A1:AB39"/>
  <sheetViews>
    <sheetView workbookViewId="0">
      <selection activeCell="N8" sqref="N8"/>
    </sheetView>
  </sheetViews>
  <sheetFormatPr defaultRowHeight="15"/>
  <cols>
    <col min="1" max="1" width="7.42578125" customWidth="1"/>
    <col min="2" max="2" width="12.28515625" customWidth="1"/>
    <col min="3" max="3" width="10.42578125" customWidth="1"/>
    <col min="4" max="4" width="9.42578125" customWidth="1"/>
    <col min="5" max="5" width="10.28515625" customWidth="1"/>
    <col min="6" max="6" width="11" customWidth="1"/>
    <col min="7" max="7" width="11.28515625" customWidth="1"/>
    <col min="8" max="8" width="9.5703125" customWidth="1"/>
    <col min="9" max="9" width="10.42578125" customWidth="1"/>
    <col min="10" max="10" width="9.7109375" customWidth="1"/>
    <col min="11" max="11" width="9.5703125" customWidth="1"/>
    <col min="12" max="12" width="8.5703125" customWidth="1"/>
    <col min="13" max="13" width="9.140625" customWidth="1"/>
    <col min="14" max="14" width="8" customWidth="1"/>
    <col min="15" max="15" width="7.5703125" style="54" customWidth="1"/>
    <col min="16" max="16" width="7.85546875" customWidth="1"/>
    <col min="17" max="17" width="9.28515625" style="54" customWidth="1"/>
    <col min="18" max="18" width="7.140625" customWidth="1"/>
    <col min="19" max="19" width="8" customWidth="1"/>
    <col min="20" max="20" width="7.140625" customWidth="1"/>
    <col min="21" max="21" width="7.7109375" customWidth="1"/>
    <col min="22" max="22" width="8.42578125" customWidth="1"/>
    <col min="23" max="23" width="7" customWidth="1"/>
    <col min="24" max="24" width="5.140625" customWidth="1"/>
    <col min="25" max="25" width="5.42578125" customWidth="1"/>
    <col min="26" max="26" width="5.85546875" customWidth="1"/>
    <col min="27" max="27" width="6.140625" customWidth="1"/>
    <col min="28" max="28" width="6.5703125" customWidth="1"/>
  </cols>
  <sheetData>
    <row r="1" spans="1:28">
      <c r="A1" s="45" t="s">
        <v>1843</v>
      </c>
      <c r="B1" s="45"/>
      <c r="C1" s="45"/>
      <c r="D1" s="45"/>
      <c r="E1" s="45"/>
      <c r="F1" s="45"/>
      <c r="G1" s="45"/>
      <c r="H1" s="45"/>
      <c r="I1" s="45"/>
      <c r="J1" s="45"/>
      <c r="K1" s="45"/>
      <c r="L1" s="45"/>
      <c r="M1" s="45"/>
      <c r="N1" s="45"/>
      <c r="O1" s="45"/>
      <c r="P1" s="45"/>
      <c r="Q1" s="45"/>
      <c r="R1" s="45"/>
      <c r="S1" s="45"/>
      <c r="T1" s="45"/>
      <c r="U1" s="45"/>
      <c r="V1" s="45"/>
      <c r="W1" s="45"/>
      <c r="X1" s="45"/>
      <c r="Y1" s="45"/>
      <c r="Z1" s="45"/>
      <c r="AA1" s="45"/>
    </row>
    <row r="2" spans="1:28">
      <c r="A2" s="46" t="s">
        <v>1844</v>
      </c>
      <c r="B2" s="46"/>
      <c r="C2" s="46"/>
      <c r="D2" s="46"/>
      <c r="E2" s="46"/>
      <c r="F2" s="46"/>
      <c r="G2" s="46"/>
      <c r="H2" s="46"/>
      <c r="I2" s="46"/>
      <c r="J2" s="46"/>
      <c r="K2" s="46"/>
      <c r="L2" s="46"/>
      <c r="M2" s="46"/>
      <c r="N2" s="46"/>
      <c r="O2" s="46"/>
      <c r="P2" s="46"/>
      <c r="Q2" s="46"/>
      <c r="R2" s="46"/>
      <c r="S2" s="46"/>
      <c r="T2" s="46"/>
      <c r="U2" s="46"/>
      <c r="V2" s="46"/>
      <c r="W2" s="46"/>
      <c r="X2" s="46"/>
      <c r="Y2" s="46"/>
      <c r="Z2" s="46"/>
      <c r="AA2" s="46"/>
    </row>
    <row r="3" spans="1:28">
      <c r="A3" s="46" t="s">
        <v>1845</v>
      </c>
      <c r="B3" s="46"/>
      <c r="C3" s="46"/>
      <c r="D3" s="46"/>
      <c r="E3" s="46"/>
      <c r="F3" s="46"/>
      <c r="G3" s="46"/>
      <c r="H3" s="46"/>
      <c r="I3" s="46"/>
      <c r="J3" s="46"/>
      <c r="K3" s="46"/>
      <c r="L3" s="46"/>
      <c r="M3" s="46"/>
      <c r="N3" s="46"/>
      <c r="O3" s="46"/>
      <c r="P3" s="46"/>
      <c r="Q3" s="46"/>
      <c r="R3" s="46"/>
      <c r="S3" s="46"/>
      <c r="T3" s="46"/>
      <c r="U3" s="46"/>
      <c r="V3" s="46"/>
      <c r="W3" s="46"/>
      <c r="X3" s="46"/>
      <c r="Y3" s="46"/>
      <c r="Z3" s="46"/>
      <c r="AA3" s="46"/>
    </row>
    <row r="4" spans="1:28">
      <c r="A4" s="46" t="s">
        <v>1846</v>
      </c>
      <c r="B4" s="46"/>
      <c r="C4" s="46"/>
      <c r="D4" s="46"/>
      <c r="E4" s="46"/>
      <c r="F4" s="46"/>
      <c r="G4" s="46"/>
      <c r="H4" s="46"/>
      <c r="I4" s="46"/>
      <c r="J4" s="46"/>
      <c r="K4" s="46"/>
      <c r="L4" s="46"/>
      <c r="M4" s="46"/>
      <c r="N4" s="46"/>
      <c r="O4" s="46"/>
      <c r="P4" s="46"/>
      <c r="Q4" s="46"/>
      <c r="R4" s="46"/>
      <c r="S4" s="46"/>
      <c r="T4" s="46"/>
      <c r="U4" s="46"/>
      <c r="V4" s="46"/>
      <c r="W4" s="46"/>
      <c r="X4" s="46"/>
      <c r="Y4" s="46"/>
      <c r="Z4" s="46"/>
      <c r="AA4" s="46"/>
    </row>
    <row r="5" spans="1:28">
      <c r="A5" s="45"/>
      <c r="B5" s="45"/>
      <c r="C5" s="45"/>
      <c r="D5" s="45"/>
      <c r="E5" s="45"/>
      <c r="F5" s="45"/>
      <c r="G5" s="45"/>
      <c r="H5" s="45"/>
      <c r="I5" s="45"/>
      <c r="J5" s="45"/>
      <c r="K5" s="45"/>
      <c r="L5" s="45"/>
      <c r="M5" s="45"/>
      <c r="N5" s="45"/>
      <c r="O5" s="45"/>
      <c r="P5" s="45"/>
      <c r="Q5" s="45"/>
      <c r="R5" s="45"/>
      <c r="S5" s="45"/>
      <c r="T5" s="45"/>
      <c r="U5" s="45"/>
      <c r="V5" s="45"/>
      <c r="W5" s="45"/>
      <c r="X5" s="45"/>
      <c r="Y5" s="45"/>
      <c r="Z5" s="45"/>
      <c r="AA5" s="45"/>
    </row>
    <row r="6" spans="1:28">
      <c r="A6" s="55"/>
      <c r="B6" s="55"/>
      <c r="C6" s="55"/>
      <c r="D6" s="55"/>
      <c r="E6" s="55"/>
      <c r="F6" s="55"/>
      <c r="G6" s="55"/>
      <c r="H6" s="55"/>
      <c r="I6" s="55"/>
      <c r="J6" s="55"/>
      <c r="K6" s="55"/>
      <c r="L6" s="55"/>
      <c r="M6" s="55"/>
      <c r="N6" s="55"/>
      <c r="O6" s="55"/>
      <c r="P6" s="55"/>
      <c r="Q6" s="55"/>
      <c r="R6" s="55"/>
      <c r="S6" s="55"/>
      <c r="T6" s="55"/>
      <c r="U6" s="55"/>
      <c r="V6" s="55"/>
      <c r="W6" s="55"/>
      <c r="X6" s="55"/>
      <c r="Y6" s="55"/>
      <c r="Z6" s="55"/>
      <c r="AA6" s="55"/>
    </row>
    <row r="7" spans="1:28" ht="62.25" customHeight="1">
      <c r="A7" s="57" t="s">
        <v>1849</v>
      </c>
      <c r="B7" s="57" t="s">
        <v>0</v>
      </c>
      <c r="C7" s="57" t="s">
        <v>1</v>
      </c>
      <c r="D7" s="57" t="s">
        <v>2</v>
      </c>
      <c r="E7" s="57" t="s">
        <v>3</v>
      </c>
      <c r="F7" s="58" t="s">
        <v>4</v>
      </c>
      <c r="G7" s="58" t="s">
        <v>5</v>
      </c>
      <c r="H7" s="58" t="s">
        <v>12</v>
      </c>
      <c r="I7" s="57" t="s">
        <v>6</v>
      </c>
      <c r="J7" s="53" t="s">
        <v>1851</v>
      </c>
      <c r="K7" s="57" t="s">
        <v>1847</v>
      </c>
      <c r="L7" s="57" t="s">
        <v>1848</v>
      </c>
      <c r="M7" s="57" t="s">
        <v>1852</v>
      </c>
      <c r="N7" s="57" t="s">
        <v>1853</v>
      </c>
      <c r="O7" s="59" t="s">
        <v>7</v>
      </c>
      <c r="P7" s="59" t="s">
        <v>8</v>
      </c>
      <c r="Q7" s="59" t="s">
        <v>9</v>
      </c>
      <c r="R7" s="59" t="s">
        <v>1836</v>
      </c>
      <c r="S7" s="59" t="s">
        <v>1835</v>
      </c>
      <c r="T7" s="59" t="s">
        <v>1837</v>
      </c>
      <c r="U7" s="59" t="s">
        <v>1838</v>
      </c>
      <c r="V7" s="59" t="s">
        <v>10</v>
      </c>
      <c r="W7" s="59" t="s">
        <v>11</v>
      </c>
      <c r="X7" s="59" t="s">
        <v>1839</v>
      </c>
      <c r="Y7" s="59" t="s">
        <v>1840</v>
      </c>
      <c r="Z7" s="59" t="s">
        <v>1850</v>
      </c>
      <c r="AA7" s="59" t="s">
        <v>1841</v>
      </c>
      <c r="AB7" s="59" t="s">
        <v>1842</v>
      </c>
    </row>
    <row r="8" spans="1:28">
      <c r="A8" s="1"/>
      <c r="B8" s="1"/>
      <c r="C8" s="1"/>
      <c r="D8" s="1"/>
      <c r="E8" s="1"/>
      <c r="F8" s="1"/>
      <c r="G8" s="1"/>
      <c r="H8" s="1"/>
      <c r="I8" s="1"/>
      <c r="J8" s="1"/>
      <c r="K8" s="56"/>
      <c r="L8" s="1"/>
      <c r="M8" s="1"/>
      <c r="N8" s="1"/>
      <c r="O8" s="56"/>
      <c r="P8" s="1"/>
      <c r="Q8" s="56"/>
      <c r="R8" s="1"/>
      <c r="S8" s="1"/>
      <c r="T8" s="1"/>
      <c r="U8" s="1"/>
      <c r="V8" s="1"/>
      <c r="W8" s="1"/>
      <c r="X8" s="1"/>
      <c r="Y8" s="1"/>
      <c r="Z8" s="1"/>
      <c r="AA8" s="1"/>
    </row>
    <row r="9" spans="1:28">
      <c r="A9" s="1"/>
      <c r="B9" s="1"/>
      <c r="C9" s="1"/>
      <c r="D9" s="1"/>
      <c r="E9" s="1"/>
      <c r="F9" s="1"/>
      <c r="G9" s="1"/>
      <c r="H9" s="1"/>
      <c r="I9" s="1"/>
      <c r="J9" s="1"/>
      <c r="K9" s="1"/>
      <c r="L9" s="1"/>
      <c r="M9" s="1"/>
      <c r="N9" s="1"/>
      <c r="O9" s="56"/>
      <c r="P9" s="1"/>
      <c r="Q9" s="56"/>
      <c r="R9" s="1"/>
      <c r="S9" s="1"/>
      <c r="T9" s="1"/>
      <c r="U9" s="1"/>
      <c r="V9" s="1"/>
      <c r="W9" s="1"/>
      <c r="X9" s="1"/>
      <c r="Y9" s="1"/>
      <c r="Z9" s="1"/>
      <c r="AA9" s="1"/>
    </row>
    <row r="10" spans="1:28">
      <c r="A10" s="1"/>
      <c r="B10" s="1"/>
      <c r="C10" s="1"/>
      <c r="D10" s="1"/>
      <c r="E10" s="1"/>
      <c r="F10" s="1"/>
      <c r="G10" s="1"/>
      <c r="H10" s="1"/>
      <c r="I10" s="1"/>
      <c r="J10" s="1"/>
      <c r="K10" s="1"/>
      <c r="L10" s="1"/>
      <c r="M10" s="1"/>
      <c r="N10" s="1"/>
      <c r="O10" s="56"/>
      <c r="P10" s="1"/>
      <c r="Q10" s="56"/>
      <c r="R10" s="1"/>
      <c r="S10" s="1"/>
      <c r="T10" s="1"/>
      <c r="U10" s="1"/>
      <c r="V10" s="1"/>
      <c r="W10" s="1"/>
      <c r="X10" s="1"/>
      <c r="Y10" s="1"/>
      <c r="Z10" s="1"/>
      <c r="AA10" s="1"/>
    </row>
    <row r="11" spans="1:28">
      <c r="A11" s="1"/>
      <c r="B11" s="1"/>
      <c r="C11" s="1"/>
      <c r="D11" s="1"/>
      <c r="E11" s="1"/>
      <c r="F11" s="1"/>
      <c r="G11" s="1"/>
      <c r="H11" s="1"/>
      <c r="I11" s="1"/>
      <c r="J11" s="1"/>
      <c r="K11" s="1"/>
      <c r="L11" s="1"/>
      <c r="M11" s="1"/>
      <c r="N11" s="1"/>
      <c r="O11" s="56"/>
      <c r="P11" s="1"/>
      <c r="Q11" s="56"/>
      <c r="R11" s="1"/>
      <c r="S11" s="1"/>
      <c r="T11" s="1"/>
      <c r="U11" s="1"/>
      <c r="V11" s="1"/>
      <c r="W11" s="1"/>
      <c r="X11" s="1"/>
      <c r="Y11" s="1"/>
      <c r="Z11" s="1"/>
      <c r="AA11" s="1"/>
    </row>
    <row r="12" spans="1:28">
      <c r="A12" s="1"/>
      <c r="B12" s="1"/>
      <c r="C12" s="1"/>
      <c r="D12" s="1"/>
      <c r="E12" s="1"/>
      <c r="F12" s="1"/>
      <c r="G12" s="1"/>
      <c r="H12" s="1"/>
      <c r="I12" s="1"/>
      <c r="J12" s="1"/>
      <c r="K12" s="1"/>
      <c r="L12" s="1"/>
      <c r="M12" s="1"/>
      <c r="N12" s="1"/>
      <c r="O12" s="56"/>
      <c r="P12" s="1"/>
      <c r="Q12" s="56"/>
      <c r="R12" s="1"/>
      <c r="S12" s="1"/>
      <c r="T12" s="1"/>
      <c r="U12" s="1"/>
      <c r="V12" s="1"/>
      <c r="W12" s="1"/>
      <c r="X12" s="1"/>
      <c r="Y12" s="1"/>
      <c r="Z12" s="1"/>
      <c r="AA12" s="1"/>
    </row>
    <row r="13" spans="1:28">
      <c r="A13" s="1"/>
      <c r="B13" s="1"/>
      <c r="C13" s="1"/>
      <c r="D13" s="1"/>
      <c r="E13" s="1"/>
      <c r="F13" s="1"/>
      <c r="G13" s="1"/>
      <c r="H13" s="1"/>
      <c r="I13" s="1"/>
      <c r="J13" s="1"/>
      <c r="K13" s="1"/>
      <c r="L13" s="1"/>
      <c r="M13" s="1"/>
      <c r="N13" s="1"/>
      <c r="O13" s="56"/>
      <c r="P13" s="1"/>
      <c r="Q13" s="56"/>
      <c r="R13" s="1"/>
      <c r="S13" s="1"/>
      <c r="T13" s="1"/>
      <c r="U13" s="1"/>
      <c r="V13" s="1"/>
      <c r="W13" s="1"/>
      <c r="X13" s="1"/>
      <c r="Y13" s="1"/>
      <c r="Z13" s="1"/>
      <c r="AA13" s="1"/>
    </row>
    <row r="14" spans="1:28">
      <c r="A14" s="1"/>
      <c r="B14" s="1"/>
      <c r="C14" s="1"/>
      <c r="D14" s="1"/>
      <c r="E14" s="1"/>
      <c r="F14" s="1"/>
      <c r="G14" s="1"/>
      <c r="H14" s="1"/>
      <c r="I14" s="1"/>
      <c r="J14" s="1"/>
      <c r="K14" s="1"/>
      <c r="L14" s="1"/>
      <c r="M14" s="1"/>
      <c r="N14" s="1"/>
      <c r="O14" s="56"/>
      <c r="P14" s="1"/>
      <c r="Q14" s="56"/>
      <c r="R14" s="1"/>
      <c r="S14" s="1"/>
      <c r="T14" s="1"/>
      <c r="U14" s="1"/>
      <c r="V14" s="1"/>
      <c r="W14" s="1"/>
      <c r="X14" s="1"/>
      <c r="Y14" s="1"/>
      <c r="Z14" s="1"/>
      <c r="AA14" s="1"/>
    </row>
    <row r="15" spans="1:28">
      <c r="A15" s="1"/>
      <c r="B15" s="1"/>
      <c r="C15" s="1"/>
      <c r="D15" s="1"/>
      <c r="E15" s="1"/>
      <c r="F15" s="1"/>
      <c r="G15" s="1"/>
      <c r="H15" s="1"/>
      <c r="I15" s="1"/>
      <c r="J15" s="1"/>
      <c r="K15" s="1"/>
      <c r="L15" s="1"/>
      <c r="M15" s="1"/>
      <c r="N15" s="1"/>
      <c r="O15" s="56"/>
      <c r="P15" s="1"/>
      <c r="Q15" s="56"/>
      <c r="R15" s="1"/>
      <c r="S15" s="1"/>
      <c r="T15" s="1"/>
      <c r="U15" s="1"/>
      <c r="V15" s="1"/>
      <c r="W15" s="1"/>
      <c r="X15" s="1"/>
      <c r="Y15" s="1"/>
      <c r="Z15" s="1"/>
      <c r="AA15" s="1"/>
    </row>
    <row r="16" spans="1:28">
      <c r="A16" s="1"/>
      <c r="B16" s="1"/>
      <c r="C16" s="1"/>
      <c r="D16" s="1"/>
      <c r="E16" s="1"/>
      <c r="F16" s="1"/>
      <c r="G16" s="1"/>
      <c r="H16" s="1"/>
      <c r="I16" s="1"/>
      <c r="J16" s="1"/>
      <c r="K16" s="1"/>
      <c r="L16" s="1"/>
      <c r="M16" s="1"/>
      <c r="N16" s="1"/>
      <c r="O16" s="56"/>
      <c r="P16" s="1"/>
      <c r="Q16" s="56"/>
      <c r="R16" s="1"/>
      <c r="S16" s="1"/>
      <c r="T16" s="1"/>
      <c r="U16" s="1"/>
      <c r="V16" s="1"/>
      <c r="W16" s="1"/>
      <c r="X16" s="1"/>
      <c r="Y16" s="1"/>
      <c r="Z16" s="1"/>
      <c r="AA16" s="1"/>
    </row>
    <row r="17" spans="1:27">
      <c r="A17" s="1"/>
      <c r="B17" s="1"/>
      <c r="C17" s="1"/>
      <c r="D17" s="1"/>
      <c r="E17" s="1"/>
      <c r="F17" s="1"/>
      <c r="G17" s="1"/>
      <c r="H17" s="1"/>
      <c r="I17" s="1"/>
      <c r="J17" s="1"/>
      <c r="K17" s="1"/>
      <c r="L17" s="1"/>
      <c r="M17" s="1"/>
      <c r="N17" s="1"/>
      <c r="O17" s="56"/>
      <c r="P17" s="1"/>
      <c r="Q17" s="56"/>
      <c r="R17" s="1"/>
      <c r="S17" s="1"/>
      <c r="T17" s="1"/>
      <c r="U17" s="1"/>
      <c r="V17" s="1"/>
      <c r="W17" s="1"/>
      <c r="X17" s="1"/>
      <c r="Y17" s="1"/>
      <c r="Z17" s="1"/>
      <c r="AA17" s="1"/>
    </row>
    <row r="18" spans="1:27">
      <c r="A18" s="1"/>
      <c r="B18" s="1"/>
      <c r="C18" s="1"/>
      <c r="D18" s="1"/>
      <c r="E18" s="1"/>
      <c r="F18" s="1"/>
      <c r="G18" s="1"/>
      <c r="H18" s="1"/>
      <c r="I18" s="1"/>
      <c r="J18" s="1"/>
      <c r="K18" s="1"/>
      <c r="L18" s="1"/>
      <c r="M18" s="1"/>
      <c r="N18" s="1"/>
      <c r="O18" s="56"/>
      <c r="P18" s="1"/>
      <c r="Q18" s="56"/>
      <c r="R18" s="1"/>
      <c r="S18" s="1"/>
      <c r="T18" s="1"/>
      <c r="U18" s="1"/>
      <c r="V18" s="1"/>
      <c r="W18" s="1"/>
      <c r="X18" s="1"/>
      <c r="Y18" s="1"/>
      <c r="Z18" s="1"/>
      <c r="AA18" s="1"/>
    </row>
    <row r="19" spans="1:27">
      <c r="A19" s="1"/>
      <c r="B19" s="1"/>
      <c r="C19" s="1"/>
      <c r="D19" s="1"/>
      <c r="E19" s="1"/>
      <c r="F19" s="1"/>
      <c r="G19" s="1"/>
      <c r="H19" s="1"/>
      <c r="I19" s="1"/>
      <c r="J19" s="1"/>
      <c r="K19" s="1"/>
      <c r="L19" s="1"/>
      <c r="M19" s="1"/>
      <c r="N19" s="1"/>
      <c r="O19" s="56"/>
      <c r="P19" s="1"/>
      <c r="Q19" s="56"/>
      <c r="R19" s="1"/>
      <c r="S19" s="1"/>
      <c r="T19" s="1"/>
      <c r="U19" s="1"/>
      <c r="V19" s="1"/>
      <c r="W19" s="1"/>
      <c r="X19" s="1"/>
      <c r="Y19" s="1"/>
      <c r="Z19" s="1"/>
      <c r="AA19" s="1"/>
    </row>
    <row r="20" spans="1:27">
      <c r="A20" s="1"/>
      <c r="B20" s="1"/>
      <c r="C20" s="1"/>
      <c r="D20" s="1"/>
      <c r="E20" s="1"/>
      <c r="F20" s="1"/>
      <c r="G20" s="1"/>
      <c r="H20" s="1"/>
      <c r="I20" s="1"/>
      <c r="J20" s="1"/>
      <c r="K20" s="1"/>
      <c r="L20" s="1"/>
      <c r="M20" s="1"/>
      <c r="N20" s="1"/>
      <c r="O20" s="56"/>
      <c r="P20" s="1"/>
      <c r="Q20" s="56"/>
      <c r="R20" s="1"/>
      <c r="S20" s="1"/>
      <c r="T20" s="1"/>
      <c r="U20" s="1"/>
      <c r="V20" s="1"/>
      <c r="W20" s="1"/>
      <c r="X20" s="1"/>
      <c r="Y20" s="1"/>
      <c r="Z20" s="1"/>
      <c r="AA20" s="1"/>
    </row>
    <row r="21" spans="1:27">
      <c r="A21" s="1"/>
      <c r="B21" s="1"/>
      <c r="C21" s="1"/>
      <c r="D21" s="1"/>
      <c r="E21" s="1"/>
      <c r="F21" s="1"/>
      <c r="G21" s="1"/>
      <c r="H21" s="1"/>
      <c r="I21" s="1"/>
      <c r="J21" s="1"/>
      <c r="K21" s="1"/>
      <c r="L21" s="1"/>
      <c r="M21" s="1"/>
      <c r="N21" s="1"/>
      <c r="O21" s="56"/>
      <c r="P21" s="1"/>
      <c r="Q21" s="56"/>
      <c r="R21" s="1"/>
      <c r="S21" s="1"/>
      <c r="T21" s="1"/>
      <c r="U21" s="1"/>
      <c r="V21" s="1"/>
      <c r="W21" s="1"/>
      <c r="X21" s="1"/>
      <c r="Y21" s="1"/>
      <c r="Z21" s="1"/>
      <c r="AA21" s="1"/>
    </row>
    <row r="22" spans="1:27">
      <c r="A22" s="1"/>
      <c r="B22" s="1"/>
      <c r="C22" s="1"/>
      <c r="D22" s="1"/>
      <c r="E22" s="1"/>
      <c r="F22" s="1"/>
      <c r="G22" s="1"/>
      <c r="H22" s="1"/>
      <c r="I22" s="1"/>
      <c r="J22" s="1"/>
      <c r="K22" s="1"/>
      <c r="L22" s="1"/>
      <c r="M22" s="1"/>
      <c r="N22" s="1"/>
      <c r="O22" s="56"/>
      <c r="P22" s="1"/>
      <c r="Q22" s="56"/>
      <c r="R22" s="1"/>
      <c r="S22" s="1"/>
      <c r="T22" s="1"/>
      <c r="U22" s="1"/>
      <c r="V22" s="1"/>
      <c r="W22" s="1"/>
      <c r="X22" s="1"/>
      <c r="Y22" s="1"/>
      <c r="Z22" s="1"/>
      <c r="AA22" s="1"/>
    </row>
    <row r="23" spans="1:27">
      <c r="A23" s="1"/>
      <c r="B23" s="1"/>
      <c r="C23" s="1"/>
      <c r="D23" s="1"/>
      <c r="E23" s="1"/>
      <c r="F23" s="1"/>
      <c r="G23" s="1"/>
      <c r="H23" s="1"/>
      <c r="I23" s="1"/>
      <c r="J23" s="1"/>
      <c r="K23" s="1"/>
      <c r="L23" s="1"/>
      <c r="M23" s="1"/>
      <c r="N23" s="1"/>
      <c r="O23" s="56"/>
      <c r="P23" s="1"/>
      <c r="Q23" s="56"/>
      <c r="R23" s="1"/>
      <c r="S23" s="1"/>
      <c r="T23" s="1"/>
      <c r="U23" s="1"/>
      <c r="V23" s="1"/>
      <c r="W23" s="1"/>
      <c r="X23" s="1"/>
      <c r="Y23" s="1"/>
      <c r="Z23" s="1"/>
      <c r="AA23" s="1"/>
    </row>
    <row r="24" spans="1:27">
      <c r="A24" s="1"/>
      <c r="B24" s="1"/>
      <c r="C24" s="1"/>
      <c r="D24" s="1"/>
      <c r="E24" s="1"/>
      <c r="F24" s="1"/>
      <c r="G24" s="1"/>
      <c r="H24" s="1"/>
      <c r="I24" s="1"/>
      <c r="J24" s="1"/>
      <c r="K24" s="1"/>
      <c r="L24" s="1"/>
      <c r="M24" s="1"/>
      <c r="N24" s="1"/>
      <c r="O24" s="56"/>
      <c r="P24" s="1"/>
      <c r="Q24" s="56"/>
      <c r="R24" s="1"/>
      <c r="S24" s="1"/>
      <c r="T24" s="1"/>
      <c r="U24" s="1"/>
      <c r="V24" s="1"/>
      <c r="W24" s="1"/>
      <c r="X24" s="1"/>
      <c r="Y24" s="1"/>
      <c r="Z24" s="1"/>
      <c r="AA24" s="1"/>
    </row>
    <row r="25" spans="1:27">
      <c r="A25" s="1"/>
      <c r="B25" s="1"/>
      <c r="C25" s="1"/>
      <c r="D25" s="1"/>
      <c r="E25" s="1"/>
      <c r="F25" s="1"/>
      <c r="G25" s="1"/>
      <c r="H25" s="1"/>
      <c r="I25" s="1"/>
      <c r="J25" s="1"/>
      <c r="K25" s="1"/>
      <c r="L25" s="1"/>
      <c r="M25" s="1"/>
      <c r="N25" s="1"/>
      <c r="O25" s="56"/>
      <c r="P25" s="1"/>
      <c r="Q25" s="56"/>
      <c r="R25" s="1"/>
      <c r="S25" s="1"/>
      <c r="T25" s="1"/>
      <c r="U25" s="1"/>
      <c r="V25" s="1"/>
      <c r="W25" s="1"/>
      <c r="X25" s="1"/>
      <c r="Y25" s="1"/>
      <c r="Z25" s="1"/>
      <c r="AA25" s="1"/>
    </row>
    <row r="26" spans="1:27">
      <c r="A26" s="1"/>
      <c r="B26" s="1"/>
      <c r="C26" s="1"/>
      <c r="D26" s="1"/>
      <c r="E26" s="1"/>
      <c r="F26" s="1"/>
      <c r="G26" s="1"/>
      <c r="H26" s="1"/>
      <c r="I26" s="1"/>
      <c r="J26" s="1"/>
      <c r="K26" s="1"/>
      <c r="L26" s="1"/>
      <c r="M26" s="1"/>
      <c r="N26" s="1"/>
      <c r="O26" s="56"/>
      <c r="P26" s="1"/>
      <c r="Q26" s="56"/>
      <c r="R26" s="1"/>
      <c r="S26" s="1"/>
      <c r="T26" s="1"/>
      <c r="U26" s="1"/>
      <c r="V26" s="1"/>
      <c r="W26" s="1"/>
      <c r="X26" s="1"/>
      <c r="Y26" s="1"/>
      <c r="Z26" s="1"/>
      <c r="AA26" s="1"/>
    </row>
    <row r="27" spans="1:27">
      <c r="A27" s="1"/>
      <c r="B27" s="1"/>
      <c r="C27" s="1"/>
      <c r="D27" s="1"/>
      <c r="E27" s="1"/>
      <c r="F27" s="1"/>
      <c r="G27" s="1"/>
      <c r="H27" s="1"/>
      <c r="I27" s="1"/>
      <c r="J27" s="1"/>
      <c r="K27" s="1"/>
      <c r="L27" s="1"/>
      <c r="M27" s="1"/>
      <c r="N27" s="1"/>
      <c r="O27" s="56"/>
      <c r="P27" s="1"/>
      <c r="Q27" s="56"/>
      <c r="R27" s="1"/>
      <c r="S27" s="1"/>
      <c r="T27" s="1"/>
      <c r="U27" s="1"/>
      <c r="V27" s="1"/>
      <c r="W27" s="1"/>
      <c r="X27" s="1"/>
      <c r="Y27" s="1"/>
      <c r="Z27" s="1"/>
      <c r="AA27" s="1"/>
    </row>
    <row r="28" spans="1:27">
      <c r="A28" s="1"/>
      <c r="B28" s="1"/>
      <c r="C28" s="1"/>
      <c r="D28" s="1"/>
      <c r="E28" s="1"/>
      <c r="F28" s="1"/>
      <c r="G28" s="1"/>
      <c r="H28" s="1"/>
      <c r="I28" s="1"/>
      <c r="J28" s="1"/>
      <c r="K28" s="1"/>
      <c r="L28" s="1"/>
      <c r="M28" s="1"/>
      <c r="N28" s="1"/>
      <c r="O28" s="56"/>
      <c r="P28" s="1"/>
      <c r="Q28" s="56"/>
      <c r="R28" s="1"/>
      <c r="S28" s="1"/>
      <c r="T28" s="1"/>
      <c r="U28" s="1"/>
      <c r="V28" s="1"/>
      <c r="W28" s="1"/>
      <c r="X28" s="1"/>
      <c r="Y28" s="1"/>
      <c r="Z28" s="1"/>
      <c r="AA28" s="1"/>
    </row>
    <row r="29" spans="1:27">
      <c r="A29" s="1"/>
      <c r="B29" s="1"/>
      <c r="C29" s="1"/>
      <c r="D29" s="1"/>
      <c r="E29" s="1"/>
      <c r="F29" s="1"/>
      <c r="G29" s="1"/>
      <c r="H29" s="1"/>
      <c r="I29" s="1"/>
      <c r="J29" s="1"/>
      <c r="K29" s="1"/>
      <c r="L29" s="1"/>
      <c r="M29" s="1"/>
      <c r="N29" s="1"/>
      <c r="O29" s="56"/>
      <c r="P29" s="1"/>
      <c r="Q29" s="56"/>
      <c r="R29" s="1"/>
      <c r="S29" s="1"/>
      <c r="T29" s="1"/>
      <c r="U29" s="1"/>
      <c r="V29" s="1"/>
      <c r="W29" s="1"/>
      <c r="X29" s="1"/>
      <c r="Y29" s="1"/>
      <c r="Z29" s="1"/>
      <c r="AA29" s="1"/>
    </row>
    <row r="30" spans="1:27">
      <c r="A30" s="1"/>
      <c r="B30" s="1"/>
      <c r="C30" s="1"/>
      <c r="D30" s="1"/>
      <c r="E30" s="1"/>
      <c r="F30" s="1"/>
      <c r="G30" s="1"/>
      <c r="H30" s="1"/>
      <c r="I30" s="1"/>
      <c r="J30" s="1"/>
      <c r="K30" s="1"/>
      <c r="L30" s="1"/>
      <c r="M30" s="1"/>
      <c r="N30" s="1"/>
      <c r="O30" s="56"/>
      <c r="P30" s="1"/>
      <c r="Q30" s="56"/>
      <c r="R30" s="1"/>
      <c r="S30" s="1"/>
      <c r="T30" s="1"/>
      <c r="U30" s="1"/>
      <c r="V30" s="1"/>
      <c r="W30" s="1"/>
      <c r="X30" s="1"/>
      <c r="Y30" s="1"/>
      <c r="Z30" s="1"/>
      <c r="AA30" s="1"/>
    </row>
    <row r="31" spans="1:27">
      <c r="A31" s="1"/>
      <c r="B31" s="1"/>
      <c r="C31" s="1"/>
      <c r="D31" s="1"/>
      <c r="E31" s="1"/>
      <c r="F31" s="1"/>
      <c r="G31" s="1"/>
      <c r="H31" s="1"/>
      <c r="I31" s="1"/>
      <c r="J31" s="1"/>
      <c r="K31" s="1"/>
      <c r="L31" s="1"/>
      <c r="M31" s="1"/>
      <c r="N31" s="1"/>
      <c r="O31" s="56"/>
      <c r="P31" s="1"/>
      <c r="Q31" s="56"/>
      <c r="R31" s="1"/>
      <c r="S31" s="1"/>
      <c r="T31" s="1"/>
      <c r="U31" s="1"/>
      <c r="V31" s="1"/>
      <c r="W31" s="1"/>
      <c r="X31" s="1"/>
      <c r="Y31" s="1"/>
      <c r="Z31" s="1"/>
      <c r="AA31" s="1"/>
    </row>
    <row r="32" spans="1:27">
      <c r="A32" s="1"/>
      <c r="B32" s="1"/>
      <c r="C32" s="1"/>
      <c r="D32" s="1"/>
      <c r="E32" s="1"/>
      <c r="F32" s="1"/>
      <c r="G32" s="1"/>
      <c r="H32" s="1"/>
      <c r="I32" s="1"/>
      <c r="J32" s="1"/>
      <c r="K32" s="1"/>
      <c r="L32" s="1"/>
      <c r="M32" s="1"/>
      <c r="N32" s="1"/>
      <c r="O32" s="56"/>
      <c r="P32" s="1"/>
      <c r="Q32" s="56"/>
      <c r="R32" s="1"/>
      <c r="S32" s="1"/>
      <c r="T32" s="1"/>
      <c r="U32" s="1"/>
      <c r="V32" s="1"/>
      <c r="W32" s="1"/>
      <c r="X32" s="1"/>
      <c r="Y32" s="1"/>
      <c r="Z32" s="1"/>
      <c r="AA32" s="1"/>
    </row>
    <row r="33" spans="1:27">
      <c r="A33" s="1"/>
      <c r="B33" s="1"/>
      <c r="C33" s="1"/>
      <c r="D33" s="1"/>
      <c r="E33" s="1"/>
      <c r="F33" s="1"/>
      <c r="G33" s="1"/>
      <c r="H33" s="1"/>
      <c r="I33" s="1"/>
      <c r="J33" s="1"/>
      <c r="K33" s="1"/>
      <c r="L33" s="1"/>
      <c r="M33" s="1"/>
      <c r="N33" s="1"/>
      <c r="O33" s="56"/>
      <c r="P33" s="1"/>
      <c r="Q33" s="56"/>
      <c r="R33" s="1"/>
      <c r="S33" s="1"/>
      <c r="T33" s="1"/>
      <c r="U33" s="1"/>
      <c r="V33" s="1"/>
      <c r="W33" s="1"/>
      <c r="X33" s="1"/>
      <c r="Y33" s="1"/>
      <c r="Z33" s="1"/>
      <c r="AA33" s="1"/>
    </row>
    <row r="34" spans="1:27">
      <c r="A34" s="1"/>
      <c r="B34" s="1"/>
      <c r="C34" s="1"/>
      <c r="D34" s="1"/>
      <c r="E34" s="1"/>
      <c r="F34" s="1"/>
      <c r="G34" s="1"/>
      <c r="H34" s="1"/>
      <c r="I34" s="1"/>
      <c r="J34" s="1"/>
      <c r="K34" s="1"/>
      <c r="L34" s="1"/>
      <c r="M34" s="1"/>
      <c r="N34" s="1"/>
      <c r="O34" s="56"/>
      <c r="P34" s="1"/>
      <c r="Q34" s="56"/>
      <c r="R34" s="1"/>
      <c r="S34" s="1"/>
      <c r="T34" s="1"/>
      <c r="U34" s="1"/>
      <c r="V34" s="1"/>
      <c r="W34" s="1"/>
      <c r="X34" s="1"/>
      <c r="Y34" s="1"/>
      <c r="Z34" s="1"/>
      <c r="AA34" s="1"/>
    </row>
    <row r="35" spans="1:27">
      <c r="A35" s="1"/>
      <c r="B35" s="1"/>
      <c r="C35" s="1"/>
      <c r="D35" s="1"/>
      <c r="E35" s="1"/>
      <c r="F35" s="1"/>
      <c r="G35" s="1"/>
      <c r="H35" s="1"/>
      <c r="I35" s="1"/>
      <c r="J35" s="1"/>
      <c r="K35" s="1"/>
      <c r="L35" s="1"/>
      <c r="M35" s="1"/>
      <c r="N35" s="1"/>
      <c r="O35" s="56"/>
      <c r="P35" s="1"/>
      <c r="Q35" s="56"/>
      <c r="R35" s="1"/>
      <c r="S35" s="1"/>
      <c r="T35" s="1"/>
      <c r="U35" s="1"/>
      <c r="V35" s="1"/>
      <c r="W35" s="1"/>
      <c r="X35" s="1"/>
      <c r="Y35" s="1"/>
      <c r="Z35" s="1"/>
      <c r="AA35" s="1"/>
    </row>
    <row r="36" spans="1:27">
      <c r="A36" s="1"/>
      <c r="B36" s="1"/>
      <c r="C36" s="1"/>
      <c r="D36" s="1"/>
      <c r="E36" s="1"/>
      <c r="F36" s="1"/>
      <c r="G36" s="1"/>
      <c r="H36" s="1"/>
      <c r="I36" s="1"/>
      <c r="J36" s="1"/>
      <c r="K36" s="1"/>
      <c r="L36" s="1"/>
      <c r="M36" s="1"/>
      <c r="N36" s="1"/>
      <c r="O36" s="56"/>
      <c r="P36" s="1"/>
      <c r="Q36" s="56"/>
      <c r="R36" s="1"/>
      <c r="S36" s="1"/>
      <c r="T36" s="1"/>
      <c r="U36" s="1"/>
      <c r="V36" s="1"/>
      <c r="W36" s="1"/>
      <c r="X36" s="1"/>
      <c r="Y36" s="1"/>
      <c r="Z36" s="1"/>
      <c r="AA36" s="1"/>
    </row>
    <row r="37" spans="1:27">
      <c r="A37" s="1"/>
      <c r="B37" s="1"/>
      <c r="C37" s="1"/>
      <c r="D37" s="1"/>
      <c r="E37" s="1"/>
      <c r="F37" s="1"/>
      <c r="G37" s="1"/>
      <c r="H37" s="1"/>
      <c r="I37" s="1"/>
      <c r="J37" s="1"/>
      <c r="K37" s="1"/>
      <c r="L37" s="1"/>
      <c r="M37" s="1"/>
      <c r="N37" s="1"/>
      <c r="O37" s="56"/>
      <c r="P37" s="1"/>
      <c r="Q37" s="56"/>
      <c r="R37" s="1"/>
      <c r="S37" s="1"/>
      <c r="T37" s="1"/>
      <c r="U37" s="1"/>
      <c r="V37" s="1"/>
      <c r="W37" s="1"/>
      <c r="X37" s="1"/>
      <c r="Y37" s="1"/>
      <c r="Z37" s="1"/>
      <c r="AA37" s="1"/>
    </row>
    <row r="38" spans="1:27">
      <c r="A38" s="1"/>
      <c r="B38" s="1"/>
      <c r="C38" s="1"/>
      <c r="D38" s="1"/>
      <c r="E38" s="1"/>
      <c r="F38" s="1"/>
      <c r="G38" s="1"/>
      <c r="H38" s="1"/>
      <c r="I38" s="1"/>
      <c r="J38" s="1"/>
      <c r="K38" s="1"/>
      <c r="L38" s="1"/>
      <c r="M38" s="1"/>
      <c r="N38" s="1"/>
      <c r="O38" s="56"/>
      <c r="P38" s="1"/>
      <c r="Q38" s="56"/>
      <c r="R38" s="1"/>
      <c r="S38" s="1"/>
      <c r="T38" s="1"/>
      <c r="U38" s="1"/>
      <c r="V38" s="1"/>
      <c r="W38" s="1"/>
      <c r="X38" s="1"/>
      <c r="Y38" s="1"/>
      <c r="Z38" s="1"/>
      <c r="AA38" s="1"/>
    </row>
    <row r="39" spans="1:27">
      <c r="A39" s="1"/>
      <c r="B39" s="1"/>
      <c r="C39" s="1"/>
      <c r="D39" s="1"/>
      <c r="E39" s="1"/>
      <c r="F39" s="1"/>
      <c r="G39" s="1"/>
      <c r="H39" s="1"/>
      <c r="I39" s="1"/>
      <c r="J39" s="1"/>
      <c r="K39" s="1"/>
      <c r="L39" s="1"/>
      <c r="M39" s="1"/>
      <c r="N39" s="1"/>
      <c r="O39" s="56"/>
      <c r="P39" s="1"/>
      <c r="Q39" s="56"/>
      <c r="R39" s="1"/>
      <c r="S39" s="1"/>
      <c r="T39" s="1"/>
      <c r="U39" s="1"/>
      <c r="V39" s="1"/>
      <c r="W39" s="1"/>
      <c r="X39" s="1"/>
      <c r="Y39" s="1"/>
      <c r="Z39" s="1"/>
      <c r="AA39" s="1"/>
    </row>
  </sheetData>
  <mergeCells count="6">
    <mergeCell ref="A1:AA1"/>
    <mergeCell ref="A2:AA2"/>
    <mergeCell ref="A3:AA3"/>
    <mergeCell ref="A4:AA4"/>
    <mergeCell ref="A5:AA5"/>
    <mergeCell ref="A6:AA6"/>
  </mergeCells>
  <pageMargins left="0.51181102362204722" right="0.51181102362204722" top="0.78740157480314965" bottom="0.78740157480314965" header="0.31496062992125984" footer="0.31496062992125984"/>
  <pageSetup scale="53" orientation="landscape" horizontalDpi="300" verticalDpi="0" r:id="rId1"/>
</worksheet>
</file>

<file path=xl/worksheets/sheet2.xml><?xml version="1.0" encoding="utf-8"?>
<worksheet xmlns="http://schemas.openxmlformats.org/spreadsheetml/2006/main" xmlns:r="http://schemas.openxmlformats.org/officeDocument/2006/relationships">
  <dimension ref="A1:Z53"/>
  <sheetViews>
    <sheetView topLeftCell="B32" workbookViewId="0">
      <selection activeCell="N38" sqref="N5:N38"/>
    </sheetView>
  </sheetViews>
  <sheetFormatPr defaultRowHeight="15"/>
  <cols>
    <col min="1" max="1" width="6.7109375" style="2" customWidth="1"/>
    <col min="2" max="2" width="36.42578125" style="2" customWidth="1"/>
    <col min="3" max="3" width="8.85546875" style="2" customWidth="1"/>
    <col min="4" max="4" width="16.140625" style="2" customWidth="1"/>
    <col min="5" max="5" width="11.42578125" style="2" customWidth="1"/>
    <col min="6" max="6" width="12.140625" style="2" bestFit="1" customWidth="1"/>
    <col min="7" max="7" width="5.42578125" style="2" customWidth="1"/>
    <col min="8" max="8" width="11.42578125" style="2" customWidth="1"/>
    <col min="9" max="9" width="16.5703125" style="2" customWidth="1"/>
    <col min="10" max="10" width="11.42578125" style="2" customWidth="1"/>
    <col min="11" max="11" width="15.7109375" style="2" customWidth="1"/>
    <col min="12" max="12" width="18.5703125" style="2" customWidth="1"/>
    <col min="13" max="14" width="9.140625" style="2"/>
    <col min="15" max="15" width="14.28515625" style="2" customWidth="1"/>
    <col min="16" max="16" width="15.28515625" style="2" customWidth="1"/>
    <col min="17" max="17" width="9.140625" style="2"/>
    <col min="18" max="18" width="14" style="2" customWidth="1"/>
    <col min="19" max="16384" width="9.140625" style="2"/>
  </cols>
  <sheetData>
    <row r="1" spans="1:26" ht="21">
      <c r="A1" s="48" t="s">
        <v>46</v>
      </c>
      <c r="B1" s="48"/>
      <c r="C1" s="48"/>
      <c r="D1" s="48"/>
      <c r="E1" s="48"/>
      <c r="F1" s="48"/>
      <c r="G1" s="48"/>
      <c r="H1" s="48"/>
      <c r="I1" s="48"/>
      <c r="J1" s="48"/>
      <c r="K1" s="48"/>
      <c r="L1" s="48"/>
    </row>
    <row r="2" spans="1:26" ht="18.75">
      <c r="A2" s="49" t="s">
        <v>13</v>
      </c>
      <c r="B2" s="49"/>
      <c r="C2" s="49"/>
      <c r="D2" s="49"/>
      <c r="E2" s="49"/>
      <c r="F2" s="49"/>
      <c r="G2" s="49"/>
      <c r="H2" s="49"/>
      <c r="I2" s="49"/>
      <c r="J2" s="49"/>
      <c r="K2" s="49"/>
    </row>
    <row r="3" spans="1:26">
      <c r="A3" s="3" t="s">
        <v>47</v>
      </c>
      <c r="B3" s="3" t="s">
        <v>14</v>
      </c>
      <c r="C3" s="3" t="s">
        <v>15</v>
      </c>
      <c r="D3" s="3" t="s">
        <v>16</v>
      </c>
      <c r="E3" s="3" t="s">
        <v>17</v>
      </c>
      <c r="F3" s="3" t="s">
        <v>18</v>
      </c>
      <c r="G3" s="3" t="s">
        <v>19</v>
      </c>
      <c r="H3" s="3" t="s">
        <v>20</v>
      </c>
      <c r="I3" s="3" t="s">
        <v>21</v>
      </c>
      <c r="J3" s="3" t="s">
        <v>22</v>
      </c>
      <c r="K3" s="3" t="s">
        <v>23</v>
      </c>
      <c r="L3" s="3" t="s">
        <v>24</v>
      </c>
      <c r="M3" s="3" t="s">
        <v>25</v>
      </c>
      <c r="N3" s="3" t="s">
        <v>26</v>
      </c>
      <c r="O3" s="3" t="s">
        <v>27</v>
      </c>
      <c r="P3" s="3"/>
      <c r="Q3" s="3"/>
      <c r="R3" s="3"/>
      <c r="S3" s="3"/>
      <c r="T3" s="3"/>
      <c r="U3" s="3"/>
      <c r="V3" s="3"/>
      <c r="W3" s="3"/>
      <c r="X3" s="3"/>
      <c r="Y3" s="3"/>
      <c r="Z3" s="3"/>
    </row>
    <row r="4" spans="1:26">
      <c r="A4" s="2" t="s">
        <v>93</v>
      </c>
      <c r="B4" s="2" t="s">
        <v>28</v>
      </c>
      <c r="C4" s="2" t="s">
        <v>55</v>
      </c>
      <c r="D4" s="2" t="s">
        <v>86</v>
      </c>
      <c r="E4" s="2" t="s">
        <v>87</v>
      </c>
      <c r="F4" s="2" t="s">
        <v>30</v>
      </c>
      <c r="G4" s="2" t="s">
        <v>29</v>
      </c>
      <c r="H4" s="2" t="s">
        <v>49</v>
      </c>
      <c r="I4" s="2" t="s">
        <v>94</v>
      </c>
      <c r="J4" s="2" t="s">
        <v>95</v>
      </c>
      <c r="K4" s="2" t="s">
        <v>31</v>
      </c>
      <c r="L4" s="2" t="s">
        <v>96</v>
      </c>
      <c r="M4" s="2" t="s">
        <v>32</v>
      </c>
      <c r="N4" s="2" t="s">
        <v>32</v>
      </c>
      <c r="O4" s="2" t="s">
        <v>97</v>
      </c>
    </row>
    <row r="5" spans="1:26">
      <c r="B5" s="4" t="s">
        <v>33</v>
      </c>
      <c r="C5" s="4" t="s">
        <v>34</v>
      </c>
      <c r="D5" s="4" t="s">
        <v>35</v>
      </c>
      <c r="E5" s="4" t="s">
        <v>36</v>
      </c>
      <c r="F5" s="4" t="s">
        <v>37</v>
      </c>
      <c r="G5" s="4" t="s">
        <v>38</v>
      </c>
      <c r="H5" s="4" t="s">
        <v>39</v>
      </c>
      <c r="I5" s="4" t="s">
        <v>40</v>
      </c>
      <c r="J5" s="4" t="s">
        <v>41</v>
      </c>
      <c r="K5" s="4" t="s">
        <v>42</v>
      </c>
      <c r="L5" s="4" t="s">
        <v>43</v>
      </c>
      <c r="M5" s="4" t="s">
        <v>44</v>
      </c>
      <c r="N5" s="43" t="s">
        <v>5</v>
      </c>
      <c r="O5" s="24" t="s">
        <v>1828</v>
      </c>
      <c r="P5" s="25" t="s">
        <v>1827</v>
      </c>
      <c r="Q5" s="47" t="s">
        <v>1829</v>
      </c>
      <c r="R5" s="47"/>
    </row>
    <row r="6" spans="1:26">
      <c r="B6" s="5" t="s">
        <v>57</v>
      </c>
      <c r="C6" s="5" t="s">
        <v>31</v>
      </c>
      <c r="D6" s="5" t="s">
        <v>98</v>
      </c>
      <c r="E6" s="5" t="s">
        <v>99</v>
      </c>
      <c r="F6" s="28">
        <v>685</v>
      </c>
      <c r="G6" s="5" t="s">
        <v>52</v>
      </c>
      <c r="H6" s="5" t="s">
        <v>31</v>
      </c>
      <c r="I6" s="5" t="s">
        <v>53</v>
      </c>
      <c r="J6" s="5" t="s">
        <v>32</v>
      </c>
      <c r="K6" s="5" t="s">
        <v>32</v>
      </c>
      <c r="L6" s="5" t="s">
        <v>32</v>
      </c>
      <c r="M6" s="5" t="s">
        <v>32</v>
      </c>
      <c r="N6" s="6" t="s">
        <v>58</v>
      </c>
      <c r="O6" s="40" t="s">
        <v>55</v>
      </c>
      <c r="P6" s="23">
        <v>5102</v>
      </c>
      <c r="Q6" s="29">
        <v>5102</v>
      </c>
      <c r="R6" s="30">
        <f>+F6+F7+F8+F9+F10+F11+F13+F14+F16+F17+F18+F19</f>
        <v>6899.9000000000005</v>
      </c>
    </row>
    <row r="7" spans="1:26">
      <c r="B7" s="5" t="s">
        <v>89</v>
      </c>
      <c r="C7" s="5" t="s">
        <v>31</v>
      </c>
      <c r="D7" s="5" t="s">
        <v>100</v>
      </c>
      <c r="E7" s="5" t="s">
        <v>101</v>
      </c>
      <c r="F7" s="28">
        <v>399.6</v>
      </c>
      <c r="G7" s="5" t="s">
        <v>52</v>
      </c>
      <c r="H7" s="5" t="s">
        <v>31</v>
      </c>
      <c r="I7" s="5" t="s">
        <v>53</v>
      </c>
      <c r="J7" s="5" t="s">
        <v>32</v>
      </c>
      <c r="K7" s="5" t="s">
        <v>32</v>
      </c>
      <c r="L7" s="5" t="s">
        <v>32</v>
      </c>
      <c r="M7" s="5" t="s">
        <v>32</v>
      </c>
      <c r="N7" s="6" t="s">
        <v>58</v>
      </c>
      <c r="O7" s="40" t="s">
        <v>55</v>
      </c>
      <c r="P7" s="23">
        <v>5102</v>
      </c>
      <c r="Q7" s="29">
        <v>5403</v>
      </c>
      <c r="R7" s="30">
        <f>+F13+F15</f>
        <v>50</v>
      </c>
    </row>
    <row r="8" spans="1:26">
      <c r="B8" s="5" t="s">
        <v>102</v>
      </c>
      <c r="C8" s="5" t="s">
        <v>31</v>
      </c>
      <c r="D8" s="5" t="s">
        <v>103</v>
      </c>
      <c r="E8" s="5" t="s">
        <v>104</v>
      </c>
      <c r="F8" s="28">
        <v>2812</v>
      </c>
      <c r="G8" s="5" t="s">
        <v>52</v>
      </c>
      <c r="H8" s="5" t="s">
        <v>31</v>
      </c>
      <c r="I8" s="5" t="s">
        <v>53</v>
      </c>
      <c r="J8" s="5" t="s">
        <v>32</v>
      </c>
      <c r="K8" s="5" t="s">
        <v>32</v>
      </c>
      <c r="L8" s="5" t="s">
        <v>32</v>
      </c>
      <c r="M8" s="5" t="s">
        <v>32</v>
      </c>
      <c r="N8" s="6" t="s">
        <v>58</v>
      </c>
      <c r="O8" s="40" t="s">
        <v>55</v>
      </c>
      <c r="P8" s="23">
        <v>5102</v>
      </c>
      <c r="Q8" s="29"/>
      <c r="R8" s="30"/>
    </row>
    <row r="9" spans="1:26">
      <c r="B9" s="5" t="s">
        <v>105</v>
      </c>
      <c r="C9" s="5" t="s">
        <v>31</v>
      </c>
      <c r="D9" s="5" t="s">
        <v>106</v>
      </c>
      <c r="E9" s="5" t="s">
        <v>107</v>
      </c>
      <c r="F9" s="28">
        <v>560</v>
      </c>
      <c r="G9" s="5" t="s">
        <v>52</v>
      </c>
      <c r="H9" s="5" t="s">
        <v>31</v>
      </c>
      <c r="I9" s="5" t="s">
        <v>53</v>
      </c>
      <c r="J9" s="5" t="s">
        <v>32</v>
      </c>
      <c r="K9" s="5" t="s">
        <v>32</v>
      </c>
      <c r="L9" s="5" t="s">
        <v>32</v>
      </c>
      <c r="M9" s="5" t="s">
        <v>32</v>
      </c>
      <c r="N9" s="6" t="s">
        <v>58</v>
      </c>
      <c r="O9" s="40" t="s">
        <v>55</v>
      </c>
      <c r="P9" s="23">
        <v>5102</v>
      </c>
      <c r="Q9" s="29"/>
      <c r="R9" s="30"/>
    </row>
    <row r="10" spans="1:26">
      <c r="B10" s="5" t="s">
        <v>72</v>
      </c>
      <c r="C10" s="5" t="s">
        <v>31</v>
      </c>
      <c r="D10" s="5" t="s">
        <v>73</v>
      </c>
      <c r="E10" s="5" t="s">
        <v>74</v>
      </c>
      <c r="F10" s="28">
        <v>198.3</v>
      </c>
      <c r="G10" s="5" t="s">
        <v>52</v>
      </c>
      <c r="H10" s="5" t="s">
        <v>31</v>
      </c>
      <c r="I10" s="5" t="s">
        <v>53</v>
      </c>
      <c r="J10" s="5" t="s">
        <v>32</v>
      </c>
      <c r="K10" s="5" t="s">
        <v>32</v>
      </c>
      <c r="L10" s="5" t="s">
        <v>32</v>
      </c>
      <c r="M10" s="5" t="s">
        <v>32</v>
      </c>
      <c r="N10" s="6" t="s">
        <v>75</v>
      </c>
      <c r="O10" s="40" t="s">
        <v>55</v>
      </c>
      <c r="P10" s="23">
        <v>5102</v>
      </c>
      <c r="Q10" s="29"/>
      <c r="R10" s="30">
        <f>SUM(R6:R9)</f>
        <v>6949.9000000000005</v>
      </c>
    </row>
    <row r="11" spans="1:26">
      <c r="B11" s="5" t="s">
        <v>108</v>
      </c>
      <c r="C11" s="5" t="s">
        <v>31</v>
      </c>
      <c r="D11" s="5" t="s">
        <v>109</v>
      </c>
      <c r="E11" s="5" t="s">
        <v>62</v>
      </c>
      <c r="F11" s="28">
        <v>109</v>
      </c>
      <c r="G11" s="5" t="s">
        <v>52</v>
      </c>
      <c r="H11" s="5" t="s">
        <v>31</v>
      </c>
      <c r="I11" s="5" t="s">
        <v>53</v>
      </c>
      <c r="J11" s="5" t="s">
        <v>32</v>
      </c>
      <c r="K11" s="5" t="s">
        <v>32</v>
      </c>
      <c r="L11" s="5" t="s">
        <v>32</v>
      </c>
      <c r="M11" s="5" t="s">
        <v>32</v>
      </c>
      <c r="N11" s="6" t="s">
        <v>58</v>
      </c>
      <c r="O11" s="40" t="s">
        <v>55</v>
      </c>
      <c r="P11" s="23">
        <v>5102</v>
      </c>
    </row>
    <row r="12" spans="1:26">
      <c r="B12" s="5" t="s">
        <v>80</v>
      </c>
      <c r="C12" s="5" t="s">
        <v>31</v>
      </c>
      <c r="D12" s="5" t="s">
        <v>81</v>
      </c>
      <c r="E12" s="5" t="s">
        <v>51</v>
      </c>
      <c r="F12" s="28">
        <v>45</v>
      </c>
      <c r="G12" s="5" t="s">
        <v>52</v>
      </c>
      <c r="H12" s="5" t="s">
        <v>31</v>
      </c>
      <c r="I12" s="5" t="s">
        <v>53</v>
      </c>
      <c r="J12" s="5" t="s">
        <v>32</v>
      </c>
      <c r="K12" s="5" t="s">
        <v>32</v>
      </c>
      <c r="L12" s="5" t="s">
        <v>32</v>
      </c>
      <c r="M12" s="5" t="s">
        <v>32</v>
      </c>
      <c r="N12" s="6" t="s">
        <v>82</v>
      </c>
      <c r="O12" s="40" t="s">
        <v>55</v>
      </c>
      <c r="P12" s="41">
        <v>5403</v>
      </c>
    </row>
    <row r="13" spans="1:26">
      <c r="B13" s="5" t="s">
        <v>83</v>
      </c>
      <c r="C13" s="5" t="s">
        <v>31</v>
      </c>
      <c r="D13" s="5" t="s">
        <v>79</v>
      </c>
      <c r="E13" s="5" t="s">
        <v>51</v>
      </c>
      <c r="F13" s="28">
        <v>25</v>
      </c>
      <c r="G13" s="5" t="s">
        <v>52</v>
      </c>
      <c r="H13" s="5" t="s">
        <v>31</v>
      </c>
      <c r="I13" s="5" t="s">
        <v>53</v>
      </c>
      <c r="J13" s="5" t="s">
        <v>32</v>
      </c>
      <c r="K13" s="5" t="s">
        <v>32</v>
      </c>
      <c r="L13" s="5" t="s">
        <v>32</v>
      </c>
      <c r="M13" s="5" t="s">
        <v>32</v>
      </c>
      <c r="N13" s="6" t="s">
        <v>84</v>
      </c>
      <c r="O13" s="40" t="s">
        <v>55</v>
      </c>
      <c r="P13" s="23">
        <v>5102</v>
      </c>
    </row>
    <row r="14" spans="1:26">
      <c r="B14" s="5" t="s">
        <v>67</v>
      </c>
      <c r="C14" s="5" t="s">
        <v>31</v>
      </c>
      <c r="D14" s="5" t="s">
        <v>78</v>
      </c>
      <c r="E14" s="5" t="s">
        <v>51</v>
      </c>
      <c r="F14" s="28">
        <v>22.5</v>
      </c>
      <c r="G14" s="5" t="s">
        <v>52</v>
      </c>
      <c r="H14" s="5" t="s">
        <v>31</v>
      </c>
      <c r="I14" s="5" t="s">
        <v>53</v>
      </c>
      <c r="J14" s="5" t="s">
        <v>32</v>
      </c>
      <c r="K14" s="5" t="s">
        <v>32</v>
      </c>
      <c r="L14" s="5" t="s">
        <v>32</v>
      </c>
      <c r="M14" s="5" t="s">
        <v>32</v>
      </c>
      <c r="N14" s="6" t="s">
        <v>69</v>
      </c>
      <c r="O14" s="40" t="s">
        <v>55</v>
      </c>
      <c r="P14" s="23">
        <v>5102</v>
      </c>
    </row>
    <row r="15" spans="1:26">
      <c r="B15" s="5" t="s">
        <v>70</v>
      </c>
      <c r="C15" s="5" t="s">
        <v>31</v>
      </c>
      <c r="D15" s="5" t="s">
        <v>79</v>
      </c>
      <c r="E15" s="5" t="s">
        <v>51</v>
      </c>
      <c r="F15" s="28">
        <v>25</v>
      </c>
      <c r="G15" s="5" t="s">
        <v>52</v>
      </c>
      <c r="H15" s="5" t="s">
        <v>31</v>
      </c>
      <c r="I15" s="5" t="s">
        <v>53</v>
      </c>
      <c r="J15" s="5" t="s">
        <v>32</v>
      </c>
      <c r="K15" s="5" t="s">
        <v>32</v>
      </c>
      <c r="L15" s="5" t="s">
        <v>32</v>
      </c>
      <c r="M15" s="5" t="s">
        <v>32</v>
      </c>
      <c r="N15" s="6" t="s">
        <v>71</v>
      </c>
      <c r="O15" s="40" t="s">
        <v>55</v>
      </c>
      <c r="P15" s="41">
        <v>5403</v>
      </c>
    </row>
    <row r="16" spans="1:26">
      <c r="B16" s="5" t="s">
        <v>110</v>
      </c>
      <c r="C16" s="5" t="s">
        <v>31</v>
      </c>
      <c r="D16" s="5" t="s">
        <v>111</v>
      </c>
      <c r="E16" s="5" t="s">
        <v>112</v>
      </c>
      <c r="F16" s="28">
        <v>306</v>
      </c>
      <c r="G16" s="5" t="s">
        <v>52</v>
      </c>
      <c r="H16" s="5" t="s">
        <v>31</v>
      </c>
      <c r="I16" s="5" t="s">
        <v>53</v>
      </c>
      <c r="J16" s="5" t="s">
        <v>32</v>
      </c>
      <c r="K16" s="5" t="s">
        <v>32</v>
      </c>
      <c r="L16" s="5" t="s">
        <v>32</v>
      </c>
      <c r="M16" s="5" t="s">
        <v>32</v>
      </c>
      <c r="N16" s="6" t="s">
        <v>113</v>
      </c>
      <c r="O16" s="40" t="s">
        <v>55</v>
      </c>
      <c r="P16" s="23">
        <v>5102</v>
      </c>
    </row>
    <row r="17" spans="1:26">
      <c r="B17" s="5" t="s">
        <v>114</v>
      </c>
      <c r="C17" s="5" t="s">
        <v>31</v>
      </c>
      <c r="D17" s="5" t="s">
        <v>61</v>
      </c>
      <c r="E17" s="5" t="s">
        <v>115</v>
      </c>
      <c r="F17" s="28">
        <v>1640</v>
      </c>
      <c r="G17" s="5" t="s">
        <v>52</v>
      </c>
      <c r="H17" s="5" t="s">
        <v>31</v>
      </c>
      <c r="I17" s="5" t="s">
        <v>53</v>
      </c>
      <c r="J17" s="5" t="s">
        <v>32</v>
      </c>
      <c r="K17" s="5" t="s">
        <v>32</v>
      </c>
      <c r="L17" s="5" t="s">
        <v>32</v>
      </c>
      <c r="M17" s="5" t="s">
        <v>32</v>
      </c>
      <c r="N17" s="6" t="s">
        <v>63</v>
      </c>
      <c r="O17" s="40" t="s">
        <v>55</v>
      </c>
      <c r="P17" s="23">
        <v>5102</v>
      </c>
    </row>
    <row r="18" spans="1:26">
      <c r="B18" s="5" t="s">
        <v>116</v>
      </c>
      <c r="C18" s="5" t="s">
        <v>31</v>
      </c>
      <c r="D18" s="5" t="s">
        <v>117</v>
      </c>
      <c r="E18" s="5" t="s">
        <v>68</v>
      </c>
      <c r="F18" s="28">
        <v>24</v>
      </c>
      <c r="G18" s="5" t="s">
        <v>52</v>
      </c>
      <c r="H18" s="5" t="s">
        <v>31</v>
      </c>
      <c r="I18" s="5" t="s">
        <v>53</v>
      </c>
      <c r="J18" s="5" t="s">
        <v>32</v>
      </c>
      <c r="K18" s="5" t="s">
        <v>32</v>
      </c>
      <c r="L18" s="5" t="s">
        <v>32</v>
      </c>
      <c r="M18" s="5" t="s">
        <v>32</v>
      </c>
      <c r="N18" s="6" t="s">
        <v>63</v>
      </c>
      <c r="O18" s="40" t="s">
        <v>55</v>
      </c>
      <c r="P18" s="23">
        <v>5102</v>
      </c>
    </row>
    <row r="19" spans="1:26">
      <c r="B19" s="5" t="s">
        <v>76</v>
      </c>
      <c r="C19" s="5" t="s">
        <v>31</v>
      </c>
      <c r="D19" s="5" t="s">
        <v>77</v>
      </c>
      <c r="E19" s="5" t="s">
        <v>62</v>
      </c>
      <c r="F19" s="28">
        <v>118.5</v>
      </c>
      <c r="G19" s="5" t="s">
        <v>52</v>
      </c>
      <c r="H19" s="5" t="s">
        <v>31</v>
      </c>
      <c r="I19" s="5" t="s">
        <v>53</v>
      </c>
      <c r="J19" s="5" t="s">
        <v>32</v>
      </c>
      <c r="K19" s="5" t="s">
        <v>32</v>
      </c>
      <c r="L19" s="5" t="s">
        <v>32</v>
      </c>
      <c r="M19" s="5" t="s">
        <v>32</v>
      </c>
      <c r="N19" s="6" t="s">
        <v>58</v>
      </c>
      <c r="O19" s="40" t="s">
        <v>55</v>
      </c>
      <c r="P19" s="23">
        <v>5102</v>
      </c>
    </row>
    <row r="20" spans="1:26">
      <c r="B20" s="6"/>
      <c r="C20" s="6"/>
      <c r="D20" s="6"/>
      <c r="E20" s="6"/>
      <c r="F20" s="32">
        <f>SUM(F6:F19)</f>
        <v>6969.9000000000005</v>
      </c>
      <c r="G20" s="6"/>
      <c r="H20" s="6"/>
      <c r="I20" s="6"/>
      <c r="J20" s="6"/>
      <c r="K20" s="6"/>
      <c r="L20" s="6"/>
      <c r="M20" s="6"/>
      <c r="N20" s="6"/>
      <c r="O20" s="6"/>
      <c r="P20" s="6"/>
    </row>
    <row r="21" spans="1:26">
      <c r="B21" s="6"/>
      <c r="C21" s="6"/>
      <c r="D21" s="6"/>
      <c r="E21" s="6"/>
      <c r="F21" s="32"/>
      <c r="G21" s="6"/>
      <c r="H21" s="6"/>
      <c r="I21" s="6"/>
      <c r="J21" s="6"/>
      <c r="K21" s="6"/>
      <c r="L21" s="6"/>
      <c r="M21" s="6"/>
      <c r="N21" s="6"/>
      <c r="O21" s="6"/>
      <c r="P21" s="6"/>
    </row>
    <row r="22" spans="1:26">
      <c r="B22" s="6"/>
      <c r="C22" s="6"/>
      <c r="D22" s="6"/>
      <c r="E22" s="6"/>
      <c r="F22" s="32"/>
      <c r="G22" s="6"/>
      <c r="H22" s="6"/>
      <c r="I22" s="6"/>
      <c r="J22" s="6"/>
      <c r="K22" s="6"/>
      <c r="L22" s="6"/>
      <c r="M22" s="6"/>
      <c r="N22" s="6"/>
      <c r="O22" s="6"/>
      <c r="P22" s="6"/>
    </row>
    <row r="23" spans="1:26">
      <c r="A23" s="3" t="s">
        <v>47</v>
      </c>
      <c r="B23" s="3" t="s">
        <v>14</v>
      </c>
      <c r="C23" s="3" t="s">
        <v>15</v>
      </c>
      <c r="D23" s="3" t="s">
        <v>16</v>
      </c>
      <c r="E23" s="3" t="s">
        <v>17</v>
      </c>
      <c r="F23" s="3" t="s">
        <v>18</v>
      </c>
      <c r="G23" s="3" t="s">
        <v>19</v>
      </c>
      <c r="H23" s="3" t="s">
        <v>20</v>
      </c>
      <c r="I23" s="3" t="s">
        <v>21</v>
      </c>
      <c r="J23" s="3" t="s">
        <v>22</v>
      </c>
      <c r="K23" s="3" t="s">
        <v>23</v>
      </c>
      <c r="L23" s="3" t="s">
        <v>24</v>
      </c>
      <c r="M23" s="3" t="s">
        <v>25</v>
      </c>
      <c r="N23" s="6" t="s">
        <v>26</v>
      </c>
      <c r="O23" s="3" t="s">
        <v>27</v>
      </c>
      <c r="P23" s="3"/>
      <c r="Q23" s="3"/>
      <c r="R23" s="3"/>
      <c r="S23" s="3"/>
      <c r="T23" s="3"/>
      <c r="U23" s="3"/>
      <c r="V23" s="3"/>
      <c r="W23" s="3"/>
      <c r="X23" s="3"/>
      <c r="Y23" s="3"/>
      <c r="Z23" s="3"/>
    </row>
    <row r="24" spans="1:26">
      <c r="A24" s="2" t="s">
        <v>118</v>
      </c>
      <c r="B24" s="2" t="s">
        <v>28</v>
      </c>
      <c r="C24" s="2" t="s">
        <v>48</v>
      </c>
      <c r="D24" s="2" t="s">
        <v>119</v>
      </c>
      <c r="E24" s="2" t="s">
        <v>120</v>
      </c>
      <c r="F24" s="2" t="s">
        <v>30</v>
      </c>
      <c r="G24" s="2" t="s">
        <v>29</v>
      </c>
      <c r="H24" s="2" t="s">
        <v>49</v>
      </c>
      <c r="I24" s="2" t="s">
        <v>121</v>
      </c>
      <c r="J24" s="2" t="s">
        <v>122</v>
      </c>
      <c r="K24" s="2" t="s">
        <v>31</v>
      </c>
      <c r="L24" s="2" t="s">
        <v>123</v>
      </c>
      <c r="M24" s="2" t="s">
        <v>32</v>
      </c>
      <c r="N24" s="44" t="s">
        <v>32</v>
      </c>
      <c r="O24" s="2" t="s">
        <v>124</v>
      </c>
    </row>
    <row r="25" spans="1:26">
      <c r="B25" s="4" t="s">
        <v>33</v>
      </c>
      <c r="C25" s="4" t="s">
        <v>34</v>
      </c>
      <c r="D25" s="4" t="s">
        <v>35</v>
      </c>
      <c r="E25" s="4" t="s">
        <v>36</v>
      </c>
      <c r="F25" s="4" t="s">
        <v>37</v>
      </c>
      <c r="G25" s="4" t="s">
        <v>38</v>
      </c>
      <c r="H25" s="4" t="s">
        <v>39</v>
      </c>
      <c r="I25" s="4" t="s">
        <v>40</v>
      </c>
      <c r="J25" s="4" t="s">
        <v>41</v>
      </c>
      <c r="K25" s="4" t="s">
        <v>42</v>
      </c>
      <c r="L25" s="4" t="s">
        <v>43</v>
      </c>
      <c r="M25" s="4" t="s">
        <v>44</v>
      </c>
      <c r="N25" s="43" t="s">
        <v>5</v>
      </c>
      <c r="O25" s="22" t="s">
        <v>1828</v>
      </c>
      <c r="P25" s="22" t="s">
        <v>1827</v>
      </c>
      <c r="Q25" s="47" t="s">
        <v>1829</v>
      </c>
      <c r="R25" s="47"/>
    </row>
    <row r="26" spans="1:26">
      <c r="B26" s="5" t="s">
        <v>45</v>
      </c>
      <c r="C26" s="5" t="s">
        <v>31</v>
      </c>
      <c r="D26" s="5" t="s">
        <v>125</v>
      </c>
      <c r="E26" s="5" t="s">
        <v>126</v>
      </c>
      <c r="F26" s="28">
        <v>1905</v>
      </c>
      <c r="G26" s="5" t="s">
        <v>52</v>
      </c>
      <c r="H26" s="5" t="s">
        <v>31</v>
      </c>
      <c r="I26" s="5" t="s">
        <v>53</v>
      </c>
      <c r="J26" s="5" t="s">
        <v>32</v>
      </c>
      <c r="K26" s="5" t="s">
        <v>32</v>
      </c>
      <c r="L26" s="5" t="s">
        <v>32</v>
      </c>
      <c r="M26" s="5" t="s">
        <v>32</v>
      </c>
      <c r="N26" s="6" t="s">
        <v>127</v>
      </c>
      <c r="O26" s="42" t="s">
        <v>55</v>
      </c>
      <c r="P26" s="23">
        <v>5102</v>
      </c>
      <c r="Q26" s="29">
        <v>5102</v>
      </c>
      <c r="R26" s="30">
        <f>+F26+F27+F28+F29+F31+F32+F37</f>
        <v>7628.5</v>
      </c>
    </row>
    <row r="27" spans="1:26">
      <c r="B27" s="5" t="s">
        <v>83</v>
      </c>
      <c r="C27" s="5" t="s">
        <v>31</v>
      </c>
      <c r="D27" s="5" t="s">
        <v>79</v>
      </c>
      <c r="E27" s="5" t="s">
        <v>128</v>
      </c>
      <c r="F27" s="28">
        <v>1000</v>
      </c>
      <c r="G27" s="5" t="s">
        <v>52</v>
      </c>
      <c r="H27" s="5" t="s">
        <v>31</v>
      </c>
      <c r="I27" s="5" t="s">
        <v>53</v>
      </c>
      <c r="J27" s="5" t="s">
        <v>32</v>
      </c>
      <c r="K27" s="5" t="s">
        <v>32</v>
      </c>
      <c r="L27" s="5" t="s">
        <v>32</v>
      </c>
      <c r="M27" s="5" t="s">
        <v>32</v>
      </c>
      <c r="N27" s="6" t="s">
        <v>84</v>
      </c>
      <c r="O27" s="42" t="s">
        <v>55</v>
      </c>
      <c r="P27" s="23">
        <v>5102</v>
      </c>
      <c r="Q27" s="29">
        <v>5403</v>
      </c>
      <c r="R27" s="30">
        <f>+F30+F33+F34+F35+F36+F38</f>
        <v>1752.5</v>
      </c>
    </row>
    <row r="28" spans="1:26">
      <c r="B28" s="5" t="s">
        <v>85</v>
      </c>
      <c r="C28" s="5" t="s">
        <v>31</v>
      </c>
      <c r="D28" s="5" t="s">
        <v>88</v>
      </c>
      <c r="E28" s="5" t="s">
        <v>129</v>
      </c>
      <c r="F28" s="28">
        <v>1300</v>
      </c>
      <c r="G28" s="5" t="s">
        <v>52</v>
      </c>
      <c r="H28" s="5" t="s">
        <v>31</v>
      </c>
      <c r="I28" s="5" t="s">
        <v>53</v>
      </c>
      <c r="J28" s="5" t="s">
        <v>32</v>
      </c>
      <c r="K28" s="5" t="s">
        <v>32</v>
      </c>
      <c r="L28" s="5" t="s">
        <v>32</v>
      </c>
      <c r="M28" s="5" t="s">
        <v>32</v>
      </c>
      <c r="N28" s="6" t="s">
        <v>58</v>
      </c>
      <c r="O28" s="42" t="s">
        <v>55</v>
      </c>
      <c r="P28" s="23">
        <v>5102</v>
      </c>
      <c r="Q28" s="29"/>
      <c r="R28" s="30"/>
    </row>
    <row r="29" spans="1:26">
      <c r="B29" s="5" t="s">
        <v>130</v>
      </c>
      <c r="C29" s="5" t="s">
        <v>31</v>
      </c>
      <c r="D29" s="5" t="s">
        <v>131</v>
      </c>
      <c r="E29" s="5" t="s">
        <v>132</v>
      </c>
      <c r="F29" s="28">
        <v>737.5</v>
      </c>
      <c r="G29" s="5" t="s">
        <v>52</v>
      </c>
      <c r="H29" s="5" t="s">
        <v>31</v>
      </c>
      <c r="I29" s="5" t="s">
        <v>53</v>
      </c>
      <c r="J29" s="5" t="s">
        <v>32</v>
      </c>
      <c r="K29" s="5" t="s">
        <v>32</v>
      </c>
      <c r="L29" s="5" t="s">
        <v>32</v>
      </c>
      <c r="M29" s="5" t="s">
        <v>32</v>
      </c>
      <c r="N29" s="6" t="s">
        <v>133</v>
      </c>
      <c r="O29" s="42" t="s">
        <v>55</v>
      </c>
      <c r="P29" s="23">
        <v>5102</v>
      </c>
      <c r="Q29" s="29"/>
      <c r="R29" s="30"/>
    </row>
    <row r="30" spans="1:26">
      <c r="B30" s="5" t="s">
        <v>50</v>
      </c>
      <c r="C30" s="5" t="s">
        <v>31</v>
      </c>
      <c r="D30" s="5" t="s">
        <v>56</v>
      </c>
      <c r="E30" s="5" t="s">
        <v>134</v>
      </c>
      <c r="F30" s="28">
        <v>600</v>
      </c>
      <c r="G30" s="5" t="s">
        <v>52</v>
      </c>
      <c r="H30" s="5" t="s">
        <v>31</v>
      </c>
      <c r="I30" s="5" t="s">
        <v>53</v>
      </c>
      <c r="J30" s="5" t="s">
        <v>32</v>
      </c>
      <c r="K30" s="5" t="s">
        <v>32</v>
      </c>
      <c r="L30" s="5" t="s">
        <v>32</v>
      </c>
      <c r="M30" s="5" t="s">
        <v>32</v>
      </c>
      <c r="N30" s="6" t="s">
        <v>54</v>
      </c>
      <c r="O30" s="42" t="s">
        <v>55</v>
      </c>
      <c r="P30" s="41">
        <v>5403</v>
      </c>
      <c r="Q30" s="29"/>
      <c r="R30" s="30">
        <f>SUM(R26:R29)</f>
        <v>9381</v>
      </c>
    </row>
    <row r="31" spans="1:26">
      <c r="B31" s="5" t="s">
        <v>135</v>
      </c>
      <c r="C31" s="5" t="s">
        <v>31</v>
      </c>
      <c r="D31" s="5" t="s">
        <v>103</v>
      </c>
      <c r="E31" s="5" t="s">
        <v>136</v>
      </c>
      <c r="F31" s="28">
        <v>1776</v>
      </c>
      <c r="G31" s="5" t="s">
        <v>52</v>
      </c>
      <c r="H31" s="5" t="s">
        <v>31</v>
      </c>
      <c r="I31" s="5" t="s">
        <v>53</v>
      </c>
      <c r="J31" s="5" t="s">
        <v>32</v>
      </c>
      <c r="K31" s="5" t="s">
        <v>32</v>
      </c>
      <c r="L31" s="5" t="s">
        <v>32</v>
      </c>
      <c r="M31" s="5" t="s">
        <v>32</v>
      </c>
      <c r="N31" s="6" t="s">
        <v>127</v>
      </c>
      <c r="O31" s="42" t="s">
        <v>55</v>
      </c>
      <c r="P31" s="23">
        <v>5102</v>
      </c>
    </row>
    <row r="32" spans="1:26">
      <c r="B32" s="5" t="s">
        <v>76</v>
      </c>
      <c r="C32" s="5" t="s">
        <v>31</v>
      </c>
      <c r="D32" s="5" t="s">
        <v>137</v>
      </c>
      <c r="E32" s="5" t="s">
        <v>134</v>
      </c>
      <c r="F32" s="28">
        <v>790</v>
      </c>
      <c r="G32" s="5" t="s">
        <v>52</v>
      </c>
      <c r="H32" s="5" t="s">
        <v>31</v>
      </c>
      <c r="I32" s="5" t="s">
        <v>53</v>
      </c>
      <c r="J32" s="5" t="s">
        <v>32</v>
      </c>
      <c r="K32" s="5" t="s">
        <v>32</v>
      </c>
      <c r="L32" s="5" t="s">
        <v>32</v>
      </c>
      <c r="M32" s="5" t="s">
        <v>32</v>
      </c>
      <c r="N32" s="6" t="s">
        <v>58</v>
      </c>
      <c r="O32" s="42" t="s">
        <v>55</v>
      </c>
      <c r="P32" s="23">
        <v>5102</v>
      </c>
      <c r="R32" s="33"/>
    </row>
    <row r="33" spans="2:16">
      <c r="B33" s="5" t="s">
        <v>90</v>
      </c>
      <c r="C33" s="5" t="s">
        <v>31</v>
      </c>
      <c r="D33" s="5" t="s">
        <v>91</v>
      </c>
      <c r="E33" s="5" t="s">
        <v>68</v>
      </c>
      <c r="F33" s="28">
        <v>140</v>
      </c>
      <c r="G33" s="5" t="s">
        <v>52</v>
      </c>
      <c r="H33" s="5" t="s">
        <v>31</v>
      </c>
      <c r="I33" s="5" t="s">
        <v>53</v>
      </c>
      <c r="J33" s="5" t="s">
        <v>32</v>
      </c>
      <c r="K33" s="5" t="s">
        <v>32</v>
      </c>
      <c r="L33" s="5" t="s">
        <v>32</v>
      </c>
      <c r="M33" s="5" t="s">
        <v>32</v>
      </c>
      <c r="N33" s="6" t="s">
        <v>92</v>
      </c>
      <c r="O33" s="42" t="s">
        <v>55</v>
      </c>
      <c r="P33" s="41">
        <v>5403</v>
      </c>
    </row>
    <row r="34" spans="2:16">
      <c r="B34" s="5" t="s">
        <v>138</v>
      </c>
      <c r="C34" s="5" t="s">
        <v>31</v>
      </c>
      <c r="D34" s="5" t="s">
        <v>139</v>
      </c>
      <c r="E34" s="5" t="s">
        <v>140</v>
      </c>
      <c r="F34" s="28">
        <v>585</v>
      </c>
      <c r="G34" s="5" t="s">
        <v>52</v>
      </c>
      <c r="H34" s="5" t="s">
        <v>31</v>
      </c>
      <c r="I34" s="5" t="s">
        <v>53</v>
      </c>
      <c r="J34" s="5" t="s">
        <v>32</v>
      </c>
      <c r="K34" s="5" t="s">
        <v>32</v>
      </c>
      <c r="L34" s="5" t="s">
        <v>32</v>
      </c>
      <c r="M34" s="5" t="s">
        <v>32</v>
      </c>
      <c r="N34" s="6" t="s">
        <v>141</v>
      </c>
      <c r="O34" s="42" t="s">
        <v>55</v>
      </c>
      <c r="P34" s="41">
        <v>5403</v>
      </c>
    </row>
    <row r="35" spans="2:16">
      <c r="B35" s="5" t="s">
        <v>64</v>
      </c>
      <c r="C35" s="5" t="s">
        <v>31</v>
      </c>
      <c r="D35" s="5" t="s">
        <v>142</v>
      </c>
      <c r="E35" s="5" t="s">
        <v>143</v>
      </c>
      <c r="F35" s="28">
        <v>350</v>
      </c>
      <c r="G35" s="5" t="s">
        <v>52</v>
      </c>
      <c r="H35" s="5" t="s">
        <v>31</v>
      </c>
      <c r="I35" s="5" t="s">
        <v>53</v>
      </c>
      <c r="J35" s="5" t="s">
        <v>32</v>
      </c>
      <c r="K35" s="5" t="s">
        <v>32</v>
      </c>
      <c r="L35" s="5" t="s">
        <v>32</v>
      </c>
      <c r="M35" s="5" t="s">
        <v>32</v>
      </c>
      <c r="N35" s="6" t="s">
        <v>66</v>
      </c>
      <c r="O35" s="42" t="s">
        <v>55</v>
      </c>
      <c r="P35" s="41">
        <v>5403</v>
      </c>
    </row>
    <row r="36" spans="2:16">
      <c r="B36" s="5" t="s">
        <v>144</v>
      </c>
      <c r="C36" s="5" t="s">
        <v>31</v>
      </c>
      <c r="D36" s="5" t="s">
        <v>59</v>
      </c>
      <c r="E36" s="5" t="s">
        <v>65</v>
      </c>
      <c r="F36" s="28">
        <v>32.5</v>
      </c>
      <c r="G36" s="5" t="s">
        <v>52</v>
      </c>
      <c r="H36" s="5" t="s">
        <v>31</v>
      </c>
      <c r="I36" s="5" t="s">
        <v>53</v>
      </c>
      <c r="J36" s="5" t="s">
        <v>32</v>
      </c>
      <c r="K36" s="5" t="s">
        <v>32</v>
      </c>
      <c r="L36" s="5" t="s">
        <v>32</v>
      </c>
      <c r="M36" s="5" t="s">
        <v>32</v>
      </c>
      <c r="N36" s="6" t="s">
        <v>54</v>
      </c>
      <c r="O36" s="42" t="s">
        <v>55</v>
      </c>
      <c r="P36" s="41">
        <v>5403</v>
      </c>
    </row>
    <row r="37" spans="2:16">
      <c r="B37" s="5" t="s">
        <v>60</v>
      </c>
      <c r="C37" s="5" t="s">
        <v>31</v>
      </c>
      <c r="D37" s="5" t="s">
        <v>61</v>
      </c>
      <c r="E37" s="5" t="s">
        <v>74</v>
      </c>
      <c r="F37" s="28">
        <v>120</v>
      </c>
      <c r="G37" s="5" t="s">
        <v>52</v>
      </c>
      <c r="H37" s="5" t="s">
        <v>31</v>
      </c>
      <c r="I37" s="5" t="s">
        <v>53</v>
      </c>
      <c r="J37" s="5" t="s">
        <v>32</v>
      </c>
      <c r="K37" s="5" t="s">
        <v>32</v>
      </c>
      <c r="L37" s="5" t="s">
        <v>32</v>
      </c>
      <c r="M37" s="5" t="s">
        <v>32</v>
      </c>
      <c r="N37" s="6" t="s">
        <v>63</v>
      </c>
      <c r="O37" s="42" t="s">
        <v>55</v>
      </c>
      <c r="P37" s="23">
        <v>5102</v>
      </c>
    </row>
    <row r="38" spans="2:16">
      <c r="B38" s="5" t="s">
        <v>80</v>
      </c>
      <c r="C38" s="5" t="s">
        <v>31</v>
      </c>
      <c r="D38" s="5" t="s">
        <v>81</v>
      </c>
      <c r="E38" s="5" t="s">
        <v>51</v>
      </c>
      <c r="F38" s="28">
        <v>45</v>
      </c>
      <c r="G38" s="5" t="s">
        <v>52</v>
      </c>
      <c r="H38" s="5" t="s">
        <v>31</v>
      </c>
      <c r="I38" s="5" t="s">
        <v>53</v>
      </c>
      <c r="J38" s="5" t="s">
        <v>32</v>
      </c>
      <c r="K38" s="5" t="s">
        <v>32</v>
      </c>
      <c r="L38" s="5" t="s">
        <v>32</v>
      </c>
      <c r="M38" s="5" t="s">
        <v>32</v>
      </c>
      <c r="N38" s="6" t="s">
        <v>82</v>
      </c>
      <c r="O38" s="42" t="s">
        <v>55</v>
      </c>
      <c r="P38" s="41">
        <v>5403</v>
      </c>
    </row>
    <row r="39" spans="2:16">
      <c r="F39" s="31">
        <f>SUM(F26:F38)</f>
        <v>9381</v>
      </c>
    </row>
    <row r="40" spans="2:16">
      <c r="H40" s="19" t="s">
        <v>1830</v>
      </c>
      <c r="I40" s="19"/>
      <c r="J40" s="19"/>
      <c r="K40" s="21" t="s">
        <v>1831</v>
      </c>
    </row>
    <row r="41" spans="2:16">
      <c r="H41" s="19">
        <v>5102</v>
      </c>
      <c r="I41" s="35">
        <f>+R26+R6</f>
        <v>14528.400000000001</v>
      </c>
      <c r="J41" s="36">
        <f>+I41/I43</f>
        <v>0.88962641373102525</v>
      </c>
      <c r="K41" s="27">
        <f>+I41*0.0754</f>
        <v>1095.44136</v>
      </c>
    </row>
    <row r="42" spans="2:16">
      <c r="H42" s="19">
        <v>5403</v>
      </c>
      <c r="I42" s="35">
        <f>+R7+R27</f>
        <v>1802.5</v>
      </c>
      <c r="J42" s="36">
        <f>+I42/I43</f>
        <v>0.11037358626897475</v>
      </c>
      <c r="K42" s="27">
        <f>+I42*0.0498</f>
        <v>89.764499999999998</v>
      </c>
    </row>
    <row r="43" spans="2:16">
      <c r="H43" s="19"/>
      <c r="I43" s="35">
        <f>SUM(I41:I42)</f>
        <v>16330.900000000001</v>
      </c>
      <c r="J43" s="19"/>
      <c r="K43" s="31">
        <f>SUM(K41:K42)</f>
        <v>1185.20586</v>
      </c>
    </row>
    <row r="45" spans="2:16">
      <c r="I45" s="33">
        <f>+I43*0.0754</f>
        <v>1231.34986</v>
      </c>
      <c r="J45" s="37" t="s">
        <v>1832</v>
      </c>
    </row>
    <row r="46" spans="2:16">
      <c r="I46" s="27">
        <f>+K43</f>
        <v>1185.20586</v>
      </c>
      <c r="J46" s="26" t="s">
        <v>1833</v>
      </c>
    </row>
    <row r="47" spans="2:16">
      <c r="I47" s="39">
        <f>+I45-I46</f>
        <v>46.144000000000005</v>
      </c>
      <c r="J47" s="20" t="s">
        <v>1834</v>
      </c>
      <c r="K47" s="20"/>
      <c r="L47" s="20"/>
    </row>
    <row r="48" spans="2:16">
      <c r="I48" s="38"/>
    </row>
    <row r="53" spans="8:8">
      <c r="H53" s="34"/>
    </row>
  </sheetData>
  <mergeCells count="4">
    <mergeCell ref="Q5:R5"/>
    <mergeCell ref="Q25:R25"/>
    <mergeCell ref="A1:L1"/>
    <mergeCell ref="A2:K2"/>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dimension ref="A1:B2171"/>
  <sheetViews>
    <sheetView tabSelected="1" topLeftCell="A1045" workbookViewId="0">
      <selection activeCell="A1947" sqref="A1947:A1948"/>
    </sheetView>
  </sheetViews>
  <sheetFormatPr defaultRowHeight="15"/>
  <cols>
    <col min="1" max="1" width="8.85546875" customWidth="1"/>
    <col min="2" max="2" width="142.140625" customWidth="1"/>
    <col min="3" max="3" width="11.85546875" customWidth="1"/>
  </cols>
  <sheetData>
    <row r="1" spans="1:2" ht="15.75" thickBot="1">
      <c r="A1" s="7" t="s">
        <v>145</v>
      </c>
      <c r="B1" s="8" t="s">
        <v>4</v>
      </c>
    </row>
    <row r="2" spans="1:2" ht="16.5" thickTop="1" thickBot="1">
      <c r="A2" s="14">
        <v>1</v>
      </c>
      <c r="B2" s="16" t="s">
        <v>146</v>
      </c>
    </row>
    <row r="3" spans="1:2">
      <c r="A3" s="50"/>
      <c r="B3" s="10" t="s">
        <v>147</v>
      </c>
    </row>
    <row r="4" spans="1:2" ht="15.75" thickBot="1">
      <c r="A4" s="51"/>
      <c r="B4" s="9" t="s">
        <v>148</v>
      </c>
    </row>
    <row r="5" spans="1:2">
      <c r="A5" s="50"/>
      <c r="B5" s="10" t="s">
        <v>149</v>
      </c>
    </row>
    <row r="6" spans="1:2" ht="15.75" thickBot="1">
      <c r="A6" s="51"/>
      <c r="B6" s="9" t="s">
        <v>150</v>
      </c>
    </row>
    <row r="7" spans="1:2">
      <c r="A7" s="50"/>
      <c r="B7" s="10" t="s">
        <v>151</v>
      </c>
    </row>
    <row r="8" spans="1:2" ht="15.75" thickBot="1">
      <c r="A8" s="51"/>
      <c r="B8" s="9" t="s">
        <v>152</v>
      </c>
    </row>
    <row r="9" spans="1:2">
      <c r="A9" s="50"/>
      <c r="B9" s="10" t="s">
        <v>153</v>
      </c>
    </row>
    <row r="10" spans="1:2" ht="15.75" thickBot="1">
      <c r="A10" s="51"/>
      <c r="B10" s="9" t="s">
        <v>154</v>
      </c>
    </row>
    <row r="11" spans="1:2">
      <c r="A11" s="50"/>
      <c r="B11" s="10" t="s">
        <v>155</v>
      </c>
    </row>
    <row r="12" spans="1:2" ht="15.75" thickBot="1">
      <c r="A12" s="51"/>
      <c r="B12" s="9" t="s">
        <v>156</v>
      </c>
    </row>
    <row r="13" spans="1:2" ht="25.5">
      <c r="A13" s="50"/>
      <c r="B13" s="10" t="s">
        <v>157</v>
      </c>
    </row>
    <row r="14" spans="1:2" ht="15.75" thickBot="1">
      <c r="A14" s="51"/>
      <c r="B14" s="9" t="s">
        <v>158</v>
      </c>
    </row>
    <row r="15" spans="1:2">
      <c r="A15" s="50"/>
      <c r="B15" s="10" t="s">
        <v>159</v>
      </c>
    </row>
    <row r="16" spans="1:2" ht="15.75" thickBot="1">
      <c r="A16" s="51"/>
      <c r="B16" s="9" t="s">
        <v>160</v>
      </c>
    </row>
    <row r="17" spans="1:2">
      <c r="A17" s="50"/>
      <c r="B17" s="10" t="s">
        <v>161</v>
      </c>
    </row>
    <row r="18" spans="1:2" ht="15.75" thickBot="1">
      <c r="A18" s="51"/>
      <c r="B18" s="9" t="s">
        <v>162</v>
      </c>
    </row>
    <row r="19" spans="1:2">
      <c r="A19" s="50"/>
      <c r="B19" s="10" t="s">
        <v>163</v>
      </c>
    </row>
    <row r="20" spans="1:2" ht="15.75" thickBot="1">
      <c r="A20" s="51"/>
      <c r="B20" s="9" t="s">
        <v>164</v>
      </c>
    </row>
    <row r="21" spans="1:2">
      <c r="A21" s="50"/>
      <c r="B21" s="10" t="s">
        <v>165</v>
      </c>
    </row>
    <row r="22" spans="1:2" ht="15.75" thickBot="1">
      <c r="A22" s="51"/>
      <c r="B22" s="9" t="s">
        <v>166</v>
      </c>
    </row>
    <row r="23" spans="1:2">
      <c r="A23" s="50"/>
      <c r="B23" s="10" t="s">
        <v>167</v>
      </c>
    </row>
    <row r="24" spans="1:2" ht="15.75" thickBot="1">
      <c r="A24" s="51"/>
      <c r="B24" s="9" t="s">
        <v>168</v>
      </c>
    </row>
    <row r="25" spans="1:2">
      <c r="A25" s="50"/>
      <c r="B25" s="10" t="s">
        <v>169</v>
      </c>
    </row>
    <row r="26" spans="1:2" ht="15.75" thickBot="1">
      <c r="A26" s="51"/>
      <c r="B26" s="9" t="s">
        <v>170</v>
      </c>
    </row>
    <row r="27" spans="1:2">
      <c r="A27" s="50"/>
      <c r="B27" s="10" t="s">
        <v>171</v>
      </c>
    </row>
    <row r="28" spans="1:2" ht="15.75" thickBot="1">
      <c r="A28" s="51"/>
      <c r="B28" s="9" t="s">
        <v>172</v>
      </c>
    </row>
    <row r="29" spans="1:2" ht="25.5">
      <c r="A29" s="50"/>
      <c r="B29" s="10" t="s">
        <v>173</v>
      </c>
    </row>
    <row r="30" spans="1:2" ht="15.75" thickBot="1">
      <c r="A30" s="51"/>
      <c r="B30" s="9" t="s">
        <v>174</v>
      </c>
    </row>
    <row r="31" spans="1:2">
      <c r="A31" s="50"/>
      <c r="B31" s="10" t="s">
        <v>175</v>
      </c>
    </row>
    <row r="32" spans="1:2" ht="15.75" thickBot="1">
      <c r="A32" s="51"/>
      <c r="B32" s="9" t="s">
        <v>176</v>
      </c>
    </row>
    <row r="33" spans="1:2">
      <c r="A33" s="50"/>
      <c r="B33" s="10" t="s">
        <v>177</v>
      </c>
    </row>
    <row r="34" spans="1:2" ht="15.75" thickBot="1">
      <c r="A34" s="51"/>
      <c r="B34" s="9" t="s">
        <v>178</v>
      </c>
    </row>
    <row r="35" spans="1:2">
      <c r="A35" s="50"/>
      <c r="B35" s="10" t="s">
        <v>179</v>
      </c>
    </row>
    <row r="36" spans="1:2" ht="15.75" thickBot="1">
      <c r="A36" s="51"/>
      <c r="B36" s="9" t="s">
        <v>180</v>
      </c>
    </row>
    <row r="37" spans="1:2">
      <c r="A37" s="50"/>
      <c r="B37" s="10" t="s">
        <v>181</v>
      </c>
    </row>
    <row r="38" spans="1:2" ht="15.75" thickBot="1">
      <c r="A38" s="51"/>
      <c r="B38" s="9" t="s">
        <v>182</v>
      </c>
    </row>
    <row r="39" spans="1:2">
      <c r="A39" s="50"/>
      <c r="B39" s="10" t="s">
        <v>183</v>
      </c>
    </row>
    <row r="40" spans="1:2" ht="15.75" thickBot="1">
      <c r="A40" s="51"/>
      <c r="B40" s="9" t="s">
        <v>182</v>
      </c>
    </row>
    <row r="41" spans="1:2">
      <c r="A41" s="50"/>
      <c r="B41" s="10" t="s">
        <v>184</v>
      </c>
    </row>
    <row r="42" spans="1:2" ht="15.75" thickBot="1">
      <c r="A42" s="51"/>
      <c r="B42" s="9" t="s">
        <v>185</v>
      </c>
    </row>
    <row r="43" spans="1:2">
      <c r="A43" s="50"/>
      <c r="B43" s="10" t="s">
        <v>186</v>
      </c>
    </row>
    <row r="44" spans="1:2" ht="15.75" thickBot="1">
      <c r="A44" s="51"/>
      <c r="B44" s="9" t="s">
        <v>187</v>
      </c>
    </row>
    <row r="45" spans="1:2">
      <c r="A45" s="50"/>
      <c r="B45" s="10" t="s">
        <v>188</v>
      </c>
    </row>
    <row r="46" spans="1:2" ht="15.75" thickBot="1">
      <c r="A46" s="51"/>
      <c r="B46" s="9" t="s">
        <v>189</v>
      </c>
    </row>
    <row r="47" spans="1:2">
      <c r="A47" s="50"/>
      <c r="B47" s="10" t="s">
        <v>190</v>
      </c>
    </row>
    <row r="48" spans="1:2" ht="15.75" thickBot="1">
      <c r="A48" s="51"/>
      <c r="B48" s="9" t="s">
        <v>191</v>
      </c>
    </row>
    <row r="49" spans="1:2">
      <c r="A49" s="50"/>
      <c r="B49" s="10" t="s">
        <v>192</v>
      </c>
    </row>
    <row r="50" spans="1:2" ht="15.75" thickBot="1">
      <c r="A50" s="51"/>
      <c r="B50" s="9" t="s">
        <v>193</v>
      </c>
    </row>
    <row r="51" spans="1:2">
      <c r="A51" s="50"/>
      <c r="B51" s="10" t="s">
        <v>194</v>
      </c>
    </row>
    <row r="52" spans="1:2" ht="15.75" thickBot="1">
      <c r="A52" s="51"/>
      <c r="B52" s="9" t="s">
        <v>195</v>
      </c>
    </row>
    <row r="53" spans="1:2">
      <c r="A53" s="50"/>
      <c r="B53" s="10" t="s">
        <v>196</v>
      </c>
    </row>
    <row r="54" spans="1:2" ht="15.75" thickBot="1">
      <c r="A54" s="51"/>
      <c r="B54" s="9" t="s">
        <v>197</v>
      </c>
    </row>
    <row r="55" spans="1:2">
      <c r="A55" s="50"/>
      <c r="B55" s="10" t="s">
        <v>198</v>
      </c>
    </row>
    <row r="56" spans="1:2" ht="15.75" thickBot="1">
      <c r="A56" s="51"/>
      <c r="B56" s="9" t="s">
        <v>199</v>
      </c>
    </row>
    <row r="57" spans="1:2">
      <c r="A57" s="50"/>
      <c r="B57" s="10" t="s">
        <v>200</v>
      </c>
    </row>
    <row r="58" spans="1:2" ht="15.75" thickBot="1">
      <c r="A58" s="51"/>
      <c r="B58" s="9" t="s">
        <v>201</v>
      </c>
    </row>
    <row r="59" spans="1:2">
      <c r="A59" s="50"/>
      <c r="B59" s="10" t="s">
        <v>202</v>
      </c>
    </row>
    <row r="60" spans="1:2" ht="15.75" thickBot="1">
      <c r="A60" s="51"/>
      <c r="B60" s="9" t="s">
        <v>203</v>
      </c>
    </row>
    <row r="61" spans="1:2">
      <c r="A61" s="50"/>
      <c r="B61" s="10" t="s">
        <v>204</v>
      </c>
    </row>
    <row r="62" spans="1:2" ht="15.75" thickBot="1">
      <c r="A62" s="51"/>
      <c r="B62" s="9" t="s">
        <v>205</v>
      </c>
    </row>
    <row r="63" spans="1:2">
      <c r="A63" s="50"/>
      <c r="B63" s="10" t="s">
        <v>206</v>
      </c>
    </row>
    <row r="64" spans="1:2" ht="15.75" thickBot="1">
      <c r="A64" s="51"/>
      <c r="B64" s="9" t="s">
        <v>207</v>
      </c>
    </row>
    <row r="65" spans="1:2">
      <c r="A65" s="50"/>
      <c r="B65" s="10" t="s">
        <v>208</v>
      </c>
    </row>
    <row r="66" spans="1:2" ht="15.75" thickBot="1">
      <c r="A66" s="51"/>
      <c r="B66" s="9" t="s">
        <v>209</v>
      </c>
    </row>
    <row r="67" spans="1:2">
      <c r="A67" s="50"/>
      <c r="B67" s="10" t="s">
        <v>210</v>
      </c>
    </row>
    <row r="68" spans="1:2" ht="15.75" thickBot="1">
      <c r="A68" s="51"/>
      <c r="B68" s="9" t="s">
        <v>211</v>
      </c>
    </row>
    <row r="69" spans="1:2">
      <c r="A69" s="50"/>
      <c r="B69" s="10" t="s">
        <v>212</v>
      </c>
    </row>
    <row r="70" spans="1:2" ht="15.75" thickBot="1">
      <c r="A70" s="51"/>
      <c r="B70" s="9" t="s">
        <v>213</v>
      </c>
    </row>
    <row r="71" spans="1:2">
      <c r="A71" s="50"/>
      <c r="B71" s="10" t="s">
        <v>214</v>
      </c>
    </row>
    <row r="72" spans="1:2" ht="15.75" thickBot="1">
      <c r="A72" s="51"/>
      <c r="B72" s="9" t="s">
        <v>215</v>
      </c>
    </row>
    <row r="73" spans="1:2">
      <c r="A73" s="50"/>
      <c r="B73" s="10" t="s">
        <v>216</v>
      </c>
    </row>
    <row r="74" spans="1:2" ht="15.75" thickBot="1">
      <c r="A74" s="51"/>
      <c r="B74" s="9" t="s">
        <v>217</v>
      </c>
    </row>
    <row r="75" spans="1:2">
      <c r="A75" s="50"/>
      <c r="B75" s="10" t="s">
        <v>218</v>
      </c>
    </row>
    <row r="76" spans="1:2" ht="15.75" thickBot="1">
      <c r="A76" s="51"/>
      <c r="B76" s="9" t="s">
        <v>219</v>
      </c>
    </row>
    <row r="77" spans="1:2">
      <c r="A77" s="50"/>
      <c r="B77" s="10" t="s">
        <v>220</v>
      </c>
    </row>
    <row r="78" spans="1:2" ht="15.75" thickBot="1">
      <c r="A78" s="51"/>
      <c r="B78" s="9" t="s">
        <v>221</v>
      </c>
    </row>
    <row r="79" spans="1:2">
      <c r="A79" s="50"/>
      <c r="B79" s="10" t="s">
        <v>222</v>
      </c>
    </row>
    <row r="80" spans="1:2" ht="15.75" thickBot="1">
      <c r="A80" s="51"/>
      <c r="B80" s="9" t="s">
        <v>223</v>
      </c>
    </row>
    <row r="81" spans="1:2">
      <c r="A81" s="50"/>
      <c r="B81" s="10" t="s">
        <v>224</v>
      </c>
    </row>
    <row r="82" spans="1:2" ht="15.75" thickBot="1">
      <c r="A82" s="51"/>
      <c r="B82" s="9" t="s">
        <v>225</v>
      </c>
    </row>
    <row r="83" spans="1:2">
      <c r="A83" s="50"/>
      <c r="B83" s="10" t="s">
        <v>226</v>
      </c>
    </row>
    <row r="84" spans="1:2" ht="15.75" thickBot="1">
      <c r="A84" s="51"/>
      <c r="B84" s="9" t="s">
        <v>227</v>
      </c>
    </row>
    <row r="85" spans="1:2">
      <c r="A85" s="50"/>
      <c r="B85" s="10" t="s">
        <v>228</v>
      </c>
    </row>
    <row r="86" spans="1:2" ht="15.75" thickBot="1">
      <c r="A86" s="51"/>
      <c r="B86" s="9" t="s">
        <v>229</v>
      </c>
    </row>
    <row r="87" spans="1:2">
      <c r="A87" s="50"/>
      <c r="B87" s="10" t="s">
        <v>230</v>
      </c>
    </row>
    <row r="88" spans="1:2" ht="15.75" thickBot="1">
      <c r="A88" s="51"/>
      <c r="B88" s="9" t="s">
        <v>231</v>
      </c>
    </row>
    <row r="89" spans="1:2">
      <c r="A89" s="50"/>
      <c r="B89" s="10" t="s">
        <v>232</v>
      </c>
    </row>
    <row r="90" spans="1:2" ht="15.75" thickBot="1">
      <c r="A90" s="51"/>
      <c r="B90" s="9" t="s">
        <v>233</v>
      </c>
    </row>
    <row r="91" spans="1:2">
      <c r="A91" s="50"/>
      <c r="B91" s="10" t="s">
        <v>234</v>
      </c>
    </row>
    <row r="92" spans="1:2" ht="15.75" thickBot="1">
      <c r="A92" s="51"/>
      <c r="B92" s="9" t="s">
        <v>235</v>
      </c>
    </row>
    <row r="93" spans="1:2">
      <c r="A93" s="50"/>
      <c r="B93" s="10" t="s">
        <v>236</v>
      </c>
    </row>
    <row r="94" spans="1:2" ht="15.75" thickBot="1">
      <c r="A94" s="51"/>
      <c r="B94" s="9" t="s">
        <v>237</v>
      </c>
    </row>
    <row r="95" spans="1:2">
      <c r="A95" s="50"/>
      <c r="B95" s="10" t="s">
        <v>238</v>
      </c>
    </row>
    <row r="96" spans="1:2" ht="15.75" thickBot="1">
      <c r="A96" s="51"/>
      <c r="B96" s="9" t="s">
        <v>239</v>
      </c>
    </row>
    <row r="97" spans="1:2">
      <c r="A97" s="50"/>
      <c r="B97" s="10" t="s">
        <v>240</v>
      </c>
    </row>
    <row r="98" spans="1:2" ht="15.75" thickBot="1">
      <c r="A98" s="51"/>
      <c r="B98" s="9" t="s">
        <v>241</v>
      </c>
    </row>
    <row r="99" spans="1:2">
      <c r="A99" s="50"/>
      <c r="B99" s="10" t="s">
        <v>242</v>
      </c>
    </row>
    <row r="100" spans="1:2" ht="15.75" thickBot="1">
      <c r="A100" s="51"/>
      <c r="B100" s="9" t="s">
        <v>243</v>
      </c>
    </row>
    <row r="101" spans="1:2">
      <c r="A101" s="50"/>
      <c r="B101" s="10" t="s">
        <v>244</v>
      </c>
    </row>
    <row r="102" spans="1:2" ht="15.75" thickBot="1">
      <c r="A102" s="51"/>
      <c r="B102" s="9" t="s">
        <v>245</v>
      </c>
    </row>
    <row r="103" spans="1:2" ht="38.25">
      <c r="A103" s="50"/>
      <c r="B103" s="10" t="s">
        <v>246</v>
      </c>
    </row>
    <row r="104" spans="1:2" ht="15.75" thickBot="1">
      <c r="A104" s="51"/>
      <c r="B104" s="9" t="s">
        <v>247</v>
      </c>
    </row>
    <row r="105" spans="1:2" ht="25.5">
      <c r="A105" s="50"/>
      <c r="B105" s="10" t="s">
        <v>248</v>
      </c>
    </row>
    <row r="106" spans="1:2" ht="15.75" thickBot="1">
      <c r="A106" s="51"/>
      <c r="B106" s="9" t="s">
        <v>249</v>
      </c>
    </row>
    <row r="107" spans="1:2">
      <c r="A107" s="50"/>
      <c r="B107" s="10" t="s">
        <v>250</v>
      </c>
    </row>
    <row r="108" spans="1:2" ht="15.75" thickBot="1">
      <c r="A108" s="51"/>
      <c r="B108" s="9" t="s">
        <v>251</v>
      </c>
    </row>
    <row r="109" spans="1:2">
      <c r="A109" s="50"/>
      <c r="B109" s="10" t="s">
        <v>252</v>
      </c>
    </row>
    <row r="110" spans="1:2" ht="15.75" thickBot="1">
      <c r="A110" s="51"/>
      <c r="B110" s="9" t="s">
        <v>253</v>
      </c>
    </row>
    <row r="111" spans="1:2" ht="38.25">
      <c r="A111" s="50"/>
      <c r="B111" s="10" t="s">
        <v>254</v>
      </c>
    </row>
    <row r="112" spans="1:2" ht="15.75" thickBot="1">
      <c r="A112" s="51"/>
      <c r="B112" s="9" t="s">
        <v>255</v>
      </c>
    </row>
    <row r="113" spans="1:2" ht="25.5">
      <c r="A113" s="50"/>
      <c r="B113" s="10" t="s">
        <v>256</v>
      </c>
    </row>
    <row r="114" spans="1:2" ht="15.75" thickBot="1">
      <c r="A114" s="51"/>
      <c r="B114" s="9" t="s">
        <v>257</v>
      </c>
    </row>
    <row r="115" spans="1:2">
      <c r="A115" s="50"/>
      <c r="B115" s="10" t="s">
        <v>258</v>
      </c>
    </row>
    <row r="116" spans="1:2" ht="15.75" thickBot="1">
      <c r="A116" s="51"/>
      <c r="B116" s="9" t="s">
        <v>259</v>
      </c>
    </row>
    <row r="117" spans="1:2">
      <c r="A117" s="50"/>
      <c r="B117" s="10" t="s">
        <v>260</v>
      </c>
    </row>
    <row r="118" spans="1:2" ht="15.75" thickBot="1">
      <c r="A118" s="51"/>
      <c r="B118" s="9" t="s">
        <v>261</v>
      </c>
    </row>
    <row r="119" spans="1:2">
      <c r="A119" s="50"/>
      <c r="B119" s="10" t="s">
        <v>262</v>
      </c>
    </row>
    <row r="120" spans="1:2" ht="15.75" thickBot="1">
      <c r="A120" s="51"/>
      <c r="B120" s="9" t="s">
        <v>263</v>
      </c>
    </row>
    <row r="121" spans="1:2">
      <c r="A121" s="50"/>
      <c r="B121" s="10" t="s">
        <v>264</v>
      </c>
    </row>
    <row r="122" spans="1:2" ht="15.75" thickBot="1">
      <c r="A122" s="51"/>
      <c r="B122" s="9" t="s">
        <v>265</v>
      </c>
    </row>
    <row r="123" spans="1:2">
      <c r="A123" s="50"/>
      <c r="B123" s="10" t="s">
        <v>266</v>
      </c>
    </row>
    <row r="124" spans="1:2" ht="15.75" thickBot="1">
      <c r="A124" s="51"/>
      <c r="B124" s="9" t="s">
        <v>267</v>
      </c>
    </row>
    <row r="125" spans="1:2" ht="25.5">
      <c r="A125" s="50"/>
      <c r="B125" s="10" t="s">
        <v>268</v>
      </c>
    </row>
    <row r="126" spans="1:2" ht="15.75" thickBot="1">
      <c r="A126" s="51"/>
      <c r="B126" s="9" t="s">
        <v>269</v>
      </c>
    </row>
    <row r="127" spans="1:2">
      <c r="A127" s="50"/>
      <c r="B127" s="10" t="s">
        <v>270</v>
      </c>
    </row>
    <row r="128" spans="1:2" ht="15.75" thickBot="1">
      <c r="A128" s="51"/>
      <c r="B128" s="9" t="s">
        <v>271</v>
      </c>
    </row>
    <row r="129" spans="1:2" ht="25.5">
      <c r="A129" s="50"/>
      <c r="B129" s="10" t="s">
        <v>272</v>
      </c>
    </row>
    <row r="130" spans="1:2" ht="15.75" thickBot="1">
      <c r="A130" s="51"/>
      <c r="B130" s="9" t="s">
        <v>273</v>
      </c>
    </row>
    <row r="131" spans="1:2">
      <c r="A131" s="50"/>
      <c r="B131" s="10" t="s">
        <v>274</v>
      </c>
    </row>
    <row r="132" spans="1:2" ht="15.75" thickBot="1">
      <c r="A132" s="51"/>
      <c r="B132" s="9" t="s">
        <v>275</v>
      </c>
    </row>
    <row r="133" spans="1:2">
      <c r="A133" s="50"/>
      <c r="B133" s="10" t="s">
        <v>276</v>
      </c>
    </row>
    <row r="134" spans="1:2" ht="15.75" thickBot="1">
      <c r="A134" s="51"/>
      <c r="B134" s="9" t="s">
        <v>277</v>
      </c>
    </row>
    <row r="135" spans="1:2">
      <c r="A135" s="50"/>
      <c r="B135" s="10" t="s">
        <v>278</v>
      </c>
    </row>
    <row r="136" spans="1:2" ht="15.75" thickBot="1">
      <c r="A136" s="51"/>
      <c r="B136" s="9" t="s">
        <v>279</v>
      </c>
    </row>
    <row r="137" spans="1:2">
      <c r="A137" s="50"/>
      <c r="B137" s="10" t="s">
        <v>280</v>
      </c>
    </row>
    <row r="138" spans="1:2" ht="15.75" thickBot="1">
      <c r="A138" s="51"/>
      <c r="B138" s="9" t="s">
        <v>281</v>
      </c>
    </row>
    <row r="139" spans="1:2">
      <c r="A139" s="50"/>
      <c r="B139" s="10" t="s">
        <v>282</v>
      </c>
    </row>
    <row r="140" spans="1:2" ht="15.75" thickBot="1">
      <c r="A140" s="51"/>
      <c r="B140" s="9" t="s">
        <v>283</v>
      </c>
    </row>
    <row r="141" spans="1:2">
      <c r="A141" s="50"/>
      <c r="B141" s="10" t="s">
        <v>284</v>
      </c>
    </row>
    <row r="142" spans="1:2" ht="15.75" thickBot="1">
      <c r="A142" s="51"/>
      <c r="B142" s="9" t="s">
        <v>285</v>
      </c>
    </row>
    <row r="143" spans="1:2">
      <c r="A143" s="50"/>
      <c r="B143" s="10" t="s">
        <v>286</v>
      </c>
    </row>
    <row r="144" spans="1:2" ht="15.75" thickBot="1">
      <c r="A144" s="51"/>
      <c r="B144" s="9" t="s">
        <v>287</v>
      </c>
    </row>
    <row r="145" spans="1:2">
      <c r="A145" s="50"/>
      <c r="B145" s="10" t="s">
        <v>288</v>
      </c>
    </row>
    <row r="146" spans="1:2" ht="15.75" thickBot="1">
      <c r="A146" s="51"/>
      <c r="B146" s="9" t="s">
        <v>289</v>
      </c>
    </row>
    <row r="147" spans="1:2">
      <c r="A147" s="50"/>
      <c r="B147" s="10" t="s">
        <v>290</v>
      </c>
    </row>
    <row r="148" spans="1:2" ht="15.75" thickBot="1">
      <c r="A148" s="51"/>
      <c r="B148" s="9" t="s">
        <v>291</v>
      </c>
    </row>
    <row r="149" spans="1:2">
      <c r="A149" s="50"/>
      <c r="B149" s="10" t="s">
        <v>292</v>
      </c>
    </row>
    <row r="150" spans="1:2" ht="15.75" thickBot="1">
      <c r="A150" s="51"/>
      <c r="B150" s="9" t="s">
        <v>293</v>
      </c>
    </row>
    <row r="151" spans="1:2">
      <c r="A151" s="50"/>
      <c r="B151" s="10" t="s">
        <v>294</v>
      </c>
    </row>
    <row r="152" spans="1:2" ht="15.75" thickBot="1">
      <c r="A152" s="51"/>
      <c r="B152" s="9" t="s">
        <v>295</v>
      </c>
    </row>
    <row r="153" spans="1:2">
      <c r="A153" s="50"/>
      <c r="B153" s="10" t="s">
        <v>296</v>
      </c>
    </row>
    <row r="154" spans="1:2" ht="15.75" thickBot="1">
      <c r="A154" s="51"/>
      <c r="B154" s="9" t="s">
        <v>297</v>
      </c>
    </row>
    <row r="155" spans="1:2">
      <c r="A155" s="50"/>
      <c r="B155" s="10" t="s">
        <v>298</v>
      </c>
    </row>
    <row r="156" spans="1:2" ht="15.75" thickBot="1">
      <c r="A156" s="51"/>
      <c r="B156" s="9" t="s">
        <v>299</v>
      </c>
    </row>
    <row r="157" spans="1:2">
      <c r="A157" s="50"/>
      <c r="B157" s="10" t="s">
        <v>300</v>
      </c>
    </row>
    <row r="158" spans="1:2" ht="15.75" thickBot="1">
      <c r="A158" s="51"/>
      <c r="B158" s="9" t="s">
        <v>301</v>
      </c>
    </row>
    <row r="159" spans="1:2">
      <c r="A159" s="50"/>
      <c r="B159" s="10" t="s">
        <v>302</v>
      </c>
    </row>
    <row r="160" spans="1:2" ht="15.75" thickBot="1">
      <c r="A160" s="51"/>
      <c r="B160" s="9" t="s">
        <v>303</v>
      </c>
    </row>
    <row r="161" spans="1:2">
      <c r="A161" s="50"/>
      <c r="B161" s="10" t="s">
        <v>304</v>
      </c>
    </row>
    <row r="162" spans="1:2" ht="15.75" thickBot="1">
      <c r="A162" s="51"/>
      <c r="B162" s="9" t="s">
        <v>305</v>
      </c>
    </row>
    <row r="163" spans="1:2">
      <c r="A163" s="50"/>
      <c r="B163" s="10" t="s">
        <v>306</v>
      </c>
    </row>
    <row r="164" spans="1:2" ht="15.75" thickBot="1">
      <c r="A164" s="51"/>
      <c r="B164" s="9" t="s">
        <v>307</v>
      </c>
    </row>
    <row r="165" spans="1:2">
      <c r="A165" s="50"/>
      <c r="B165" s="10" t="s">
        <v>308</v>
      </c>
    </row>
    <row r="166" spans="1:2" ht="15.75" thickBot="1">
      <c r="A166" s="51"/>
      <c r="B166" s="9" t="s">
        <v>309</v>
      </c>
    </row>
    <row r="167" spans="1:2">
      <c r="A167" s="50"/>
      <c r="B167" s="10" t="s">
        <v>310</v>
      </c>
    </row>
    <row r="168" spans="1:2" ht="15.75" thickBot="1">
      <c r="A168" s="51"/>
      <c r="B168" s="9" t="s">
        <v>311</v>
      </c>
    </row>
    <row r="169" spans="1:2" ht="25.5">
      <c r="A169" s="50"/>
      <c r="B169" s="10" t="s">
        <v>312</v>
      </c>
    </row>
    <row r="170" spans="1:2" ht="15.75" thickBot="1">
      <c r="A170" s="51"/>
      <c r="B170" s="9" t="s">
        <v>313</v>
      </c>
    </row>
    <row r="171" spans="1:2">
      <c r="A171" s="50"/>
      <c r="B171" s="10" t="s">
        <v>314</v>
      </c>
    </row>
    <row r="172" spans="1:2" ht="15.75" thickBot="1">
      <c r="A172" s="51"/>
      <c r="B172" s="9" t="s">
        <v>315</v>
      </c>
    </row>
    <row r="173" spans="1:2">
      <c r="A173" s="50"/>
      <c r="B173" s="10" t="s">
        <v>316</v>
      </c>
    </row>
    <row r="174" spans="1:2" ht="15.75" thickBot="1">
      <c r="A174" s="51"/>
      <c r="B174" s="9" t="s">
        <v>317</v>
      </c>
    </row>
    <row r="175" spans="1:2">
      <c r="A175" s="50"/>
      <c r="B175" s="10" t="s">
        <v>318</v>
      </c>
    </row>
    <row r="176" spans="1:2" ht="15.75" thickBot="1">
      <c r="A176" s="51"/>
      <c r="B176" s="9" t="s">
        <v>319</v>
      </c>
    </row>
    <row r="177" spans="1:2">
      <c r="A177" s="50"/>
      <c r="B177" s="10" t="s">
        <v>320</v>
      </c>
    </row>
    <row r="178" spans="1:2" ht="15.75" thickBot="1">
      <c r="A178" s="51"/>
      <c r="B178" s="9" t="s">
        <v>321</v>
      </c>
    </row>
    <row r="179" spans="1:2">
      <c r="A179" s="50"/>
      <c r="B179" s="10" t="s">
        <v>322</v>
      </c>
    </row>
    <row r="180" spans="1:2" ht="15.75" thickBot="1">
      <c r="A180" s="51"/>
      <c r="B180" s="9" t="s">
        <v>323</v>
      </c>
    </row>
    <row r="181" spans="1:2">
      <c r="A181" s="50"/>
      <c r="B181" s="10" t="s">
        <v>324</v>
      </c>
    </row>
    <row r="182" spans="1:2" ht="15.75" thickBot="1">
      <c r="A182" s="51"/>
      <c r="B182" s="9" t="s">
        <v>325</v>
      </c>
    </row>
    <row r="183" spans="1:2">
      <c r="A183" s="50"/>
      <c r="B183" s="10" t="s">
        <v>326</v>
      </c>
    </row>
    <row r="184" spans="1:2" ht="15.75" thickBot="1">
      <c r="A184" s="51"/>
      <c r="B184" s="9" t="s">
        <v>327</v>
      </c>
    </row>
    <row r="185" spans="1:2" ht="38.25">
      <c r="A185" s="50"/>
      <c r="B185" s="10" t="s">
        <v>328</v>
      </c>
    </row>
    <row r="186" spans="1:2" ht="15.75" thickBot="1">
      <c r="A186" s="51"/>
      <c r="B186" s="9" t="s">
        <v>329</v>
      </c>
    </row>
    <row r="187" spans="1:2">
      <c r="A187" s="50"/>
      <c r="B187" s="10" t="s">
        <v>330</v>
      </c>
    </row>
    <row r="188" spans="1:2" ht="15.75" thickBot="1">
      <c r="A188" s="51"/>
      <c r="B188" s="9" t="s">
        <v>331</v>
      </c>
    </row>
    <row r="189" spans="1:2">
      <c r="A189" s="50"/>
      <c r="B189" s="10" t="s">
        <v>332</v>
      </c>
    </row>
    <row r="190" spans="1:2" ht="15.75" thickBot="1">
      <c r="A190" s="51"/>
      <c r="B190" s="9" t="s">
        <v>333</v>
      </c>
    </row>
    <row r="191" spans="1:2">
      <c r="A191" s="50"/>
      <c r="B191" s="10" t="s">
        <v>334</v>
      </c>
    </row>
    <row r="192" spans="1:2" ht="15.75" thickBot="1">
      <c r="A192" s="51"/>
      <c r="B192" s="9" t="s">
        <v>335</v>
      </c>
    </row>
    <row r="193" spans="1:2">
      <c r="A193" s="50"/>
      <c r="B193" s="10" t="s">
        <v>336</v>
      </c>
    </row>
    <row r="194" spans="1:2" ht="15.75" thickBot="1">
      <c r="A194" s="51"/>
      <c r="B194" s="9" t="s">
        <v>337</v>
      </c>
    </row>
    <row r="195" spans="1:2">
      <c r="A195" s="50"/>
      <c r="B195" s="10" t="s">
        <v>338</v>
      </c>
    </row>
    <row r="196" spans="1:2" ht="15.75" thickBot="1">
      <c r="A196" s="51"/>
      <c r="B196" s="9" t="s">
        <v>339</v>
      </c>
    </row>
    <row r="197" spans="1:2">
      <c r="A197" s="50"/>
      <c r="B197" s="10" t="s">
        <v>340</v>
      </c>
    </row>
    <row r="198" spans="1:2" ht="15.75" thickBot="1">
      <c r="A198" s="51"/>
      <c r="B198" s="9" t="s">
        <v>341</v>
      </c>
    </row>
    <row r="199" spans="1:2">
      <c r="A199" s="50"/>
      <c r="B199" s="10" t="s">
        <v>342</v>
      </c>
    </row>
    <row r="200" spans="1:2" ht="15.75" thickBot="1">
      <c r="A200" s="51"/>
      <c r="B200" s="9" t="s">
        <v>343</v>
      </c>
    </row>
    <row r="201" spans="1:2">
      <c r="A201" s="50"/>
      <c r="B201" s="10" t="s">
        <v>344</v>
      </c>
    </row>
    <row r="202" spans="1:2" ht="15.75" thickBot="1">
      <c r="A202" s="51"/>
      <c r="B202" s="9" t="s">
        <v>345</v>
      </c>
    </row>
    <row r="203" spans="1:2">
      <c r="A203" s="50"/>
      <c r="B203" s="10" t="s">
        <v>346</v>
      </c>
    </row>
    <row r="204" spans="1:2" ht="15.75" thickBot="1">
      <c r="A204" s="51"/>
      <c r="B204" s="9" t="s">
        <v>347</v>
      </c>
    </row>
    <row r="205" spans="1:2">
      <c r="A205" s="50"/>
      <c r="B205" s="10" t="s">
        <v>348</v>
      </c>
    </row>
    <row r="206" spans="1:2" ht="15.75" thickBot="1">
      <c r="A206" s="51"/>
      <c r="B206" s="9" t="s">
        <v>349</v>
      </c>
    </row>
    <row r="207" spans="1:2">
      <c r="A207" s="50"/>
      <c r="B207" s="10" t="s">
        <v>350</v>
      </c>
    </row>
    <row r="208" spans="1:2" ht="15.75" thickBot="1">
      <c r="A208" s="51"/>
      <c r="B208" s="9" t="s">
        <v>351</v>
      </c>
    </row>
    <row r="209" spans="1:2">
      <c r="A209" s="50"/>
      <c r="B209" s="10" t="s">
        <v>352</v>
      </c>
    </row>
    <row r="210" spans="1:2" ht="15.75" thickBot="1">
      <c r="A210" s="51"/>
      <c r="B210" s="9" t="s">
        <v>353</v>
      </c>
    </row>
    <row r="211" spans="1:2">
      <c r="A211" s="50"/>
      <c r="B211" s="10" t="s">
        <v>354</v>
      </c>
    </row>
    <row r="212" spans="1:2" ht="15.75" thickBot="1">
      <c r="A212" s="51"/>
      <c r="B212" s="9" t="s">
        <v>355</v>
      </c>
    </row>
    <row r="213" spans="1:2">
      <c r="A213" s="50"/>
      <c r="B213" s="10" t="s">
        <v>356</v>
      </c>
    </row>
    <row r="214" spans="1:2" ht="15.75" thickBot="1">
      <c r="A214" s="51"/>
      <c r="B214" s="9" t="s">
        <v>357</v>
      </c>
    </row>
    <row r="215" spans="1:2">
      <c r="A215" s="50"/>
      <c r="B215" s="10" t="s">
        <v>358</v>
      </c>
    </row>
    <row r="216" spans="1:2" ht="15.75" thickBot="1">
      <c r="A216" s="51"/>
      <c r="B216" s="9" t="s">
        <v>359</v>
      </c>
    </row>
    <row r="217" spans="1:2">
      <c r="A217" s="50"/>
      <c r="B217" s="10" t="s">
        <v>360</v>
      </c>
    </row>
    <row r="218" spans="1:2" ht="15.75" thickBot="1">
      <c r="A218" s="51"/>
      <c r="B218" s="9" t="s">
        <v>361</v>
      </c>
    </row>
    <row r="219" spans="1:2">
      <c r="A219" s="50"/>
      <c r="B219" s="10" t="s">
        <v>362</v>
      </c>
    </row>
    <row r="220" spans="1:2" ht="15.75" thickBot="1">
      <c r="A220" s="51"/>
      <c r="B220" s="9" t="s">
        <v>363</v>
      </c>
    </row>
    <row r="221" spans="1:2">
      <c r="A221" s="50"/>
      <c r="B221" s="10" t="s">
        <v>364</v>
      </c>
    </row>
    <row r="222" spans="1:2" ht="15.75" thickBot="1">
      <c r="A222" s="51"/>
      <c r="B222" s="9" t="s">
        <v>365</v>
      </c>
    </row>
    <row r="223" spans="1:2">
      <c r="A223" s="50"/>
      <c r="B223" s="10" t="s">
        <v>366</v>
      </c>
    </row>
    <row r="224" spans="1:2" ht="15.75" thickBot="1">
      <c r="A224" s="51"/>
      <c r="B224" s="9" t="s">
        <v>367</v>
      </c>
    </row>
    <row r="225" spans="1:2">
      <c r="A225" s="50"/>
      <c r="B225" s="10" t="s">
        <v>368</v>
      </c>
    </row>
    <row r="226" spans="1:2" ht="15.75" thickBot="1">
      <c r="A226" s="51"/>
      <c r="B226" s="9" t="s">
        <v>369</v>
      </c>
    </row>
    <row r="227" spans="1:2">
      <c r="A227" s="50"/>
      <c r="B227" s="10" t="s">
        <v>370</v>
      </c>
    </row>
    <row r="228" spans="1:2" ht="15.75" thickBot="1">
      <c r="A228" s="51"/>
      <c r="B228" s="9" t="s">
        <v>371</v>
      </c>
    </row>
    <row r="229" spans="1:2">
      <c r="A229" s="50"/>
      <c r="B229" s="10" t="s">
        <v>372</v>
      </c>
    </row>
    <row r="230" spans="1:2" ht="15.75" thickBot="1">
      <c r="A230" s="51"/>
      <c r="B230" s="9" t="s">
        <v>373</v>
      </c>
    </row>
    <row r="231" spans="1:2">
      <c r="A231" s="50"/>
      <c r="B231" s="10" t="s">
        <v>374</v>
      </c>
    </row>
    <row r="232" spans="1:2" ht="15.75" thickBot="1">
      <c r="A232" s="51"/>
      <c r="B232" s="9" t="s">
        <v>375</v>
      </c>
    </row>
    <row r="233" spans="1:2">
      <c r="A233" s="50"/>
      <c r="B233" s="10" t="s">
        <v>376</v>
      </c>
    </row>
    <row r="234" spans="1:2" ht="15.75" thickBot="1">
      <c r="A234" s="51"/>
      <c r="B234" s="9" t="s">
        <v>377</v>
      </c>
    </row>
    <row r="235" spans="1:2">
      <c r="A235" s="50"/>
      <c r="B235" s="10" t="s">
        <v>378</v>
      </c>
    </row>
    <row r="236" spans="1:2" ht="15.75" thickBot="1">
      <c r="A236" s="51"/>
      <c r="B236" s="9" t="s">
        <v>379</v>
      </c>
    </row>
    <row r="237" spans="1:2">
      <c r="A237" s="50"/>
      <c r="B237" s="10" t="s">
        <v>380</v>
      </c>
    </row>
    <row r="238" spans="1:2" ht="15.75" thickBot="1">
      <c r="A238" s="51"/>
      <c r="B238" s="9" t="s">
        <v>381</v>
      </c>
    </row>
    <row r="239" spans="1:2">
      <c r="A239" s="50"/>
      <c r="B239" s="10" t="s">
        <v>382</v>
      </c>
    </row>
    <row r="240" spans="1:2" ht="15.75" thickBot="1">
      <c r="A240" s="51"/>
      <c r="B240" s="9" t="s">
        <v>383</v>
      </c>
    </row>
    <row r="241" spans="1:2">
      <c r="A241" s="50"/>
      <c r="B241" s="10" t="s">
        <v>384</v>
      </c>
    </row>
    <row r="242" spans="1:2" ht="15.75" thickBot="1">
      <c r="A242" s="51"/>
      <c r="B242" s="9" t="s">
        <v>385</v>
      </c>
    </row>
    <row r="243" spans="1:2">
      <c r="A243" s="50"/>
      <c r="B243" s="10" t="s">
        <v>386</v>
      </c>
    </row>
    <row r="244" spans="1:2" ht="15.75" thickBot="1">
      <c r="A244" s="51"/>
      <c r="B244" s="9" t="s">
        <v>387</v>
      </c>
    </row>
    <row r="245" spans="1:2">
      <c r="A245" s="50"/>
      <c r="B245" s="10" t="s">
        <v>388</v>
      </c>
    </row>
    <row r="246" spans="1:2" ht="15.75" thickBot="1">
      <c r="A246" s="51"/>
      <c r="B246" s="9" t="s">
        <v>389</v>
      </c>
    </row>
    <row r="247" spans="1:2">
      <c r="A247" s="50"/>
      <c r="B247" s="10" t="s">
        <v>390</v>
      </c>
    </row>
    <row r="248" spans="1:2" ht="15.75" thickBot="1">
      <c r="A248" s="51"/>
      <c r="B248" s="9" t="s">
        <v>391</v>
      </c>
    </row>
    <row r="249" spans="1:2">
      <c r="A249" s="50"/>
      <c r="B249" s="10" t="s">
        <v>392</v>
      </c>
    </row>
    <row r="250" spans="1:2" ht="15.75" thickBot="1">
      <c r="A250" s="51"/>
      <c r="B250" s="9" t="s">
        <v>393</v>
      </c>
    </row>
    <row r="251" spans="1:2">
      <c r="A251" s="50"/>
      <c r="B251" s="10" t="s">
        <v>394</v>
      </c>
    </row>
    <row r="252" spans="1:2" ht="15.75" thickBot="1">
      <c r="A252" s="51"/>
      <c r="B252" s="9" t="s">
        <v>395</v>
      </c>
    </row>
    <row r="253" spans="1:2">
      <c r="A253" s="50"/>
      <c r="B253" s="10" t="s">
        <v>396</v>
      </c>
    </row>
    <row r="254" spans="1:2" ht="15.75" thickBot="1">
      <c r="A254" s="51"/>
      <c r="B254" s="9" t="s">
        <v>397</v>
      </c>
    </row>
    <row r="255" spans="1:2">
      <c r="A255" s="50"/>
      <c r="B255" s="10" t="s">
        <v>398</v>
      </c>
    </row>
    <row r="256" spans="1:2" ht="15.75" thickBot="1">
      <c r="A256" s="51"/>
      <c r="B256" s="9" t="s">
        <v>399</v>
      </c>
    </row>
    <row r="257" spans="1:2">
      <c r="A257" s="50"/>
      <c r="B257" s="10" t="s">
        <v>400</v>
      </c>
    </row>
    <row r="258" spans="1:2" ht="15.75" thickBot="1">
      <c r="A258" s="51"/>
      <c r="B258" s="9" t="s">
        <v>401</v>
      </c>
    </row>
    <row r="259" spans="1:2">
      <c r="A259" s="50"/>
      <c r="B259" s="10" t="s">
        <v>402</v>
      </c>
    </row>
    <row r="260" spans="1:2" ht="15.75" thickBot="1">
      <c r="A260" s="51"/>
      <c r="B260" s="9" t="s">
        <v>403</v>
      </c>
    </row>
    <row r="261" spans="1:2" ht="25.5">
      <c r="A261" s="50"/>
      <c r="B261" s="10" t="s">
        <v>404</v>
      </c>
    </row>
    <row r="262" spans="1:2" ht="15.75" thickBot="1">
      <c r="A262" s="51"/>
      <c r="B262" s="9" t="s">
        <v>405</v>
      </c>
    </row>
    <row r="263" spans="1:2">
      <c r="A263" s="50"/>
      <c r="B263" s="10" t="s">
        <v>406</v>
      </c>
    </row>
    <row r="264" spans="1:2" ht="15.75" thickBot="1">
      <c r="A264" s="51"/>
      <c r="B264" s="9" t="s">
        <v>407</v>
      </c>
    </row>
    <row r="265" spans="1:2" ht="15.75" thickBot="1">
      <c r="A265" s="15">
        <v>2</v>
      </c>
      <c r="B265" s="17" t="s">
        <v>408</v>
      </c>
    </row>
    <row r="266" spans="1:2">
      <c r="A266" s="50"/>
      <c r="B266" s="10" t="s">
        <v>409</v>
      </c>
    </row>
    <row r="267" spans="1:2" ht="15.75" thickBot="1">
      <c r="A267" s="51"/>
      <c r="B267" s="9" t="s">
        <v>410</v>
      </c>
    </row>
    <row r="268" spans="1:2">
      <c r="A268" s="50"/>
      <c r="B268" s="10" t="s">
        <v>411</v>
      </c>
    </row>
    <row r="269" spans="1:2" ht="15.75" thickBot="1">
      <c r="A269" s="51"/>
      <c r="B269" s="9" t="s">
        <v>412</v>
      </c>
    </row>
    <row r="270" spans="1:2">
      <c r="A270" s="50"/>
      <c r="B270" s="10" t="s">
        <v>413</v>
      </c>
    </row>
    <row r="271" spans="1:2" ht="15.75" thickBot="1">
      <c r="A271" s="51"/>
      <c r="B271" s="9" t="s">
        <v>412</v>
      </c>
    </row>
    <row r="272" spans="1:2">
      <c r="A272" s="50"/>
      <c r="B272" s="10" t="s">
        <v>414</v>
      </c>
    </row>
    <row r="273" spans="1:2" ht="15.75" thickBot="1">
      <c r="A273" s="51"/>
      <c r="B273" s="9" t="s">
        <v>415</v>
      </c>
    </row>
    <row r="274" spans="1:2">
      <c r="A274" s="50"/>
      <c r="B274" s="10" t="s">
        <v>416</v>
      </c>
    </row>
    <row r="275" spans="1:2" ht="15.75" thickBot="1">
      <c r="A275" s="51"/>
      <c r="B275" s="9" t="s">
        <v>417</v>
      </c>
    </row>
    <row r="276" spans="1:2">
      <c r="A276" s="50"/>
      <c r="B276" s="10" t="s">
        <v>418</v>
      </c>
    </row>
    <row r="277" spans="1:2" ht="15.75" thickBot="1">
      <c r="A277" s="51"/>
      <c r="B277" s="9" t="s">
        <v>419</v>
      </c>
    </row>
    <row r="278" spans="1:2">
      <c r="A278" s="50"/>
      <c r="B278" s="10" t="s">
        <v>420</v>
      </c>
    </row>
    <row r="279" spans="1:2" ht="15.75" thickBot="1">
      <c r="A279" s="51"/>
      <c r="B279" s="9" t="s">
        <v>421</v>
      </c>
    </row>
    <row r="280" spans="1:2">
      <c r="A280" s="50"/>
      <c r="B280" s="10" t="s">
        <v>422</v>
      </c>
    </row>
    <row r="281" spans="1:2" ht="15.75" thickBot="1">
      <c r="A281" s="51"/>
      <c r="B281" s="9" t="s">
        <v>423</v>
      </c>
    </row>
    <row r="282" spans="1:2">
      <c r="A282" s="50"/>
      <c r="B282" s="10" t="s">
        <v>424</v>
      </c>
    </row>
    <row r="283" spans="1:2" ht="15.75" thickBot="1">
      <c r="A283" s="51"/>
      <c r="B283" s="9" t="s">
        <v>417</v>
      </c>
    </row>
    <row r="284" spans="1:2">
      <c r="A284" s="50"/>
      <c r="B284" s="10" t="s">
        <v>425</v>
      </c>
    </row>
    <row r="285" spans="1:2" ht="15.75" thickBot="1">
      <c r="A285" s="51"/>
      <c r="B285" s="9" t="s">
        <v>426</v>
      </c>
    </row>
    <row r="286" spans="1:2">
      <c r="A286" s="50"/>
      <c r="B286" s="10" t="s">
        <v>427</v>
      </c>
    </row>
    <row r="287" spans="1:2" ht="15.75" thickBot="1">
      <c r="A287" s="51"/>
      <c r="B287" s="9" t="s">
        <v>419</v>
      </c>
    </row>
    <row r="288" spans="1:2">
      <c r="A288" s="50"/>
      <c r="B288" s="10" t="s">
        <v>428</v>
      </c>
    </row>
    <row r="289" spans="1:2" ht="15.75" thickBot="1">
      <c r="A289" s="51"/>
      <c r="B289" s="9" t="s">
        <v>429</v>
      </c>
    </row>
    <row r="290" spans="1:2">
      <c r="A290" s="50"/>
      <c r="B290" s="10" t="s">
        <v>430</v>
      </c>
    </row>
    <row r="291" spans="1:2" ht="15.75" thickBot="1">
      <c r="A291" s="51"/>
      <c r="B291" s="9" t="s">
        <v>431</v>
      </c>
    </row>
    <row r="292" spans="1:2">
      <c r="A292" s="50"/>
      <c r="B292" s="10" t="s">
        <v>432</v>
      </c>
    </row>
    <row r="293" spans="1:2" ht="15.75" thickBot="1">
      <c r="A293" s="51"/>
      <c r="B293" s="9" t="s">
        <v>412</v>
      </c>
    </row>
    <row r="294" spans="1:2">
      <c r="A294" s="50"/>
      <c r="B294" s="10" t="s">
        <v>433</v>
      </c>
    </row>
    <row r="295" spans="1:2" ht="15.75" thickBot="1">
      <c r="A295" s="51"/>
      <c r="B295" s="9" t="s">
        <v>412</v>
      </c>
    </row>
    <row r="296" spans="1:2">
      <c r="A296" s="50"/>
      <c r="B296" s="10" t="s">
        <v>434</v>
      </c>
    </row>
    <row r="297" spans="1:2" ht="15.75" thickBot="1">
      <c r="A297" s="51"/>
      <c r="B297" s="9" t="s">
        <v>435</v>
      </c>
    </row>
    <row r="298" spans="1:2">
      <c r="A298" s="50"/>
      <c r="B298" s="10" t="s">
        <v>436</v>
      </c>
    </row>
    <row r="299" spans="1:2" ht="15.75" thickBot="1">
      <c r="A299" s="51"/>
      <c r="B299" s="9" t="s">
        <v>437</v>
      </c>
    </row>
    <row r="300" spans="1:2">
      <c r="A300" s="50"/>
      <c r="B300" s="10" t="s">
        <v>438</v>
      </c>
    </row>
    <row r="301" spans="1:2" ht="15.75" thickBot="1">
      <c r="A301" s="51"/>
      <c r="B301" s="9" t="s">
        <v>439</v>
      </c>
    </row>
    <row r="302" spans="1:2">
      <c r="A302" s="50"/>
      <c r="B302" s="10" t="s">
        <v>440</v>
      </c>
    </row>
    <row r="303" spans="1:2" ht="15.75" thickBot="1">
      <c r="A303" s="51"/>
      <c r="B303" s="9" t="s">
        <v>412</v>
      </c>
    </row>
    <row r="304" spans="1:2">
      <c r="A304" s="50"/>
      <c r="B304" s="10" t="s">
        <v>441</v>
      </c>
    </row>
    <row r="305" spans="1:2" ht="15.75" thickBot="1">
      <c r="A305" s="51"/>
      <c r="B305" s="9" t="s">
        <v>412</v>
      </c>
    </row>
    <row r="306" spans="1:2">
      <c r="A306" s="50"/>
      <c r="B306" s="10" t="s">
        <v>442</v>
      </c>
    </row>
    <row r="307" spans="1:2" ht="15.75" thickBot="1">
      <c r="A307" s="51"/>
      <c r="B307" s="9" t="s">
        <v>419</v>
      </c>
    </row>
    <row r="308" spans="1:2">
      <c r="A308" s="50"/>
      <c r="B308" s="10" t="s">
        <v>443</v>
      </c>
    </row>
    <row r="309" spans="1:2" ht="15.75" thickBot="1">
      <c r="A309" s="51"/>
      <c r="B309" s="9" t="s">
        <v>444</v>
      </c>
    </row>
    <row r="310" spans="1:2">
      <c r="A310" s="50"/>
      <c r="B310" s="10" t="s">
        <v>445</v>
      </c>
    </row>
    <row r="311" spans="1:2" ht="15.75" thickBot="1">
      <c r="A311" s="51"/>
      <c r="B311" s="9" t="s">
        <v>417</v>
      </c>
    </row>
    <row r="312" spans="1:2">
      <c r="A312" s="50"/>
      <c r="B312" s="10" t="s">
        <v>446</v>
      </c>
    </row>
    <row r="313" spans="1:2" ht="15.75" thickBot="1">
      <c r="A313" s="51"/>
      <c r="B313" s="9" t="s">
        <v>447</v>
      </c>
    </row>
    <row r="314" spans="1:2">
      <c r="A314" s="50"/>
      <c r="B314" s="10" t="s">
        <v>448</v>
      </c>
    </row>
    <row r="315" spans="1:2" ht="15.75" thickBot="1">
      <c r="A315" s="51"/>
      <c r="B315" s="9" t="s">
        <v>449</v>
      </c>
    </row>
    <row r="316" spans="1:2" ht="15.75" thickBot="1">
      <c r="A316" s="14">
        <v>3</v>
      </c>
      <c r="B316" s="16" t="s">
        <v>450</v>
      </c>
    </row>
    <row r="317" spans="1:2">
      <c r="A317" s="50"/>
      <c r="B317" s="10" t="s">
        <v>451</v>
      </c>
    </row>
    <row r="318" spans="1:2" ht="15.75" thickBot="1">
      <c r="A318" s="51"/>
      <c r="B318" s="9" t="s">
        <v>452</v>
      </c>
    </row>
    <row r="319" spans="1:2">
      <c r="A319" s="50"/>
      <c r="B319" s="10" t="s">
        <v>453</v>
      </c>
    </row>
    <row r="320" spans="1:2" ht="15.75" thickBot="1">
      <c r="A320" s="51"/>
      <c r="B320" s="9" t="s">
        <v>452</v>
      </c>
    </row>
    <row r="321" spans="1:2">
      <c r="A321" s="50"/>
      <c r="B321" s="10" t="s">
        <v>454</v>
      </c>
    </row>
    <row r="322" spans="1:2" ht="15.75" thickBot="1">
      <c r="A322" s="51"/>
      <c r="B322" s="9" t="s">
        <v>452</v>
      </c>
    </row>
    <row r="323" spans="1:2">
      <c r="A323" s="50"/>
      <c r="B323" s="10" t="s">
        <v>455</v>
      </c>
    </row>
    <row r="324" spans="1:2" ht="15.75" thickBot="1">
      <c r="A324" s="51"/>
      <c r="B324" s="9" t="s">
        <v>452</v>
      </c>
    </row>
    <row r="325" spans="1:2">
      <c r="A325" s="50"/>
      <c r="B325" s="10" t="s">
        <v>456</v>
      </c>
    </row>
    <row r="326" spans="1:2" ht="15.75" thickBot="1">
      <c r="A326" s="51"/>
      <c r="B326" s="9" t="s">
        <v>452</v>
      </c>
    </row>
    <row r="327" spans="1:2">
      <c r="A327" s="50"/>
      <c r="B327" s="10" t="s">
        <v>457</v>
      </c>
    </row>
    <row r="328" spans="1:2" ht="15.75" thickBot="1">
      <c r="A328" s="51"/>
      <c r="B328" s="9" t="s">
        <v>452</v>
      </c>
    </row>
    <row r="329" spans="1:2">
      <c r="A329" s="50"/>
      <c r="B329" s="10" t="s">
        <v>458</v>
      </c>
    </row>
    <row r="330" spans="1:2" ht="15.75" thickBot="1">
      <c r="A330" s="51"/>
      <c r="B330" s="9" t="s">
        <v>459</v>
      </c>
    </row>
    <row r="331" spans="1:2">
      <c r="A331" s="50"/>
      <c r="B331" s="10" t="s">
        <v>460</v>
      </c>
    </row>
    <row r="332" spans="1:2" ht="15.75" thickBot="1">
      <c r="A332" s="51"/>
      <c r="B332" s="9" t="s">
        <v>461</v>
      </c>
    </row>
    <row r="333" spans="1:2">
      <c r="A333" s="50"/>
      <c r="B333" s="10" t="s">
        <v>462</v>
      </c>
    </row>
    <row r="334" spans="1:2" ht="26.25" customHeight="1" thickBot="1">
      <c r="A334" s="51"/>
      <c r="B334" s="9" t="s">
        <v>463</v>
      </c>
    </row>
    <row r="335" spans="1:2">
      <c r="A335" s="50"/>
      <c r="B335" s="10" t="s">
        <v>464</v>
      </c>
    </row>
    <row r="336" spans="1:2" ht="15.75" thickBot="1">
      <c r="A336" s="51"/>
      <c r="B336" s="9" t="s">
        <v>463</v>
      </c>
    </row>
    <row r="337" spans="1:2">
      <c r="A337" s="50"/>
      <c r="B337" s="10" t="s">
        <v>465</v>
      </c>
    </row>
    <row r="338" spans="1:2" ht="15.75" thickBot="1">
      <c r="A338" s="51"/>
      <c r="B338" s="9" t="s">
        <v>466</v>
      </c>
    </row>
    <row r="339" spans="1:2">
      <c r="A339" s="50"/>
      <c r="B339" s="10" t="s">
        <v>467</v>
      </c>
    </row>
    <row r="340" spans="1:2" ht="15.75" thickBot="1">
      <c r="A340" s="51"/>
      <c r="B340" s="9" t="s">
        <v>468</v>
      </c>
    </row>
    <row r="341" spans="1:2">
      <c r="A341" s="50"/>
      <c r="B341" s="10" t="s">
        <v>469</v>
      </c>
    </row>
    <row r="342" spans="1:2" ht="15.75" thickBot="1">
      <c r="A342" s="51"/>
      <c r="B342" s="9" t="s">
        <v>468</v>
      </c>
    </row>
    <row r="343" spans="1:2">
      <c r="A343" s="50"/>
      <c r="B343" s="10" t="s">
        <v>470</v>
      </c>
    </row>
    <row r="344" spans="1:2" ht="15.75" thickBot="1">
      <c r="A344" s="51"/>
      <c r="B344" s="9" t="s">
        <v>468</v>
      </c>
    </row>
    <row r="345" spans="1:2">
      <c r="A345" s="50"/>
      <c r="B345" s="10" t="s">
        <v>471</v>
      </c>
    </row>
    <row r="346" spans="1:2" ht="15.75" thickBot="1">
      <c r="A346" s="51"/>
      <c r="B346" s="9" t="s">
        <v>468</v>
      </c>
    </row>
    <row r="347" spans="1:2">
      <c r="A347" s="50"/>
      <c r="B347" s="10" t="s">
        <v>472</v>
      </c>
    </row>
    <row r="348" spans="1:2" ht="15.75" thickBot="1">
      <c r="A348" s="51"/>
      <c r="B348" s="9" t="s">
        <v>473</v>
      </c>
    </row>
    <row r="349" spans="1:2">
      <c r="A349" s="50"/>
      <c r="B349" s="10" t="s">
        <v>474</v>
      </c>
    </row>
    <row r="350" spans="1:2" ht="15.75" thickBot="1">
      <c r="A350" s="51"/>
      <c r="B350" s="9" t="s">
        <v>475</v>
      </c>
    </row>
    <row r="351" spans="1:2">
      <c r="A351" s="50"/>
      <c r="B351" s="10" t="s">
        <v>476</v>
      </c>
    </row>
    <row r="352" spans="1:2" ht="15.75" thickBot="1">
      <c r="A352" s="51"/>
      <c r="B352" s="9" t="s">
        <v>473</v>
      </c>
    </row>
    <row r="353" spans="1:2" ht="15.75" thickBot="1">
      <c r="A353" s="15">
        <v>4</v>
      </c>
      <c r="B353" s="17" t="s">
        <v>477</v>
      </c>
    </row>
    <row r="354" spans="1:2">
      <c r="A354" s="50"/>
      <c r="B354" s="10" t="s">
        <v>478</v>
      </c>
    </row>
    <row r="355" spans="1:2" ht="15.75" thickBot="1">
      <c r="A355" s="51"/>
      <c r="B355" s="9" t="s">
        <v>479</v>
      </c>
    </row>
    <row r="356" spans="1:2">
      <c r="A356" s="50"/>
      <c r="B356" s="10" t="s">
        <v>480</v>
      </c>
    </row>
    <row r="357" spans="1:2" ht="15.75" thickBot="1">
      <c r="A357" s="51"/>
      <c r="B357" s="9" t="s">
        <v>481</v>
      </c>
    </row>
    <row r="358" spans="1:2" ht="15.75" thickBot="1">
      <c r="A358" s="14">
        <v>5</v>
      </c>
      <c r="B358" s="16" t="s">
        <v>482</v>
      </c>
    </row>
    <row r="359" spans="1:2">
      <c r="A359" s="50"/>
      <c r="B359" s="10" t="s">
        <v>483</v>
      </c>
    </row>
    <row r="360" spans="1:2" ht="15.75" thickBot="1">
      <c r="A360" s="51"/>
      <c r="B360" s="9" t="s">
        <v>484</v>
      </c>
    </row>
    <row r="361" spans="1:2" ht="15.75" thickBot="1">
      <c r="A361" s="15">
        <v>6</v>
      </c>
      <c r="B361" s="17" t="s">
        <v>485</v>
      </c>
    </row>
    <row r="362" spans="1:2" ht="25.5">
      <c r="A362" s="50"/>
      <c r="B362" s="10" t="s">
        <v>486</v>
      </c>
    </row>
    <row r="363" spans="1:2" ht="15.75" thickBot="1">
      <c r="A363" s="51"/>
      <c r="B363" s="9" t="s">
        <v>487</v>
      </c>
    </row>
    <row r="364" spans="1:2">
      <c r="A364" s="50"/>
      <c r="B364" s="10" t="s">
        <v>488</v>
      </c>
    </row>
    <row r="365" spans="1:2" ht="15.75" thickBot="1">
      <c r="A365" s="51"/>
      <c r="B365" s="9" t="s">
        <v>489</v>
      </c>
    </row>
    <row r="366" spans="1:2">
      <c r="A366" s="50"/>
      <c r="B366" s="10" t="s">
        <v>490</v>
      </c>
    </row>
    <row r="367" spans="1:2" ht="15.75" thickBot="1">
      <c r="A367" s="51"/>
      <c r="B367" s="9" t="s">
        <v>491</v>
      </c>
    </row>
    <row r="368" spans="1:2">
      <c r="A368" s="50"/>
      <c r="B368" s="10" t="s">
        <v>492</v>
      </c>
    </row>
    <row r="369" spans="1:2" ht="15.75" thickBot="1">
      <c r="A369" s="51"/>
      <c r="B369" s="9" t="s">
        <v>491</v>
      </c>
    </row>
    <row r="370" spans="1:2">
      <c r="A370" s="50"/>
      <c r="B370" s="10" t="s">
        <v>493</v>
      </c>
    </row>
    <row r="371" spans="1:2" ht="15.75" thickBot="1">
      <c r="A371" s="51"/>
      <c r="B371" s="9" t="s">
        <v>491</v>
      </c>
    </row>
    <row r="372" spans="1:2">
      <c r="A372" s="50"/>
      <c r="B372" s="10" t="s">
        <v>494</v>
      </c>
    </row>
    <row r="373" spans="1:2" ht="15.75" thickBot="1">
      <c r="A373" s="51"/>
      <c r="B373" s="9" t="s">
        <v>491</v>
      </c>
    </row>
    <row r="374" spans="1:2">
      <c r="A374" s="50"/>
      <c r="B374" s="10" t="s">
        <v>495</v>
      </c>
    </row>
    <row r="375" spans="1:2" ht="15.75" thickBot="1">
      <c r="A375" s="51"/>
      <c r="B375" s="9" t="s">
        <v>496</v>
      </c>
    </row>
    <row r="376" spans="1:2">
      <c r="A376" s="50"/>
      <c r="B376" s="10" t="s">
        <v>497</v>
      </c>
    </row>
    <row r="377" spans="1:2" ht="15.75" thickBot="1">
      <c r="A377" s="51"/>
      <c r="B377" s="9" t="s">
        <v>498</v>
      </c>
    </row>
    <row r="378" spans="1:2">
      <c r="A378" s="50"/>
      <c r="B378" s="10" t="s">
        <v>499</v>
      </c>
    </row>
    <row r="379" spans="1:2" ht="15.75" thickBot="1">
      <c r="A379" s="51"/>
      <c r="B379" s="9" t="s">
        <v>500</v>
      </c>
    </row>
    <row r="380" spans="1:2">
      <c r="A380" s="50"/>
      <c r="B380" s="10" t="s">
        <v>501</v>
      </c>
    </row>
    <row r="381" spans="1:2" ht="15.75" thickBot="1">
      <c r="A381" s="51"/>
      <c r="B381" s="9" t="s">
        <v>502</v>
      </c>
    </row>
    <row r="382" spans="1:2">
      <c r="A382" s="50"/>
      <c r="B382" s="10" t="s">
        <v>503</v>
      </c>
    </row>
    <row r="383" spans="1:2" ht="15.75" thickBot="1">
      <c r="A383" s="51"/>
      <c r="B383" s="9" t="s">
        <v>502</v>
      </c>
    </row>
    <row r="384" spans="1:2">
      <c r="A384" s="50"/>
      <c r="B384" s="10" t="s">
        <v>504</v>
      </c>
    </row>
    <row r="385" spans="1:2" ht="15.75" thickBot="1">
      <c r="A385" s="51"/>
      <c r="B385" s="9" t="s">
        <v>502</v>
      </c>
    </row>
    <row r="386" spans="1:2">
      <c r="A386" s="50"/>
      <c r="B386" s="10" t="s">
        <v>505</v>
      </c>
    </row>
    <row r="387" spans="1:2" ht="15.75" thickBot="1">
      <c r="A387" s="51"/>
      <c r="B387" s="9" t="s">
        <v>506</v>
      </c>
    </row>
    <row r="388" spans="1:2">
      <c r="A388" s="50"/>
      <c r="B388" s="10" t="s">
        <v>507</v>
      </c>
    </row>
    <row r="389" spans="1:2" ht="15.75" thickBot="1">
      <c r="A389" s="51"/>
      <c r="B389" s="9" t="s">
        <v>502</v>
      </c>
    </row>
    <row r="390" spans="1:2">
      <c r="A390" s="50"/>
      <c r="B390" s="10" t="s">
        <v>508</v>
      </c>
    </row>
    <row r="391" spans="1:2" ht="15.75" thickBot="1">
      <c r="A391" s="51"/>
      <c r="B391" s="9" t="s">
        <v>502</v>
      </c>
    </row>
    <row r="392" spans="1:2">
      <c r="A392" s="50"/>
      <c r="B392" s="10" t="s">
        <v>509</v>
      </c>
    </row>
    <row r="393" spans="1:2" ht="15.75" thickBot="1">
      <c r="A393" s="51"/>
      <c r="B393" s="9" t="s">
        <v>502</v>
      </c>
    </row>
    <row r="394" spans="1:2">
      <c r="A394" s="50"/>
      <c r="B394" s="10" t="s">
        <v>510</v>
      </c>
    </row>
    <row r="395" spans="1:2" ht="15.75" thickBot="1">
      <c r="A395" s="51"/>
      <c r="B395" s="9" t="s">
        <v>502</v>
      </c>
    </row>
    <row r="396" spans="1:2">
      <c r="A396" s="50"/>
      <c r="B396" s="10" t="s">
        <v>511</v>
      </c>
    </row>
    <row r="397" spans="1:2" ht="15.75" thickBot="1">
      <c r="A397" s="51"/>
      <c r="B397" s="9" t="s">
        <v>502</v>
      </c>
    </row>
    <row r="398" spans="1:2">
      <c r="A398" s="50"/>
      <c r="B398" s="10" t="s">
        <v>512</v>
      </c>
    </row>
    <row r="399" spans="1:2" ht="15.75" thickBot="1">
      <c r="A399" s="51"/>
      <c r="B399" s="9" t="s">
        <v>502</v>
      </c>
    </row>
    <row r="400" spans="1:2">
      <c r="A400" s="50"/>
      <c r="B400" s="10" t="s">
        <v>513</v>
      </c>
    </row>
    <row r="401" spans="1:2" ht="15.75" thickBot="1">
      <c r="A401" s="51"/>
      <c r="B401" s="9" t="s">
        <v>502</v>
      </c>
    </row>
    <row r="402" spans="1:2">
      <c r="A402" s="50"/>
      <c r="B402" s="10" t="s">
        <v>514</v>
      </c>
    </row>
    <row r="403" spans="1:2" ht="15.75" thickBot="1">
      <c r="A403" s="51"/>
      <c r="B403" s="9" t="s">
        <v>502</v>
      </c>
    </row>
    <row r="404" spans="1:2">
      <c r="A404" s="50"/>
      <c r="B404" s="10" t="s">
        <v>515</v>
      </c>
    </row>
    <row r="405" spans="1:2" ht="15.75" thickBot="1">
      <c r="A405" s="51"/>
      <c r="B405" s="9" t="s">
        <v>516</v>
      </c>
    </row>
    <row r="406" spans="1:2" ht="38.25">
      <c r="A406" s="50"/>
      <c r="B406" s="10" t="s">
        <v>517</v>
      </c>
    </row>
    <row r="407" spans="1:2" ht="15.75" thickBot="1">
      <c r="A407" s="51"/>
      <c r="B407" s="9" t="s">
        <v>518</v>
      </c>
    </row>
    <row r="408" spans="1:2">
      <c r="A408" s="50"/>
      <c r="B408" s="10" t="s">
        <v>519</v>
      </c>
    </row>
    <row r="409" spans="1:2" ht="15.75" thickBot="1">
      <c r="A409" s="51"/>
      <c r="B409" s="9" t="s">
        <v>518</v>
      </c>
    </row>
    <row r="410" spans="1:2">
      <c r="A410" s="50"/>
      <c r="B410" s="10" t="s">
        <v>520</v>
      </c>
    </row>
    <row r="411" spans="1:2" ht="15.75" thickBot="1">
      <c r="A411" s="51"/>
      <c r="B411" s="9" t="s">
        <v>521</v>
      </c>
    </row>
    <row r="412" spans="1:2">
      <c r="A412" s="50"/>
      <c r="B412" s="10" t="s">
        <v>522</v>
      </c>
    </row>
    <row r="413" spans="1:2" ht="15.75" thickBot="1">
      <c r="A413" s="51"/>
      <c r="B413" s="9" t="s">
        <v>523</v>
      </c>
    </row>
    <row r="414" spans="1:2">
      <c r="A414" s="50"/>
      <c r="B414" s="10" t="s">
        <v>524</v>
      </c>
    </row>
    <row r="415" spans="1:2" ht="15.75" thickBot="1">
      <c r="A415" s="51"/>
      <c r="B415" s="9" t="s">
        <v>525</v>
      </c>
    </row>
    <row r="416" spans="1:2">
      <c r="A416" s="50"/>
      <c r="B416" s="10" t="s">
        <v>526</v>
      </c>
    </row>
    <row r="417" spans="1:2" ht="15.75" thickBot="1">
      <c r="A417" s="51"/>
      <c r="B417" s="9" t="s">
        <v>525</v>
      </c>
    </row>
    <row r="418" spans="1:2">
      <c r="A418" s="50"/>
      <c r="B418" s="10" t="s">
        <v>527</v>
      </c>
    </row>
    <row r="419" spans="1:2" ht="15.75" thickBot="1">
      <c r="A419" s="51"/>
      <c r="B419" s="9" t="s">
        <v>525</v>
      </c>
    </row>
    <row r="420" spans="1:2">
      <c r="A420" s="50"/>
      <c r="B420" s="10" t="s">
        <v>528</v>
      </c>
    </row>
    <row r="421" spans="1:2" ht="15.75" thickBot="1">
      <c r="A421" s="51"/>
      <c r="B421" s="9" t="s">
        <v>525</v>
      </c>
    </row>
    <row r="422" spans="1:2">
      <c r="A422" s="50"/>
      <c r="B422" s="10" t="s">
        <v>529</v>
      </c>
    </row>
    <row r="423" spans="1:2" ht="15.75" thickBot="1">
      <c r="A423" s="51"/>
      <c r="B423" s="9" t="s">
        <v>525</v>
      </c>
    </row>
    <row r="424" spans="1:2">
      <c r="A424" s="50"/>
      <c r="B424" s="10" t="s">
        <v>530</v>
      </c>
    </row>
    <row r="425" spans="1:2" ht="15.75" thickBot="1">
      <c r="A425" s="51"/>
      <c r="B425" s="9" t="s">
        <v>525</v>
      </c>
    </row>
    <row r="426" spans="1:2">
      <c r="A426" s="50"/>
      <c r="B426" s="10" t="s">
        <v>531</v>
      </c>
    </row>
    <row r="427" spans="1:2" ht="15.75" thickBot="1">
      <c r="A427" s="51"/>
      <c r="B427" s="9" t="s">
        <v>525</v>
      </c>
    </row>
    <row r="428" spans="1:2">
      <c r="A428" s="50"/>
      <c r="B428" s="10" t="s">
        <v>532</v>
      </c>
    </row>
    <row r="429" spans="1:2" ht="15.75" thickBot="1">
      <c r="A429" s="51"/>
      <c r="B429" s="9" t="s">
        <v>525</v>
      </c>
    </row>
    <row r="430" spans="1:2">
      <c r="A430" s="50"/>
      <c r="B430" s="10" t="s">
        <v>533</v>
      </c>
    </row>
    <row r="431" spans="1:2" ht="15.75" thickBot="1">
      <c r="A431" s="51"/>
      <c r="B431" s="9" t="s">
        <v>534</v>
      </c>
    </row>
    <row r="432" spans="1:2">
      <c r="A432" s="50"/>
      <c r="B432" s="10" t="s">
        <v>535</v>
      </c>
    </row>
    <row r="433" spans="1:2" ht="15.75" thickBot="1">
      <c r="A433" s="51"/>
      <c r="B433" s="9" t="s">
        <v>536</v>
      </c>
    </row>
    <row r="434" spans="1:2">
      <c r="A434" s="50"/>
      <c r="B434" s="10" t="s">
        <v>537</v>
      </c>
    </row>
    <row r="435" spans="1:2" ht="15.75" thickBot="1">
      <c r="A435" s="51"/>
      <c r="B435" s="9" t="s">
        <v>538</v>
      </c>
    </row>
    <row r="436" spans="1:2">
      <c r="A436" s="50"/>
      <c r="B436" s="10" t="s">
        <v>539</v>
      </c>
    </row>
    <row r="437" spans="1:2" ht="15.75" thickBot="1">
      <c r="A437" s="51"/>
      <c r="B437" s="9" t="s">
        <v>540</v>
      </c>
    </row>
    <row r="438" spans="1:2">
      <c r="A438" s="50"/>
      <c r="B438" s="10" t="s">
        <v>541</v>
      </c>
    </row>
    <row r="439" spans="1:2" ht="15.75" thickBot="1">
      <c r="A439" s="51"/>
      <c r="B439" s="9" t="s">
        <v>542</v>
      </c>
    </row>
    <row r="440" spans="1:2">
      <c r="A440" s="50"/>
      <c r="B440" s="10" t="s">
        <v>543</v>
      </c>
    </row>
    <row r="441" spans="1:2" ht="15.75" thickBot="1">
      <c r="A441" s="51"/>
      <c r="B441" s="9" t="s">
        <v>544</v>
      </c>
    </row>
    <row r="442" spans="1:2" ht="38.25">
      <c r="A442" s="50"/>
      <c r="B442" s="10" t="s">
        <v>545</v>
      </c>
    </row>
    <row r="443" spans="1:2" ht="15.75" thickBot="1">
      <c r="A443" s="51"/>
      <c r="B443" s="9" t="s">
        <v>546</v>
      </c>
    </row>
    <row r="444" spans="1:2" ht="15.75" thickBot="1">
      <c r="A444" s="14">
        <v>7</v>
      </c>
      <c r="B444" s="16" t="s">
        <v>547</v>
      </c>
    </row>
    <row r="445" spans="1:2">
      <c r="A445" s="50"/>
      <c r="B445" s="10" t="s">
        <v>548</v>
      </c>
    </row>
    <row r="446" spans="1:2" ht="15.75" thickBot="1">
      <c r="A446" s="51"/>
      <c r="B446" s="9" t="s">
        <v>549</v>
      </c>
    </row>
    <row r="447" spans="1:2" ht="15.75" thickBot="1">
      <c r="A447" s="15">
        <v>8</v>
      </c>
      <c r="B447" s="17" t="s">
        <v>550</v>
      </c>
    </row>
    <row r="448" spans="1:2">
      <c r="A448" s="50"/>
      <c r="B448" s="10" t="s">
        <v>551</v>
      </c>
    </row>
    <row r="449" spans="1:2" ht="15.75" thickBot="1">
      <c r="A449" s="51"/>
      <c r="B449" s="9" t="s">
        <v>552</v>
      </c>
    </row>
    <row r="450" spans="1:2">
      <c r="A450" s="50"/>
      <c r="B450" s="10" t="s">
        <v>553</v>
      </c>
    </row>
    <row r="451" spans="1:2" ht="15.75" thickBot="1">
      <c r="A451" s="51"/>
      <c r="B451" s="9" t="s">
        <v>554</v>
      </c>
    </row>
    <row r="452" spans="1:2" ht="25.5">
      <c r="A452" s="50"/>
      <c r="B452" s="10" t="s">
        <v>555</v>
      </c>
    </row>
    <row r="453" spans="1:2" ht="15.75" thickBot="1">
      <c r="A453" s="51"/>
      <c r="B453" s="9" t="s">
        <v>556</v>
      </c>
    </row>
    <row r="454" spans="1:2" ht="38.25">
      <c r="A454" s="50"/>
      <c r="B454" s="10" t="s">
        <v>557</v>
      </c>
    </row>
    <row r="455" spans="1:2" ht="15.75" thickBot="1">
      <c r="A455" s="51"/>
      <c r="B455" s="9" t="s">
        <v>558</v>
      </c>
    </row>
    <row r="456" spans="1:2">
      <c r="A456" s="50"/>
      <c r="B456" s="10" t="s">
        <v>559</v>
      </c>
    </row>
    <row r="457" spans="1:2" ht="15.75" thickBot="1">
      <c r="A457" s="51"/>
      <c r="B457" s="9" t="s">
        <v>560</v>
      </c>
    </row>
    <row r="458" spans="1:2">
      <c r="A458" s="50"/>
      <c r="B458" s="10" t="s">
        <v>561</v>
      </c>
    </row>
    <row r="459" spans="1:2" ht="15.75" thickBot="1">
      <c r="A459" s="51"/>
      <c r="B459" s="9" t="s">
        <v>562</v>
      </c>
    </row>
    <row r="460" spans="1:2" ht="25.5">
      <c r="A460" s="50"/>
      <c r="B460" s="10" t="s">
        <v>563</v>
      </c>
    </row>
    <row r="461" spans="1:2" ht="15.75" thickBot="1">
      <c r="A461" s="51"/>
      <c r="B461" s="9" t="s">
        <v>564</v>
      </c>
    </row>
    <row r="462" spans="1:2" ht="25.5">
      <c r="A462" s="50"/>
      <c r="B462" s="10" t="s">
        <v>565</v>
      </c>
    </row>
    <row r="463" spans="1:2" ht="15.75" thickBot="1">
      <c r="A463" s="51"/>
      <c r="B463" s="9" t="s">
        <v>566</v>
      </c>
    </row>
    <row r="464" spans="1:2">
      <c r="A464" s="50"/>
      <c r="B464" s="10" t="s">
        <v>567</v>
      </c>
    </row>
    <row r="465" spans="1:2" ht="15.75" thickBot="1">
      <c r="A465" s="51"/>
      <c r="B465" s="9" t="s">
        <v>568</v>
      </c>
    </row>
    <row r="466" spans="1:2" ht="38.25">
      <c r="A466" s="50"/>
      <c r="B466" s="10" t="s">
        <v>569</v>
      </c>
    </row>
    <row r="467" spans="1:2" ht="15.75" thickBot="1">
      <c r="A467" s="51"/>
      <c r="B467" s="9" t="s">
        <v>570</v>
      </c>
    </row>
    <row r="468" spans="1:2">
      <c r="A468" s="50"/>
      <c r="B468" s="10" t="s">
        <v>571</v>
      </c>
    </row>
    <row r="469" spans="1:2" ht="15.75" thickBot="1">
      <c r="A469" s="51"/>
      <c r="B469" s="9" t="s">
        <v>572</v>
      </c>
    </row>
    <row r="470" spans="1:2">
      <c r="A470" s="50"/>
      <c r="B470" s="10" t="s">
        <v>573</v>
      </c>
    </row>
    <row r="471" spans="1:2" ht="15.75" thickBot="1">
      <c r="A471" s="51"/>
      <c r="B471" s="9" t="s">
        <v>574</v>
      </c>
    </row>
    <row r="472" spans="1:2" ht="38.25">
      <c r="A472" s="50"/>
      <c r="B472" s="10" t="s">
        <v>575</v>
      </c>
    </row>
    <row r="473" spans="1:2" ht="15.75" thickBot="1">
      <c r="A473" s="51"/>
      <c r="B473" s="9" t="s">
        <v>576</v>
      </c>
    </row>
    <row r="474" spans="1:2">
      <c r="A474" s="50"/>
      <c r="B474" s="10" t="s">
        <v>577</v>
      </c>
    </row>
    <row r="475" spans="1:2" ht="15.75" thickBot="1">
      <c r="A475" s="51"/>
      <c r="B475" s="9" t="s">
        <v>578</v>
      </c>
    </row>
    <row r="476" spans="1:2">
      <c r="A476" s="50"/>
      <c r="B476" s="10" t="s">
        <v>579</v>
      </c>
    </row>
    <row r="477" spans="1:2" ht="15.75" thickBot="1">
      <c r="A477" s="51"/>
      <c r="B477" s="9" t="s">
        <v>580</v>
      </c>
    </row>
    <row r="478" spans="1:2" ht="25.5">
      <c r="A478" s="50"/>
      <c r="B478" s="10" t="s">
        <v>581</v>
      </c>
    </row>
    <row r="479" spans="1:2" ht="15.75" thickBot="1">
      <c r="A479" s="51"/>
      <c r="B479" s="9" t="s">
        <v>582</v>
      </c>
    </row>
    <row r="480" spans="1:2">
      <c r="A480" s="50"/>
      <c r="B480" s="10" t="s">
        <v>583</v>
      </c>
    </row>
    <row r="481" spans="1:2" ht="15.75" thickBot="1">
      <c r="A481" s="51"/>
      <c r="B481" s="9" t="s">
        <v>584</v>
      </c>
    </row>
    <row r="482" spans="1:2">
      <c r="A482" s="50"/>
      <c r="B482" s="10" t="s">
        <v>585</v>
      </c>
    </row>
    <row r="483" spans="1:2" ht="15.75" thickBot="1">
      <c r="A483" s="51"/>
      <c r="B483" s="9" t="s">
        <v>586</v>
      </c>
    </row>
    <row r="484" spans="1:2">
      <c r="A484" s="50"/>
      <c r="B484" s="10" t="s">
        <v>587</v>
      </c>
    </row>
    <row r="485" spans="1:2" ht="15.75" thickBot="1">
      <c r="A485" s="51"/>
      <c r="B485" s="9" t="s">
        <v>588</v>
      </c>
    </row>
    <row r="486" spans="1:2">
      <c r="A486" s="50"/>
      <c r="B486" s="10" t="s">
        <v>589</v>
      </c>
    </row>
    <row r="487" spans="1:2" ht="15.75" thickBot="1">
      <c r="A487" s="51"/>
      <c r="B487" s="9" t="s">
        <v>590</v>
      </c>
    </row>
    <row r="488" spans="1:2" ht="25.5">
      <c r="A488" s="50"/>
      <c r="B488" s="10" t="s">
        <v>591</v>
      </c>
    </row>
    <row r="489" spans="1:2" ht="15.75" thickBot="1">
      <c r="A489" s="51"/>
      <c r="B489" s="9" t="s">
        <v>592</v>
      </c>
    </row>
    <row r="490" spans="1:2">
      <c r="A490" s="50"/>
      <c r="B490" s="10" t="s">
        <v>593</v>
      </c>
    </row>
    <row r="491" spans="1:2" ht="15.75" thickBot="1">
      <c r="A491" s="51"/>
      <c r="B491" s="9" t="s">
        <v>594</v>
      </c>
    </row>
    <row r="492" spans="1:2">
      <c r="A492" s="50"/>
      <c r="B492" s="10" t="s">
        <v>595</v>
      </c>
    </row>
    <row r="493" spans="1:2" ht="15.75" thickBot="1">
      <c r="A493" s="51"/>
      <c r="B493" s="9" t="s">
        <v>596</v>
      </c>
    </row>
    <row r="494" spans="1:2">
      <c r="A494" s="50"/>
      <c r="B494" s="10" t="s">
        <v>597</v>
      </c>
    </row>
    <row r="495" spans="1:2" ht="15.75" thickBot="1">
      <c r="A495" s="51"/>
      <c r="B495" s="9" t="s">
        <v>598</v>
      </c>
    </row>
    <row r="496" spans="1:2" ht="15.75" thickBot="1">
      <c r="A496" s="14">
        <v>9</v>
      </c>
      <c r="B496" s="16" t="s">
        <v>599</v>
      </c>
    </row>
    <row r="497" spans="1:2">
      <c r="A497" s="50"/>
      <c r="B497" s="10" t="s">
        <v>600</v>
      </c>
    </row>
    <row r="498" spans="1:2" ht="15.75" thickBot="1">
      <c r="A498" s="51"/>
      <c r="B498" s="9" t="s">
        <v>601</v>
      </c>
    </row>
    <row r="499" spans="1:2">
      <c r="A499" s="50"/>
      <c r="B499" s="10" t="s">
        <v>602</v>
      </c>
    </row>
    <row r="500" spans="1:2" ht="15.75" thickBot="1">
      <c r="A500" s="51"/>
      <c r="B500" s="9" t="s">
        <v>603</v>
      </c>
    </row>
    <row r="501" spans="1:2">
      <c r="A501" s="50"/>
      <c r="B501" s="10" t="s">
        <v>604</v>
      </c>
    </row>
    <row r="502" spans="1:2" ht="15.75" thickBot="1">
      <c r="A502" s="51"/>
      <c r="B502" s="9" t="s">
        <v>605</v>
      </c>
    </row>
    <row r="503" spans="1:2">
      <c r="A503" s="50"/>
      <c r="B503" s="10" t="s">
        <v>606</v>
      </c>
    </row>
    <row r="504" spans="1:2" ht="15.75" thickBot="1">
      <c r="A504" s="51"/>
      <c r="B504" s="9" t="s">
        <v>607</v>
      </c>
    </row>
    <row r="505" spans="1:2">
      <c r="A505" s="50"/>
      <c r="B505" s="10" t="s">
        <v>608</v>
      </c>
    </row>
    <row r="506" spans="1:2" ht="15.75" thickBot="1">
      <c r="A506" s="51"/>
      <c r="B506" s="9" t="s">
        <v>609</v>
      </c>
    </row>
    <row r="507" spans="1:2" ht="15.75" thickBot="1">
      <c r="A507" s="15">
        <v>10</v>
      </c>
      <c r="B507" s="17" t="s">
        <v>610</v>
      </c>
    </row>
    <row r="508" spans="1:2">
      <c r="A508" s="50"/>
      <c r="B508" s="10" t="s">
        <v>611</v>
      </c>
    </row>
    <row r="509" spans="1:2" ht="15.75" thickBot="1">
      <c r="A509" s="51"/>
      <c r="B509" s="9" t="s">
        <v>612</v>
      </c>
    </row>
    <row r="510" spans="1:2">
      <c r="A510" s="50"/>
      <c r="B510" s="10" t="s">
        <v>613</v>
      </c>
    </row>
    <row r="511" spans="1:2" ht="15.75" thickBot="1">
      <c r="A511" s="51"/>
      <c r="B511" s="9" t="s">
        <v>614</v>
      </c>
    </row>
    <row r="512" spans="1:2">
      <c r="A512" s="50"/>
      <c r="B512" s="10" t="s">
        <v>615</v>
      </c>
    </row>
    <row r="513" spans="1:2" ht="15.75" thickBot="1">
      <c r="A513" s="51"/>
      <c r="B513" s="9" t="s">
        <v>616</v>
      </c>
    </row>
    <row r="514" spans="1:2">
      <c r="A514" s="50"/>
      <c r="B514" s="10" t="s">
        <v>617</v>
      </c>
    </row>
    <row r="515" spans="1:2" ht="15.75" thickBot="1">
      <c r="A515" s="51"/>
      <c r="B515" s="9" t="s">
        <v>618</v>
      </c>
    </row>
    <row r="516" spans="1:2">
      <c r="A516" s="50"/>
      <c r="B516" s="10" t="s">
        <v>619</v>
      </c>
    </row>
    <row r="517" spans="1:2" ht="15.75" thickBot="1">
      <c r="A517" s="51"/>
      <c r="B517" s="9" t="s">
        <v>620</v>
      </c>
    </row>
    <row r="518" spans="1:2">
      <c r="A518" s="50"/>
      <c r="B518" s="10" t="s">
        <v>621</v>
      </c>
    </row>
    <row r="519" spans="1:2" ht="15.75" thickBot="1">
      <c r="A519" s="51"/>
      <c r="B519" s="9" t="s">
        <v>150</v>
      </c>
    </row>
    <row r="520" spans="1:2">
      <c r="A520" s="50"/>
      <c r="B520" s="10" t="s">
        <v>622</v>
      </c>
    </row>
    <row r="521" spans="1:2" ht="15.75" thickBot="1">
      <c r="A521" s="51"/>
      <c r="B521" s="9" t="s">
        <v>623</v>
      </c>
    </row>
    <row r="522" spans="1:2">
      <c r="A522" s="50"/>
      <c r="B522" s="10" t="s">
        <v>624</v>
      </c>
    </row>
    <row r="523" spans="1:2" ht="15.75" thickBot="1">
      <c r="A523" s="51"/>
      <c r="B523" s="9" t="s">
        <v>625</v>
      </c>
    </row>
    <row r="524" spans="1:2">
      <c r="A524" s="50"/>
      <c r="B524" s="10" t="s">
        <v>626</v>
      </c>
    </row>
    <row r="525" spans="1:2" ht="15.75" thickBot="1">
      <c r="A525" s="51"/>
      <c r="B525" s="9" t="s">
        <v>627</v>
      </c>
    </row>
    <row r="526" spans="1:2">
      <c r="A526" s="50"/>
      <c r="B526" s="10" t="s">
        <v>628</v>
      </c>
    </row>
    <row r="527" spans="1:2" ht="15.75" thickBot="1">
      <c r="A527" s="51"/>
      <c r="B527" s="9" t="s">
        <v>629</v>
      </c>
    </row>
    <row r="528" spans="1:2">
      <c r="A528" s="50"/>
      <c r="B528" s="10" t="s">
        <v>630</v>
      </c>
    </row>
    <row r="529" spans="1:2" ht="15.75" thickBot="1">
      <c r="A529" s="51"/>
      <c r="B529" s="9" t="s">
        <v>629</v>
      </c>
    </row>
    <row r="530" spans="1:2">
      <c r="A530" s="50"/>
      <c r="B530" s="10" t="s">
        <v>631</v>
      </c>
    </row>
    <row r="531" spans="1:2" ht="15.75" thickBot="1">
      <c r="A531" s="51"/>
      <c r="B531" s="9" t="s">
        <v>629</v>
      </c>
    </row>
    <row r="532" spans="1:2" ht="25.5">
      <c r="A532" s="50"/>
      <c r="B532" s="10" t="s">
        <v>632</v>
      </c>
    </row>
    <row r="533" spans="1:2" ht="15.75" thickBot="1">
      <c r="A533" s="51"/>
      <c r="B533" s="9" t="s">
        <v>633</v>
      </c>
    </row>
    <row r="534" spans="1:2">
      <c r="A534" s="50"/>
      <c r="B534" s="10" t="s">
        <v>634</v>
      </c>
    </row>
    <row r="535" spans="1:2" ht="15.75" thickBot="1">
      <c r="A535" s="51"/>
      <c r="B535" s="9" t="s">
        <v>635</v>
      </c>
    </row>
    <row r="536" spans="1:2">
      <c r="A536" s="50"/>
      <c r="B536" s="10" t="s">
        <v>636</v>
      </c>
    </row>
    <row r="537" spans="1:2" ht="15.75" thickBot="1">
      <c r="A537" s="51"/>
      <c r="B537" s="9" t="s">
        <v>637</v>
      </c>
    </row>
    <row r="538" spans="1:2">
      <c r="A538" s="50"/>
      <c r="B538" s="10" t="s">
        <v>638</v>
      </c>
    </row>
    <row r="539" spans="1:2" ht="15.75" thickBot="1">
      <c r="A539" s="51"/>
      <c r="B539" s="9" t="s">
        <v>639</v>
      </c>
    </row>
    <row r="540" spans="1:2" ht="25.5">
      <c r="A540" s="50"/>
      <c r="B540" s="10" t="s">
        <v>640</v>
      </c>
    </row>
    <row r="541" spans="1:2" ht="15.75" thickBot="1">
      <c r="A541" s="51"/>
      <c r="B541" s="9" t="s">
        <v>641</v>
      </c>
    </row>
    <row r="542" spans="1:2">
      <c r="A542" s="50"/>
      <c r="B542" s="10" t="s">
        <v>642</v>
      </c>
    </row>
    <row r="543" spans="1:2" ht="15.75" thickBot="1">
      <c r="A543" s="51"/>
      <c r="B543" s="9" t="s">
        <v>643</v>
      </c>
    </row>
    <row r="544" spans="1:2">
      <c r="A544" s="50"/>
      <c r="B544" s="10" t="s">
        <v>644</v>
      </c>
    </row>
    <row r="545" spans="1:2" ht="15.75" thickBot="1">
      <c r="A545" s="51"/>
      <c r="B545" s="9" t="s">
        <v>645</v>
      </c>
    </row>
    <row r="546" spans="1:2">
      <c r="A546" s="50"/>
      <c r="B546" s="10" t="s">
        <v>646</v>
      </c>
    </row>
    <row r="547" spans="1:2" ht="15.75" thickBot="1">
      <c r="A547" s="51"/>
      <c r="B547" s="9" t="s">
        <v>647</v>
      </c>
    </row>
    <row r="548" spans="1:2">
      <c r="A548" s="50"/>
      <c r="B548" s="10" t="s">
        <v>648</v>
      </c>
    </row>
    <row r="549" spans="1:2" ht="15.75" thickBot="1">
      <c r="A549" s="51"/>
      <c r="B549" s="9" t="s">
        <v>649</v>
      </c>
    </row>
    <row r="550" spans="1:2">
      <c r="A550" s="50"/>
      <c r="B550" s="10" t="s">
        <v>650</v>
      </c>
    </row>
    <row r="551" spans="1:2" ht="15.75" thickBot="1">
      <c r="A551" s="51"/>
      <c r="B551" s="9" t="s">
        <v>651</v>
      </c>
    </row>
    <row r="552" spans="1:2">
      <c r="A552" s="50"/>
      <c r="B552" s="10" t="s">
        <v>652</v>
      </c>
    </row>
    <row r="553" spans="1:2" ht="15.75" thickBot="1">
      <c r="A553" s="51"/>
      <c r="B553" s="9" t="s">
        <v>653</v>
      </c>
    </row>
    <row r="554" spans="1:2" ht="25.5">
      <c r="A554" s="50"/>
      <c r="B554" s="10" t="s">
        <v>654</v>
      </c>
    </row>
    <row r="555" spans="1:2" ht="15.75" thickBot="1">
      <c r="A555" s="51"/>
      <c r="B555" s="9" t="s">
        <v>653</v>
      </c>
    </row>
    <row r="556" spans="1:2" ht="25.5">
      <c r="A556" s="50"/>
      <c r="B556" s="10" t="s">
        <v>655</v>
      </c>
    </row>
    <row r="557" spans="1:2" ht="15.75" thickBot="1">
      <c r="A557" s="51"/>
      <c r="B557" s="9" t="s">
        <v>656</v>
      </c>
    </row>
    <row r="558" spans="1:2" ht="25.5">
      <c r="A558" s="50"/>
      <c r="B558" s="10" t="s">
        <v>657</v>
      </c>
    </row>
    <row r="559" spans="1:2" ht="15.75" thickBot="1">
      <c r="A559" s="51"/>
      <c r="B559" s="9" t="s">
        <v>658</v>
      </c>
    </row>
    <row r="560" spans="1:2">
      <c r="A560" s="50"/>
      <c r="B560" s="10" t="s">
        <v>659</v>
      </c>
    </row>
    <row r="561" spans="1:2" ht="15.75" thickBot="1">
      <c r="A561" s="51"/>
      <c r="B561" s="9" t="s">
        <v>660</v>
      </c>
    </row>
    <row r="562" spans="1:2">
      <c r="A562" s="50"/>
      <c r="B562" s="10" t="s">
        <v>661</v>
      </c>
    </row>
    <row r="563" spans="1:2" ht="15.75" thickBot="1">
      <c r="A563" s="51"/>
      <c r="B563" s="9" t="s">
        <v>662</v>
      </c>
    </row>
    <row r="564" spans="1:2">
      <c r="A564" s="50"/>
      <c r="B564" s="10" t="s">
        <v>663</v>
      </c>
    </row>
    <row r="565" spans="1:2" ht="15.75" thickBot="1">
      <c r="A565" s="51"/>
      <c r="B565" s="9" t="s">
        <v>664</v>
      </c>
    </row>
    <row r="566" spans="1:2">
      <c r="A566" s="50"/>
      <c r="B566" s="10" t="s">
        <v>665</v>
      </c>
    </row>
    <row r="567" spans="1:2" ht="15.75" thickBot="1">
      <c r="A567" s="51"/>
      <c r="B567" s="9" t="s">
        <v>666</v>
      </c>
    </row>
    <row r="568" spans="1:2">
      <c r="A568" s="50"/>
      <c r="B568" s="10" t="s">
        <v>667</v>
      </c>
    </row>
    <row r="569" spans="1:2" ht="15.75" thickBot="1">
      <c r="A569" s="51"/>
      <c r="B569" s="9" t="s">
        <v>666</v>
      </c>
    </row>
    <row r="570" spans="1:2" ht="25.5">
      <c r="A570" s="50"/>
      <c r="B570" s="10" t="s">
        <v>668</v>
      </c>
    </row>
    <row r="571" spans="1:2" ht="15.75" thickBot="1">
      <c r="A571" s="51"/>
      <c r="B571" s="9" t="s">
        <v>669</v>
      </c>
    </row>
    <row r="572" spans="1:2">
      <c r="A572" s="50"/>
      <c r="B572" s="10" t="s">
        <v>670</v>
      </c>
    </row>
    <row r="573" spans="1:2" ht="15.75" thickBot="1">
      <c r="A573" s="51"/>
      <c r="B573" s="9" t="s">
        <v>671</v>
      </c>
    </row>
    <row r="574" spans="1:2">
      <c r="A574" s="50"/>
      <c r="B574" s="10" t="s">
        <v>672</v>
      </c>
    </row>
    <row r="575" spans="1:2" ht="15.75" thickBot="1">
      <c r="A575" s="51"/>
      <c r="B575" s="9" t="s">
        <v>673</v>
      </c>
    </row>
    <row r="576" spans="1:2">
      <c r="A576" s="50"/>
      <c r="B576" s="10" t="s">
        <v>674</v>
      </c>
    </row>
    <row r="577" spans="1:2" ht="15.75" thickBot="1">
      <c r="A577" s="51"/>
      <c r="B577" s="9" t="s">
        <v>675</v>
      </c>
    </row>
    <row r="578" spans="1:2" ht="25.5">
      <c r="A578" s="50"/>
      <c r="B578" s="10" t="s">
        <v>676</v>
      </c>
    </row>
    <row r="579" spans="1:2" ht="15.75" thickBot="1">
      <c r="A579" s="51"/>
      <c r="B579" s="9" t="s">
        <v>677</v>
      </c>
    </row>
    <row r="580" spans="1:2">
      <c r="A580" s="50"/>
      <c r="B580" s="10" t="s">
        <v>678</v>
      </c>
    </row>
    <row r="581" spans="1:2" ht="15.75" thickBot="1">
      <c r="A581" s="51"/>
      <c r="B581" s="9" t="s">
        <v>679</v>
      </c>
    </row>
    <row r="582" spans="1:2">
      <c r="A582" s="50"/>
      <c r="B582" s="10" t="s">
        <v>680</v>
      </c>
    </row>
    <row r="583" spans="1:2" ht="15.75" thickBot="1">
      <c r="A583" s="51"/>
      <c r="B583" s="9" t="s">
        <v>367</v>
      </c>
    </row>
    <row r="584" spans="1:2">
      <c r="A584" s="50"/>
      <c r="B584" s="10" t="s">
        <v>681</v>
      </c>
    </row>
    <row r="585" spans="1:2" ht="15.75" thickBot="1">
      <c r="A585" s="51"/>
      <c r="B585" s="9" t="s">
        <v>682</v>
      </c>
    </row>
    <row r="586" spans="1:2" ht="25.5">
      <c r="A586" s="50"/>
      <c r="B586" s="10" t="s">
        <v>683</v>
      </c>
    </row>
    <row r="587" spans="1:2" ht="15.75" thickBot="1">
      <c r="A587" s="51"/>
      <c r="B587" s="9" t="s">
        <v>684</v>
      </c>
    </row>
    <row r="588" spans="1:2">
      <c r="A588" s="50"/>
      <c r="B588" s="10" t="s">
        <v>685</v>
      </c>
    </row>
    <row r="589" spans="1:2" ht="15.75" thickBot="1">
      <c r="A589" s="51"/>
      <c r="B589" s="9" t="s">
        <v>686</v>
      </c>
    </row>
    <row r="590" spans="1:2">
      <c r="A590" s="50"/>
      <c r="B590" s="10" t="s">
        <v>687</v>
      </c>
    </row>
    <row r="591" spans="1:2" ht="15.75" thickBot="1">
      <c r="A591" s="51"/>
      <c r="B591" s="9" t="s">
        <v>688</v>
      </c>
    </row>
    <row r="592" spans="1:2">
      <c r="A592" s="50"/>
      <c r="B592" s="10" t="s">
        <v>689</v>
      </c>
    </row>
    <row r="593" spans="1:2" ht="15.75" thickBot="1">
      <c r="A593" s="51"/>
      <c r="B593" s="9" t="s">
        <v>686</v>
      </c>
    </row>
    <row r="594" spans="1:2">
      <c r="A594" s="50"/>
      <c r="B594" s="10" t="s">
        <v>690</v>
      </c>
    </row>
    <row r="595" spans="1:2" ht="15.75" thickBot="1">
      <c r="A595" s="51"/>
      <c r="B595" s="9" t="s">
        <v>691</v>
      </c>
    </row>
    <row r="596" spans="1:2" ht="25.5">
      <c r="A596" s="50"/>
      <c r="B596" s="10" t="s">
        <v>692</v>
      </c>
    </row>
    <row r="597" spans="1:2" ht="15.75" thickBot="1">
      <c r="A597" s="51"/>
      <c r="B597" s="9" t="s">
        <v>693</v>
      </c>
    </row>
    <row r="598" spans="1:2">
      <c r="A598" s="50"/>
      <c r="B598" s="10" t="s">
        <v>694</v>
      </c>
    </row>
    <row r="599" spans="1:2" ht="15.75" thickBot="1">
      <c r="A599" s="51"/>
      <c r="B599" s="9" t="s">
        <v>695</v>
      </c>
    </row>
    <row r="600" spans="1:2">
      <c r="A600" s="50"/>
      <c r="B600" s="10" t="s">
        <v>696</v>
      </c>
    </row>
    <row r="601" spans="1:2" ht="15.75" thickBot="1">
      <c r="A601" s="51"/>
      <c r="B601" s="9" t="s">
        <v>697</v>
      </c>
    </row>
    <row r="602" spans="1:2">
      <c r="A602" s="50"/>
      <c r="B602" s="10" t="s">
        <v>698</v>
      </c>
    </row>
    <row r="603" spans="1:2" ht="15.75" thickBot="1">
      <c r="A603" s="51"/>
      <c r="B603" s="9" t="s">
        <v>699</v>
      </c>
    </row>
    <row r="604" spans="1:2">
      <c r="A604" s="50"/>
      <c r="B604" s="10" t="s">
        <v>700</v>
      </c>
    </row>
    <row r="605" spans="1:2" ht="15.75" thickBot="1">
      <c r="A605" s="51"/>
      <c r="B605" s="9" t="s">
        <v>701</v>
      </c>
    </row>
    <row r="606" spans="1:2" ht="25.5">
      <c r="A606" s="50"/>
      <c r="B606" s="10" t="s">
        <v>702</v>
      </c>
    </row>
    <row r="607" spans="1:2" ht="15.75" thickBot="1">
      <c r="A607" s="51"/>
      <c r="B607" s="9" t="s">
        <v>703</v>
      </c>
    </row>
    <row r="608" spans="1:2">
      <c r="A608" s="50"/>
      <c r="B608" s="10" t="s">
        <v>704</v>
      </c>
    </row>
    <row r="609" spans="1:2" ht="15.75" thickBot="1">
      <c r="A609" s="51"/>
      <c r="B609" s="9" t="s">
        <v>705</v>
      </c>
    </row>
    <row r="610" spans="1:2">
      <c r="A610" s="50"/>
      <c r="B610" s="10" t="s">
        <v>706</v>
      </c>
    </row>
    <row r="611" spans="1:2" ht="15.75" thickBot="1">
      <c r="A611" s="51"/>
      <c r="B611" s="9" t="s">
        <v>707</v>
      </c>
    </row>
    <row r="612" spans="1:2">
      <c r="A612" s="50"/>
      <c r="B612" s="10" t="s">
        <v>708</v>
      </c>
    </row>
    <row r="613" spans="1:2" ht="15.75" thickBot="1">
      <c r="A613" s="51"/>
      <c r="B613" s="9" t="s">
        <v>709</v>
      </c>
    </row>
    <row r="614" spans="1:2">
      <c r="A614" s="50"/>
      <c r="B614" s="10" t="s">
        <v>710</v>
      </c>
    </row>
    <row r="615" spans="1:2" ht="15.75" thickBot="1">
      <c r="A615" s="51"/>
      <c r="B615" s="9" t="s">
        <v>711</v>
      </c>
    </row>
    <row r="616" spans="1:2">
      <c r="A616" s="50"/>
      <c r="B616" s="10" t="s">
        <v>712</v>
      </c>
    </row>
    <row r="617" spans="1:2" ht="15.75" thickBot="1">
      <c r="A617" s="51"/>
      <c r="B617" s="9" t="s">
        <v>713</v>
      </c>
    </row>
    <row r="618" spans="1:2">
      <c r="A618" s="50"/>
      <c r="B618" s="10" t="s">
        <v>714</v>
      </c>
    </row>
    <row r="619" spans="1:2" ht="15.75" thickBot="1">
      <c r="A619" s="51"/>
      <c r="B619" s="9" t="s">
        <v>371</v>
      </c>
    </row>
    <row r="620" spans="1:2">
      <c r="A620" s="50"/>
      <c r="B620" s="10" t="s">
        <v>715</v>
      </c>
    </row>
    <row r="621" spans="1:2" ht="15.75" thickBot="1">
      <c r="A621" s="51"/>
      <c r="B621" s="9" t="s">
        <v>716</v>
      </c>
    </row>
    <row r="622" spans="1:2">
      <c r="A622" s="50"/>
      <c r="B622" s="10" t="s">
        <v>717</v>
      </c>
    </row>
    <row r="623" spans="1:2" ht="15.75" thickBot="1">
      <c r="A623" s="51"/>
      <c r="B623" s="9" t="s">
        <v>718</v>
      </c>
    </row>
    <row r="624" spans="1:2" ht="25.5">
      <c r="A624" s="50"/>
      <c r="B624" s="10" t="s">
        <v>719</v>
      </c>
    </row>
    <row r="625" spans="1:2" ht="15.75" thickBot="1">
      <c r="A625" s="51"/>
      <c r="B625" s="9" t="s">
        <v>720</v>
      </c>
    </row>
    <row r="626" spans="1:2" ht="25.5">
      <c r="A626" s="50"/>
      <c r="B626" s="10" t="s">
        <v>721</v>
      </c>
    </row>
    <row r="627" spans="1:2" ht="15.75" thickBot="1">
      <c r="A627" s="51"/>
      <c r="B627" s="9" t="s">
        <v>722</v>
      </c>
    </row>
    <row r="628" spans="1:2">
      <c r="A628" s="50"/>
      <c r="B628" s="10" t="s">
        <v>723</v>
      </c>
    </row>
    <row r="629" spans="1:2" ht="15.75" thickBot="1">
      <c r="A629" s="51"/>
      <c r="B629" s="9" t="s">
        <v>724</v>
      </c>
    </row>
    <row r="630" spans="1:2" ht="25.5">
      <c r="A630" s="50"/>
      <c r="B630" s="10" t="s">
        <v>725</v>
      </c>
    </row>
    <row r="631" spans="1:2" ht="15.75" thickBot="1">
      <c r="A631" s="51"/>
      <c r="B631" s="9" t="s">
        <v>724</v>
      </c>
    </row>
    <row r="632" spans="1:2" ht="25.5">
      <c r="A632" s="50"/>
      <c r="B632" s="10" t="s">
        <v>726</v>
      </c>
    </row>
    <row r="633" spans="1:2" ht="15.75" thickBot="1">
      <c r="A633" s="51"/>
      <c r="B633" s="9" t="s">
        <v>727</v>
      </c>
    </row>
    <row r="634" spans="1:2">
      <c r="A634" s="50"/>
      <c r="B634" s="10" t="s">
        <v>728</v>
      </c>
    </row>
    <row r="635" spans="1:2" ht="15.75" thickBot="1">
      <c r="A635" s="51"/>
      <c r="B635" s="9" t="s">
        <v>187</v>
      </c>
    </row>
    <row r="636" spans="1:2">
      <c r="A636" s="50"/>
      <c r="B636" s="10" t="s">
        <v>729</v>
      </c>
    </row>
    <row r="637" spans="1:2" ht="15.75" thickBot="1">
      <c r="A637" s="51"/>
      <c r="B637" s="9" t="s">
        <v>730</v>
      </c>
    </row>
    <row r="638" spans="1:2">
      <c r="A638" s="50"/>
      <c r="B638" s="10" t="s">
        <v>731</v>
      </c>
    </row>
    <row r="639" spans="1:2" ht="15.75" thickBot="1">
      <c r="A639" s="51"/>
      <c r="B639" s="9" t="s">
        <v>732</v>
      </c>
    </row>
    <row r="640" spans="1:2">
      <c r="A640" s="50"/>
      <c r="B640" s="10" t="s">
        <v>733</v>
      </c>
    </row>
    <row r="641" spans="1:2" ht="15.75" thickBot="1">
      <c r="A641" s="51"/>
      <c r="B641" s="9" t="s">
        <v>734</v>
      </c>
    </row>
    <row r="642" spans="1:2">
      <c r="A642" s="50"/>
      <c r="B642" s="10" t="s">
        <v>735</v>
      </c>
    </row>
    <row r="643" spans="1:2" ht="15.75" thickBot="1">
      <c r="A643" s="51"/>
      <c r="B643" s="9" t="s">
        <v>736</v>
      </c>
    </row>
    <row r="644" spans="1:2" ht="25.5">
      <c r="A644" s="50"/>
      <c r="B644" s="10" t="s">
        <v>737</v>
      </c>
    </row>
    <row r="645" spans="1:2" ht="15.75" thickBot="1">
      <c r="A645" s="51"/>
      <c r="B645" s="9" t="s">
        <v>738</v>
      </c>
    </row>
    <row r="646" spans="1:2">
      <c r="A646" s="50"/>
      <c r="B646" s="10" t="s">
        <v>739</v>
      </c>
    </row>
    <row r="647" spans="1:2" ht="15.75" thickBot="1">
      <c r="A647" s="51"/>
      <c r="B647" s="9" t="s">
        <v>740</v>
      </c>
    </row>
    <row r="648" spans="1:2">
      <c r="A648" s="50"/>
      <c r="B648" s="10" t="s">
        <v>741</v>
      </c>
    </row>
    <row r="649" spans="1:2" ht="15.75" thickBot="1">
      <c r="A649" s="51"/>
      <c r="B649" s="9" t="s">
        <v>742</v>
      </c>
    </row>
    <row r="650" spans="1:2">
      <c r="A650" s="50"/>
      <c r="B650" s="10" t="s">
        <v>743</v>
      </c>
    </row>
    <row r="651" spans="1:2" ht="15.75" thickBot="1">
      <c r="A651" s="51"/>
      <c r="B651" s="9" t="s">
        <v>744</v>
      </c>
    </row>
    <row r="652" spans="1:2">
      <c r="A652" s="50"/>
      <c r="B652" s="10" t="s">
        <v>745</v>
      </c>
    </row>
    <row r="653" spans="1:2" ht="15.75" thickBot="1">
      <c r="A653" s="51"/>
      <c r="B653" s="9" t="s">
        <v>746</v>
      </c>
    </row>
    <row r="654" spans="1:2" ht="38.25">
      <c r="A654" s="50"/>
      <c r="B654" s="10" t="s">
        <v>747</v>
      </c>
    </row>
    <row r="655" spans="1:2" ht="15.75" thickBot="1">
      <c r="A655" s="51"/>
      <c r="B655" s="9" t="s">
        <v>748</v>
      </c>
    </row>
    <row r="656" spans="1:2">
      <c r="A656" s="50"/>
      <c r="B656" s="10" t="s">
        <v>749</v>
      </c>
    </row>
    <row r="657" spans="1:2" ht="15.75" thickBot="1">
      <c r="A657" s="51"/>
      <c r="B657" s="9" t="s">
        <v>750</v>
      </c>
    </row>
    <row r="658" spans="1:2">
      <c r="A658" s="50"/>
      <c r="B658" s="10" t="s">
        <v>751</v>
      </c>
    </row>
    <row r="659" spans="1:2" ht="15.75" thickBot="1">
      <c r="A659" s="51"/>
      <c r="B659" s="9" t="s">
        <v>752</v>
      </c>
    </row>
    <row r="660" spans="1:2">
      <c r="A660" s="50"/>
      <c r="B660" s="10" t="s">
        <v>753</v>
      </c>
    </row>
    <row r="661" spans="1:2" ht="15.75" thickBot="1">
      <c r="A661" s="51"/>
      <c r="B661" s="9" t="s">
        <v>754</v>
      </c>
    </row>
    <row r="662" spans="1:2" ht="25.5">
      <c r="A662" s="50"/>
      <c r="B662" s="10" t="s">
        <v>755</v>
      </c>
    </row>
    <row r="663" spans="1:2" ht="15.75" thickBot="1">
      <c r="A663" s="51"/>
      <c r="B663" s="9" t="s">
        <v>756</v>
      </c>
    </row>
    <row r="664" spans="1:2">
      <c r="A664" s="50"/>
      <c r="B664" s="10" t="s">
        <v>757</v>
      </c>
    </row>
    <row r="665" spans="1:2" ht="15.75" thickBot="1">
      <c r="A665" s="51"/>
      <c r="B665" s="9" t="s">
        <v>758</v>
      </c>
    </row>
    <row r="666" spans="1:2">
      <c r="A666" s="50"/>
      <c r="B666" s="10" t="s">
        <v>759</v>
      </c>
    </row>
    <row r="667" spans="1:2" ht="15.75" thickBot="1">
      <c r="A667" s="51"/>
      <c r="B667" s="9" t="s">
        <v>760</v>
      </c>
    </row>
    <row r="668" spans="1:2" ht="38.25">
      <c r="A668" s="50"/>
      <c r="B668" s="10" t="s">
        <v>761</v>
      </c>
    </row>
    <row r="669" spans="1:2" ht="15.75" thickBot="1">
      <c r="A669" s="51"/>
      <c r="B669" s="9" t="s">
        <v>762</v>
      </c>
    </row>
    <row r="670" spans="1:2" ht="25.5">
      <c r="A670" s="50"/>
      <c r="B670" s="10" t="s">
        <v>763</v>
      </c>
    </row>
    <row r="671" spans="1:2" ht="15.75" thickBot="1">
      <c r="A671" s="51"/>
      <c r="B671" s="9" t="s">
        <v>764</v>
      </c>
    </row>
    <row r="672" spans="1:2">
      <c r="A672" s="50"/>
      <c r="B672" s="10" t="s">
        <v>765</v>
      </c>
    </row>
    <row r="673" spans="1:2" ht="15.75" thickBot="1">
      <c r="A673" s="51"/>
      <c r="B673" s="9" t="s">
        <v>766</v>
      </c>
    </row>
    <row r="674" spans="1:2" ht="15.75" thickBot="1">
      <c r="A674" s="14">
        <v>11</v>
      </c>
      <c r="B674" s="16" t="s">
        <v>767</v>
      </c>
    </row>
    <row r="675" spans="1:2">
      <c r="A675" s="50"/>
      <c r="B675" s="10" t="s">
        <v>768</v>
      </c>
    </row>
    <row r="676" spans="1:2" ht="15.75" thickBot="1">
      <c r="A676" s="51"/>
      <c r="B676" s="9" t="s">
        <v>769</v>
      </c>
    </row>
    <row r="677" spans="1:2">
      <c r="A677" s="50"/>
      <c r="B677" s="10" t="s">
        <v>770</v>
      </c>
    </row>
    <row r="678" spans="1:2" ht="15.75" thickBot="1">
      <c r="A678" s="51"/>
      <c r="B678" s="9" t="s">
        <v>771</v>
      </c>
    </row>
    <row r="679" spans="1:2">
      <c r="A679" s="50"/>
      <c r="B679" s="10" t="s">
        <v>772</v>
      </c>
    </row>
    <row r="680" spans="1:2" ht="15.75" thickBot="1">
      <c r="A680" s="51"/>
      <c r="B680" s="9" t="s">
        <v>771</v>
      </c>
    </row>
    <row r="681" spans="1:2">
      <c r="A681" s="50"/>
      <c r="B681" s="10" t="s">
        <v>773</v>
      </c>
    </row>
    <row r="682" spans="1:2" ht="15.75" thickBot="1">
      <c r="A682" s="51"/>
      <c r="B682" s="9" t="s">
        <v>774</v>
      </c>
    </row>
    <row r="683" spans="1:2">
      <c r="A683" s="50"/>
      <c r="B683" s="10" t="s">
        <v>775</v>
      </c>
    </row>
    <row r="684" spans="1:2" ht="15.75" thickBot="1">
      <c r="A684" s="51"/>
      <c r="B684" s="9" t="s">
        <v>774</v>
      </c>
    </row>
    <row r="685" spans="1:2">
      <c r="A685" s="50"/>
      <c r="B685" s="10" t="s">
        <v>776</v>
      </c>
    </row>
    <row r="686" spans="1:2" ht="15.75" thickBot="1">
      <c r="A686" s="51"/>
      <c r="B686" s="9" t="s">
        <v>774</v>
      </c>
    </row>
    <row r="687" spans="1:2" ht="38.25">
      <c r="A687" s="50"/>
      <c r="B687" s="10" t="s">
        <v>777</v>
      </c>
    </row>
    <row r="688" spans="1:2" ht="15.75" thickBot="1">
      <c r="A688" s="51"/>
      <c r="B688" s="9" t="s">
        <v>778</v>
      </c>
    </row>
    <row r="689" spans="1:2">
      <c r="A689" s="50"/>
      <c r="B689" s="10" t="s">
        <v>779</v>
      </c>
    </row>
    <row r="690" spans="1:2" ht="15.75" thickBot="1">
      <c r="A690" s="51"/>
      <c r="B690" s="9" t="s">
        <v>780</v>
      </c>
    </row>
    <row r="691" spans="1:2">
      <c r="A691" s="50"/>
      <c r="B691" s="10" t="s">
        <v>781</v>
      </c>
    </row>
    <row r="692" spans="1:2" ht="15.75" thickBot="1">
      <c r="A692" s="51"/>
      <c r="B692" s="9" t="s">
        <v>782</v>
      </c>
    </row>
    <row r="693" spans="1:2">
      <c r="A693" s="50"/>
      <c r="B693" s="10" t="s">
        <v>783</v>
      </c>
    </row>
    <row r="694" spans="1:2" ht="15.75" thickBot="1">
      <c r="A694" s="51"/>
      <c r="B694" s="9" t="s">
        <v>784</v>
      </c>
    </row>
    <row r="695" spans="1:2">
      <c r="A695" s="50"/>
      <c r="B695" s="10" t="s">
        <v>785</v>
      </c>
    </row>
    <row r="696" spans="1:2" ht="15.75" thickBot="1">
      <c r="A696" s="51"/>
      <c r="B696" s="9" t="s">
        <v>786</v>
      </c>
    </row>
    <row r="697" spans="1:2">
      <c r="A697" s="50"/>
      <c r="B697" s="10" t="s">
        <v>787</v>
      </c>
    </row>
    <row r="698" spans="1:2" ht="15.75" thickBot="1">
      <c r="A698" s="51"/>
      <c r="B698" s="9" t="s">
        <v>788</v>
      </c>
    </row>
    <row r="699" spans="1:2" ht="15.75" thickBot="1">
      <c r="A699" s="15">
        <v>12</v>
      </c>
      <c r="B699" s="17" t="s">
        <v>789</v>
      </c>
    </row>
    <row r="700" spans="1:2" ht="51">
      <c r="A700" s="50"/>
      <c r="B700" s="10" t="s">
        <v>790</v>
      </c>
    </row>
    <row r="701" spans="1:2" ht="15.75" thickBot="1">
      <c r="A701" s="51"/>
      <c r="B701" s="9" t="s">
        <v>791</v>
      </c>
    </row>
    <row r="702" spans="1:2" ht="38.25">
      <c r="A702" s="50"/>
      <c r="B702" s="10" t="s">
        <v>792</v>
      </c>
    </row>
    <row r="703" spans="1:2" ht="15.75" thickBot="1">
      <c r="A703" s="51"/>
      <c r="B703" s="9" t="s">
        <v>793</v>
      </c>
    </row>
    <row r="704" spans="1:2" ht="38.25">
      <c r="A704" s="50"/>
      <c r="B704" s="10" t="s">
        <v>794</v>
      </c>
    </row>
    <row r="705" spans="1:2" ht="15.75" thickBot="1">
      <c r="A705" s="51"/>
      <c r="B705" s="9" t="s">
        <v>795</v>
      </c>
    </row>
    <row r="706" spans="1:2" ht="38.25">
      <c r="A706" s="50"/>
      <c r="B706" s="10" t="s">
        <v>796</v>
      </c>
    </row>
    <row r="707" spans="1:2" ht="15.75" thickBot="1">
      <c r="A707" s="51"/>
      <c r="B707" s="9" t="s">
        <v>797</v>
      </c>
    </row>
    <row r="708" spans="1:2">
      <c r="A708" s="50"/>
      <c r="B708" s="10" t="s">
        <v>798</v>
      </c>
    </row>
    <row r="709" spans="1:2" ht="15.75" thickBot="1">
      <c r="A709" s="51"/>
      <c r="B709" s="9" t="s">
        <v>287</v>
      </c>
    </row>
    <row r="710" spans="1:2">
      <c r="A710" s="50"/>
      <c r="B710" s="10" t="s">
        <v>799</v>
      </c>
    </row>
    <row r="711" spans="1:2" ht="15.75" thickBot="1">
      <c r="A711" s="51"/>
      <c r="B711" s="9" t="s">
        <v>800</v>
      </c>
    </row>
    <row r="712" spans="1:2" ht="51">
      <c r="A712" s="50"/>
      <c r="B712" s="10" t="s">
        <v>801</v>
      </c>
    </row>
    <row r="713" spans="1:2" ht="15.75" thickBot="1">
      <c r="A713" s="51"/>
      <c r="B713" s="9" t="s">
        <v>802</v>
      </c>
    </row>
    <row r="714" spans="1:2">
      <c r="A714" s="50"/>
      <c r="B714" s="10" t="s">
        <v>803</v>
      </c>
    </row>
    <row r="715" spans="1:2" ht="15.75" thickBot="1">
      <c r="A715" s="51"/>
      <c r="B715" s="9" t="s">
        <v>804</v>
      </c>
    </row>
    <row r="716" spans="1:2" ht="25.5">
      <c r="A716" s="50"/>
      <c r="B716" s="10" t="s">
        <v>805</v>
      </c>
    </row>
    <row r="717" spans="1:2" ht="15.75" thickBot="1">
      <c r="A717" s="51"/>
      <c r="B717" s="9" t="s">
        <v>806</v>
      </c>
    </row>
    <row r="718" spans="1:2" ht="15.75" thickBot="1">
      <c r="A718" s="14">
        <v>13</v>
      </c>
      <c r="B718" s="16" t="s">
        <v>807</v>
      </c>
    </row>
    <row r="719" spans="1:2">
      <c r="A719" s="50"/>
      <c r="B719" s="10" t="s">
        <v>808</v>
      </c>
    </row>
    <row r="720" spans="1:2" ht="15.75" thickBot="1">
      <c r="A720" s="51"/>
      <c r="B720" s="9" t="s">
        <v>809</v>
      </c>
    </row>
    <row r="721" spans="1:2">
      <c r="A721" s="50"/>
      <c r="B721" s="10" t="s">
        <v>810</v>
      </c>
    </row>
    <row r="722" spans="1:2" ht="15.75" thickBot="1">
      <c r="A722" s="51"/>
      <c r="B722" s="9" t="s">
        <v>809</v>
      </c>
    </row>
    <row r="723" spans="1:2">
      <c r="A723" s="50"/>
      <c r="B723" s="10" t="s">
        <v>811</v>
      </c>
    </row>
    <row r="724" spans="1:2" ht="15.75" thickBot="1">
      <c r="A724" s="51"/>
      <c r="B724" s="9" t="s">
        <v>809</v>
      </c>
    </row>
    <row r="725" spans="1:2">
      <c r="A725" s="50"/>
      <c r="B725" s="10" t="s">
        <v>812</v>
      </c>
    </row>
    <row r="726" spans="1:2" ht="15.75" thickBot="1">
      <c r="A726" s="51"/>
      <c r="B726" s="9" t="s">
        <v>809</v>
      </c>
    </row>
    <row r="727" spans="1:2">
      <c r="A727" s="50"/>
      <c r="B727" s="10" t="s">
        <v>813</v>
      </c>
    </row>
    <row r="728" spans="1:2" ht="15.75" thickBot="1">
      <c r="A728" s="51"/>
      <c r="B728" s="9" t="s">
        <v>809</v>
      </c>
    </row>
    <row r="729" spans="1:2">
      <c r="A729" s="50"/>
      <c r="B729" s="10" t="s">
        <v>814</v>
      </c>
    </row>
    <row r="730" spans="1:2" ht="15.75" thickBot="1">
      <c r="A730" s="51"/>
      <c r="B730" s="9" t="s">
        <v>809</v>
      </c>
    </row>
    <row r="731" spans="1:2">
      <c r="A731" s="50"/>
      <c r="B731" s="10" t="s">
        <v>815</v>
      </c>
    </row>
    <row r="732" spans="1:2" ht="15.75" thickBot="1">
      <c r="A732" s="51"/>
      <c r="B732" s="9" t="s">
        <v>809</v>
      </c>
    </row>
    <row r="733" spans="1:2">
      <c r="A733" s="50"/>
      <c r="B733" s="10" t="s">
        <v>816</v>
      </c>
    </row>
    <row r="734" spans="1:2" ht="15.75" thickBot="1">
      <c r="A734" s="51"/>
      <c r="B734" s="9" t="s">
        <v>809</v>
      </c>
    </row>
    <row r="735" spans="1:2">
      <c r="A735" s="50"/>
      <c r="B735" s="10" t="s">
        <v>817</v>
      </c>
    </row>
    <row r="736" spans="1:2" ht="15.75" thickBot="1">
      <c r="A736" s="51"/>
      <c r="B736" s="9" t="s">
        <v>809</v>
      </c>
    </row>
    <row r="737" spans="1:2">
      <c r="A737" s="50"/>
      <c r="B737" s="10" t="s">
        <v>818</v>
      </c>
    </row>
    <row r="738" spans="1:2" ht="15.75" thickBot="1">
      <c r="A738" s="51"/>
      <c r="B738" s="9" t="s">
        <v>809</v>
      </c>
    </row>
    <row r="739" spans="1:2">
      <c r="A739" s="50"/>
      <c r="B739" s="10" t="s">
        <v>819</v>
      </c>
    </row>
    <row r="740" spans="1:2" ht="15.75" thickBot="1">
      <c r="A740" s="51"/>
      <c r="B740" s="9" t="s">
        <v>809</v>
      </c>
    </row>
    <row r="741" spans="1:2">
      <c r="A741" s="50"/>
      <c r="B741" s="10" t="s">
        <v>820</v>
      </c>
    </row>
    <row r="742" spans="1:2" ht="15.75" thickBot="1">
      <c r="A742" s="51"/>
      <c r="B742" s="9" t="s">
        <v>809</v>
      </c>
    </row>
    <row r="743" spans="1:2">
      <c r="A743" s="50"/>
      <c r="B743" s="10" t="s">
        <v>821</v>
      </c>
    </row>
    <row r="744" spans="1:2" ht="15.75" thickBot="1">
      <c r="A744" s="51"/>
      <c r="B744" s="9" t="s">
        <v>822</v>
      </c>
    </row>
    <row r="745" spans="1:2">
      <c r="A745" s="50"/>
      <c r="B745" s="10" t="s">
        <v>823</v>
      </c>
    </row>
    <row r="746" spans="1:2" ht="15.75" thickBot="1">
      <c r="A746" s="51"/>
      <c r="B746" s="9" t="s">
        <v>822</v>
      </c>
    </row>
    <row r="747" spans="1:2" ht="25.5">
      <c r="A747" s="50"/>
      <c r="B747" s="10" t="s">
        <v>824</v>
      </c>
    </row>
    <row r="748" spans="1:2" ht="15.75" thickBot="1">
      <c r="A748" s="51"/>
      <c r="B748" s="9" t="s">
        <v>825</v>
      </c>
    </row>
    <row r="749" spans="1:2" ht="25.5">
      <c r="A749" s="50"/>
      <c r="B749" s="10" t="s">
        <v>826</v>
      </c>
    </row>
    <row r="750" spans="1:2" ht="15.75" thickBot="1">
      <c r="A750" s="51"/>
      <c r="B750" s="9" t="s">
        <v>827</v>
      </c>
    </row>
    <row r="751" spans="1:2" ht="25.5">
      <c r="A751" s="50"/>
      <c r="B751" s="10" t="s">
        <v>828</v>
      </c>
    </row>
    <row r="752" spans="1:2" ht="15.75" thickBot="1">
      <c r="A752" s="51"/>
      <c r="B752" s="9" t="s">
        <v>827</v>
      </c>
    </row>
    <row r="753" spans="1:2">
      <c r="A753" s="50"/>
      <c r="B753" s="10" t="s">
        <v>829</v>
      </c>
    </row>
    <row r="754" spans="1:2" ht="15.75" thickBot="1">
      <c r="A754" s="51"/>
      <c r="B754" s="9" t="s">
        <v>830</v>
      </c>
    </row>
    <row r="755" spans="1:2">
      <c r="A755" s="50"/>
      <c r="B755" s="10" t="s">
        <v>831</v>
      </c>
    </row>
    <row r="756" spans="1:2" ht="15.75" thickBot="1">
      <c r="A756" s="51"/>
      <c r="B756" s="9" t="s">
        <v>830</v>
      </c>
    </row>
    <row r="757" spans="1:2">
      <c r="A757" s="50"/>
      <c r="B757" s="10" t="s">
        <v>832</v>
      </c>
    </row>
    <row r="758" spans="1:2" ht="15.75" thickBot="1">
      <c r="A758" s="51"/>
      <c r="B758" s="9" t="s">
        <v>830</v>
      </c>
    </row>
    <row r="759" spans="1:2">
      <c r="A759" s="50"/>
      <c r="B759" s="10" t="s">
        <v>833</v>
      </c>
    </row>
    <row r="760" spans="1:2" ht="15.75" thickBot="1">
      <c r="A760" s="51"/>
      <c r="B760" s="9" t="s">
        <v>830</v>
      </c>
    </row>
    <row r="761" spans="1:2">
      <c r="A761" s="50"/>
      <c r="B761" s="10" t="s">
        <v>834</v>
      </c>
    </row>
    <row r="762" spans="1:2" ht="15.75" thickBot="1">
      <c r="A762" s="51"/>
      <c r="B762" s="9" t="s">
        <v>835</v>
      </c>
    </row>
    <row r="763" spans="1:2">
      <c r="A763" s="50"/>
      <c r="B763" s="10" t="s">
        <v>836</v>
      </c>
    </row>
    <row r="764" spans="1:2" ht="15.75" thickBot="1">
      <c r="A764" s="51"/>
      <c r="B764" s="9" t="s">
        <v>835</v>
      </c>
    </row>
    <row r="765" spans="1:2" ht="25.5">
      <c r="A765" s="50"/>
      <c r="B765" s="10" t="s">
        <v>837</v>
      </c>
    </row>
    <row r="766" spans="1:2" ht="15.75" thickBot="1">
      <c r="A766" s="51"/>
      <c r="B766" s="9" t="s">
        <v>838</v>
      </c>
    </row>
    <row r="767" spans="1:2">
      <c r="A767" s="50"/>
      <c r="B767" s="10" t="s">
        <v>839</v>
      </c>
    </row>
    <row r="768" spans="1:2" ht="15.75" thickBot="1">
      <c r="A768" s="51"/>
      <c r="B768" s="9" t="s">
        <v>840</v>
      </c>
    </row>
    <row r="769" spans="1:2">
      <c r="A769" s="50"/>
      <c r="B769" s="10" t="s">
        <v>841</v>
      </c>
    </row>
    <row r="770" spans="1:2" ht="15.75" thickBot="1">
      <c r="A770" s="51"/>
      <c r="B770" s="9" t="s">
        <v>842</v>
      </c>
    </row>
    <row r="771" spans="1:2">
      <c r="A771" s="50"/>
      <c r="B771" s="10" t="s">
        <v>843</v>
      </c>
    </row>
    <row r="772" spans="1:2" ht="15.75" thickBot="1">
      <c r="A772" s="51"/>
      <c r="B772" s="9" t="s">
        <v>844</v>
      </c>
    </row>
    <row r="773" spans="1:2">
      <c r="A773" s="50"/>
      <c r="B773" s="10" t="s">
        <v>845</v>
      </c>
    </row>
    <row r="774" spans="1:2" ht="15.75" thickBot="1">
      <c r="A774" s="51"/>
      <c r="B774" s="9" t="s">
        <v>846</v>
      </c>
    </row>
    <row r="775" spans="1:2">
      <c r="A775" s="50"/>
      <c r="B775" s="10" t="s">
        <v>847</v>
      </c>
    </row>
    <row r="776" spans="1:2" ht="15.75" thickBot="1">
      <c r="A776" s="51"/>
      <c r="B776" s="9" t="s">
        <v>848</v>
      </c>
    </row>
    <row r="777" spans="1:2" ht="15.75" thickBot="1">
      <c r="A777" s="15">
        <v>14</v>
      </c>
      <c r="B777" s="17" t="s">
        <v>849</v>
      </c>
    </row>
    <row r="778" spans="1:2">
      <c r="A778" s="50"/>
      <c r="B778" s="10" t="s">
        <v>850</v>
      </c>
    </row>
    <row r="779" spans="1:2" ht="15.75" thickBot="1">
      <c r="A779" s="51"/>
      <c r="B779" s="9" t="s">
        <v>851</v>
      </c>
    </row>
    <row r="780" spans="1:2">
      <c r="A780" s="50"/>
      <c r="B780" s="10" t="s">
        <v>852</v>
      </c>
    </row>
    <row r="781" spans="1:2" ht="15.75" thickBot="1">
      <c r="A781" s="51"/>
      <c r="B781" s="9" t="s">
        <v>853</v>
      </c>
    </row>
    <row r="782" spans="1:2">
      <c r="A782" s="50"/>
      <c r="B782" s="10" t="s">
        <v>854</v>
      </c>
    </row>
    <row r="783" spans="1:2" ht="15.75" thickBot="1">
      <c r="A783" s="51"/>
      <c r="B783" s="9" t="s">
        <v>855</v>
      </c>
    </row>
    <row r="784" spans="1:2">
      <c r="A784" s="50"/>
      <c r="B784" s="10" t="s">
        <v>856</v>
      </c>
    </row>
    <row r="785" spans="1:2" ht="15.75" thickBot="1">
      <c r="A785" s="51"/>
      <c r="B785" s="9" t="s">
        <v>627</v>
      </c>
    </row>
    <row r="786" spans="1:2">
      <c r="A786" s="50"/>
      <c r="B786" s="10" t="s">
        <v>857</v>
      </c>
    </row>
    <row r="787" spans="1:2" ht="15.75" thickBot="1">
      <c r="A787" s="51"/>
      <c r="B787" s="9" t="s">
        <v>635</v>
      </c>
    </row>
    <row r="788" spans="1:2">
      <c r="A788" s="50"/>
      <c r="B788" s="10" t="s">
        <v>858</v>
      </c>
    </row>
    <row r="789" spans="1:2" ht="15.75" thickBot="1">
      <c r="A789" s="51"/>
      <c r="B789" s="9" t="s">
        <v>859</v>
      </c>
    </row>
    <row r="790" spans="1:2">
      <c r="A790" s="50"/>
      <c r="B790" s="10" t="s">
        <v>860</v>
      </c>
    </row>
    <row r="791" spans="1:2" ht="15.75" thickBot="1">
      <c r="A791" s="51"/>
      <c r="B791" s="9" t="s">
        <v>861</v>
      </c>
    </row>
    <row r="792" spans="1:2">
      <c r="A792" s="50"/>
      <c r="B792" s="10" t="s">
        <v>862</v>
      </c>
    </row>
    <row r="793" spans="1:2" ht="15.75" thickBot="1">
      <c r="A793" s="51"/>
      <c r="B793" s="9" t="s">
        <v>863</v>
      </c>
    </row>
    <row r="794" spans="1:2">
      <c r="A794" s="50"/>
      <c r="B794" s="10" t="s">
        <v>864</v>
      </c>
    </row>
    <row r="795" spans="1:2" ht="15.75" thickBot="1">
      <c r="A795" s="51"/>
      <c r="B795" s="9" t="s">
        <v>671</v>
      </c>
    </row>
    <row r="796" spans="1:2">
      <c r="A796" s="50"/>
      <c r="B796" s="10" t="s">
        <v>865</v>
      </c>
    </row>
    <row r="797" spans="1:2" ht="15.75" thickBot="1">
      <c r="A797" s="51"/>
      <c r="B797" s="9" t="s">
        <v>671</v>
      </c>
    </row>
    <row r="798" spans="1:2">
      <c r="A798" s="50"/>
      <c r="B798" s="10" t="s">
        <v>866</v>
      </c>
    </row>
    <row r="799" spans="1:2" ht="15.75" thickBot="1">
      <c r="A799" s="51"/>
      <c r="B799" s="9" t="s">
        <v>867</v>
      </c>
    </row>
    <row r="800" spans="1:2">
      <c r="A800" s="50"/>
      <c r="B800" s="10" t="s">
        <v>868</v>
      </c>
    </row>
    <row r="801" spans="1:2" ht="15.75" thickBot="1">
      <c r="A801" s="51"/>
      <c r="B801" s="9" t="s">
        <v>869</v>
      </c>
    </row>
    <row r="802" spans="1:2">
      <c r="A802" s="50"/>
      <c r="B802" s="10" t="s">
        <v>870</v>
      </c>
    </row>
    <row r="803" spans="1:2" ht="15.75" thickBot="1">
      <c r="A803" s="51"/>
      <c r="B803" s="9" t="s">
        <v>871</v>
      </c>
    </row>
    <row r="804" spans="1:2" ht="15.75" thickBot="1">
      <c r="A804" s="14">
        <v>16</v>
      </c>
      <c r="B804" s="16" t="s">
        <v>872</v>
      </c>
    </row>
    <row r="805" spans="1:2">
      <c r="A805" s="50"/>
      <c r="B805" s="10" t="s">
        <v>873</v>
      </c>
    </row>
    <row r="806" spans="1:2" ht="15.75" thickBot="1">
      <c r="A806" s="51"/>
      <c r="B806" s="9" t="s">
        <v>874</v>
      </c>
    </row>
    <row r="807" spans="1:2" ht="25.5">
      <c r="A807" s="50"/>
      <c r="B807" s="10" t="s">
        <v>875</v>
      </c>
    </row>
    <row r="808" spans="1:2" ht="15.75" thickBot="1">
      <c r="A808" s="51"/>
      <c r="B808" s="9" t="s">
        <v>876</v>
      </c>
    </row>
    <row r="809" spans="1:2">
      <c r="A809" s="50"/>
      <c r="B809" s="10" t="s">
        <v>877</v>
      </c>
    </row>
    <row r="810" spans="1:2" ht="15.75" thickBot="1">
      <c r="A810" s="51"/>
      <c r="B810" s="9" t="s">
        <v>878</v>
      </c>
    </row>
    <row r="811" spans="1:2">
      <c r="A811" s="50"/>
      <c r="B811" s="10" t="s">
        <v>879</v>
      </c>
    </row>
    <row r="812" spans="1:2" ht="15.75" thickBot="1">
      <c r="A812" s="51"/>
      <c r="B812" s="9" t="s">
        <v>876</v>
      </c>
    </row>
    <row r="813" spans="1:2">
      <c r="A813" s="50"/>
      <c r="B813" s="10" t="s">
        <v>880</v>
      </c>
    </row>
    <row r="814" spans="1:2" ht="15.75" thickBot="1">
      <c r="A814" s="51"/>
      <c r="B814" s="9" t="s">
        <v>881</v>
      </c>
    </row>
    <row r="815" spans="1:2">
      <c r="A815" s="50"/>
      <c r="B815" s="10" t="s">
        <v>882</v>
      </c>
    </row>
    <row r="816" spans="1:2" ht="15.75" thickBot="1">
      <c r="A816" s="51"/>
      <c r="B816" s="9" t="s">
        <v>883</v>
      </c>
    </row>
    <row r="817" spans="1:2">
      <c r="A817" s="50"/>
      <c r="B817" s="10" t="s">
        <v>884</v>
      </c>
    </row>
    <row r="818" spans="1:2" ht="15.75" thickBot="1">
      <c r="A818" s="51"/>
      <c r="B818" s="9" t="s">
        <v>885</v>
      </c>
    </row>
    <row r="819" spans="1:2">
      <c r="A819" s="50"/>
      <c r="B819" s="10" t="s">
        <v>886</v>
      </c>
    </row>
    <row r="820" spans="1:2" ht="15.75" thickBot="1">
      <c r="A820" s="51"/>
      <c r="B820" s="9" t="s">
        <v>885</v>
      </c>
    </row>
    <row r="821" spans="1:2">
      <c r="A821" s="50"/>
      <c r="B821" s="10" t="s">
        <v>887</v>
      </c>
    </row>
    <row r="822" spans="1:2" ht="15.75" thickBot="1">
      <c r="A822" s="51"/>
      <c r="B822" s="9" t="s">
        <v>888</v>
      </c>
    </row>
    <row r="823" spans="1:2">
      <c r="A823" s="50"/>
      <c r="B823" s="10" t="s">
        <v>889</v>
      </c>
    </row>
    <row r="824" spans="1:2" ht="15.75" thickBot="1">
      <c r="A824" s="51"/>
      <c r="B824" s="9" t="s">
        <v>890</v>
      </c>
    </row>
    <row r="825" spans="1:2" ht="15.75" thickBot="1">
      <c r="A825" s="11">
        <v>16</v>
      </c>
      <c r="B825" s="12" t="s">
        <v>872</v>
      </c>
    </row>
    <row r="826" spans="1:2" ht="15.75" thickBot="1">
      <c r="A826" s="14">
        <v>17</v>
      </c>
      <c r="B826" s="16" t="s">
        <v>891</v>
      </c>
    </row>
    <row r="827" spans="1:2">
      <c r="A827" s="50"/>
      <c r="B827" s="10" t="s">
        <v>892</v>
      </c>
    </row>
    <row r="828" spans="1:2" ht="15.75" thickBot="1">
      <c r="A828" s="51"/>
      <c r="B828" s="9" t="s">
        <v>893</v>
      </c>
    </row>
    <row r="829" spans="1:2">
      <c r="A829" s="50"/>
      <c r="B829" s="10" t="s">
        <v>894</v>
      </c>
    </row>
    <row r="830" spans="1:2" ht="15.75" thickBot="1">
      <c r="A830" s="51"/>
      <c r="B830" s="9" t="s">
        <v>895</v>
      </c>
    </row>
    <row r="831" spans="1:2" ht="25.5">
      <c r="A831" s="50"/>
      <c r="B831" s="10" t="s">
        <v>896</v>
      </c>
    </row>
    <row r="832" spans="1:2" ht="15.75" thickBot="1">
      <c r="A832" s="51"/>
      <c r="B832" s="9" t="s">
        <v>897</v>
      </c>
    </row>
    <row r="833" spans="1:2" ht="25.5">
      <c r="A833" s="50"/>
      <c r="B833" s="10" t="s">
        <v>898</v>
      </c>
    </row>
    <row r="834" spans="1:2" ht="15.75" thickBot="1">
      <c r="A834" s="51"/>
      <c r="B834" s="9" t="s">
        <v>899</v>
      </c>
    </row>
    <row r="835" spans="1:2">
      <c r="A835" s="50"/>
      <c r="B835" s="10" t="s">
        <v>900</v>
      </c>
    </row>
    <row r="836" spans="1:2" ht="15.75" thickBot="1">
      <c r="A836" s="51"/>
      <c r="B836" s="9" t="s">
        <v>893</v>
      </c>
    </row>
    <row r="837" spans="1:2">
      <c r="A837" s="50"/>
      <c r="B837" s="10" t="s">
        <v>901</v>
      </c>
    </row>
    <row r="838" spans="1:2" ht="15.75" thickBot="1">
      <c r="A838" s="51"/>
      <c r="B838" s="9" t="s">
        <v>899</v>
      </c>
    </row>
    <row r="839" spans="1:2">
      <c r="A839" s="50"/>
      <c r="B839" s="10" t="s">
        <v>902</v>
      </c>
    </row>
    <row r="840" spans="1:2" ht="15.75" thickBot="1">
      <c r="A840" s="51"/>
      <c r="B840" s="9" t="s">
        <v>899</v>
      </c>
    </row>
    <row r="841" spans="1:2">
      <c r="A841" s="50"/>
      <c r="B841" s="10" t="s">
        <v>903</v>
      </c>
    </row>
    <row r="842" spans="1:2" ht="15.75" thickBot="1">
      <c r="A842" s="51"/>
      <c r="B842" s="9" t="s">
        <v>904</v>
      </c>
    </row>
    <row r="843" spans="1:2">
      <c r="A843" s="50"/>
      <c r="B843" s="10" t="s">
        <v>905</v>
      </c>
    </row>
    <row r="844" spans="1:2" ht="15.75" thickBot="1">
      <c r="A844" s="51"/>
      <c r="B844" s="9" t="s">
        <v>899</v>
      </c>
    </row>
    <row r="845" spans="1:2">
      <c r="A845" s="50"/>
      <c r="B845" s="10" t="s">
        <v>906</v>
      </c>
    </row>
    <row r="846" spans="1:2" ht="15.75" thickBot="1">
      <c r="A846" s="51"/>
      <c r="B846" s="9" t="s">
        <v>899</v>
      </c>
    </row>
    <row r="847" spans="1:2">
      <c r="A847" s="50"/>
      <c r="B847" s="10" t="s">
        <v>907</v>
      </c>
    </row>
    <row r="848" spans="1:2" ht="15.75" thickBot="1">
      <c r="A848" s="51"/>
      <c r="B848" s="9" t="s">
        <v>908</v>
      </c>
    </row>
    <row r="849" spans="1:2">
      <c r="A849" s="50"/>
      <c r="B849" s="10" t="s">
        <v>909</v>
      </c>
    </row>
    <row r="850" spans="1:2" ht="15.75" thickBot="1">
      <c r="A850" s="51"/>
      <c r="B850" s="9" t="s">
        <v>899</v>
      </c>
    </row>
    <row r="851" spans="1:2">
      <c r="A851" s="50"/>
      <c r="B851" s="10" t="s">
        <v>910</v>
      </c>
    </row>
    <row r="852" spans="1:2" ht="15.75" thickBot="1">
      <c r="A852" s="51"/>
      <c r="B852" s="9" t="s">
        <v>911</v>
      </c>
    </row>
    <row r="853" spans="1:2">
      <c r="A853" s="50"/>
      <c r="B853" s="10" t="s">
        <v>912</v>
      </c>
    </row>
    <row r="854" spans="1:2" ht="15.75" thickBot="1">
      <c r="A854" s="51"/>
      <c r="B854" s="9" t="s">
        <v>913</v>
      </c>
    </row>
    <row r="855" spans="1:2">
      <c r="A855" s="50"/>
      <c r="B855" s="10" t="s">
        <v>914</v>
      </c>
    </row>
    <row r="856" spans="1:2" ht="15.75" thickBot="1">
      <c r="A856" s="51"/>
      <c r="B856" s="9" t="s">
        <v>915</v>
      </c>
    </row>
    <row r="857" spans="1:2">
      <c r="A857" s="50"/>
      <c r="B857" s="10" t="s">
        <v>916</v>
      </c>
    </row>
    <row r="858" spans="1:2" ht="15.75" thickBot="1">
      <c r="A858" s="51"/>
      <c r="B858" s="9" t="s">
        <v>917</v>
      </c>
    </row>
    <row r="859" spans="1:2">
      <c r="A859" s="50"/>
      <c r="B859" s="10" t="s">
        <v>918</v>
      </c>
    </row>
    <row r="860" spans="1:2" ht="15.75" thickBot="1">
      <c r="A860" s="51"/>
      <c r="B860" s="9" t="s">
        <v>919</v>
      </c>
    </row>
    <row r="861" spans="1:2">
      <c r="A861" s="50"/>
      <c r="B861" s="10" t="s">
        <v>920</v>
      </c>
    </row>
    <row r="862" spans="1:2" ht="15.75" thickBot="1">
      <c r="A862" s="51"/>
      <c r="B862" s="9" t="s">
        <v>921</v>
      </c>
    </row>
    <row r="863" spans="1:2">
      <c r="A863" s="50"/>
      <c r="B863" s="10" t="s">
        <v>922</v>
      </c>
    </row>
    <row r="864" spans="1:2" ht="15.75" thickBot="1">
      <c r="A864" s="51"/>
      <c r="B864" s="9" t="s">
        <v>923</v>
      </c>
    </row>
    <row r="865" spans="1:2">
      <c r="A865" s="50"/>
      <c r="B865" s="10" t="s">
        <v>924</v>
      </c>
    </row>
    <row r="866" spans="1:2" ht="15.75" thickBot="1">
      <c r="A866" s="51"/>
      <c r="B866" s="9" t="s">
        <v>923</v>
      </c>
    </row>
    <row r="867" spans="1:2">
      <c r="A867" s="50"/>
      <c r="B867" s="10" t="s">
        <v>925</v>
      </c>
    </row>
    <row r="868" spans="1:2" ht="15.75" thickBot="1">
      <c r="A868" s="51"/>
      <c r="B868" s="9" t="s">
        <v>926</v>
      </c>
    </row>
    <row r="869" spans="1:2">
      <c r="A869" s="50"/>
      <c r="B869" s="10" t="s">
        <v>927</v>
      </c>
    </row>
    <row r="870" spans="1:2" ht="15.75" thickBot="1">
      <c r="A870" s="51"/>
      <c r="B870" s="9" t="s">
        <v>926</v>
      </c>
    </row>
    <row r="871" spans="1:2">
      <c r="A871" s="50"/>
      <c r="B871" s="10" t="s">
        <v>928</v>
      </c>
    </row>
    <row r="872" spans="1:2" ht="15.75" thickBot="1">
      <c r="A872" s="51"/>
      <c r="B872" s="9" t="s">
        <v>929</v>
      </c>
    </row>
    <row r="873" spans="1:2">
      <c r="A873" s="50"/>
      <c r="B873" s="10" t="s">
        <v>930</v>
      </c>
    </row>
    <row r="874" spans="1:2" ht="15.75" thickBot="1">
      <c r="A874" s="51"/>
      <c r="B874" s="9" t="s">
        <v>929</v>
      </c>
    </row>
    <row r="875" spans="1:2">
      <c r="A875" s="50"/>
      <c r="B875" s="10" t="s">
        <v>931</v>
      </c>
    </row>
    <row r="876" spans="1:2" ht="15.75" thickBot="1">
      <c r="A876" s="51"/>
      <c r="B876" s="9" t="s">
        <v>932</v>
      </c>
    </row>
    <row r="877" spans="1:2">
      <c r="A877" s="50"/>
      <c r="B877" s="10" t="s">
        <v>933</v>
      </c>
    </row>
    <row r="878" spans="1:2" ht="15.75" thickBot="1">
      <c r="A878" s="51"/>
      <c r="B878" s="9" t="s">
        <v>932</v>
      </c>
    </row>
    <row r="879" spans="1:2">
      <c r="A879" s="50"/>
      <c r="B879" s="10" t="s">
        <v>934</v>
      </c>
    </row>
    <row r="880" spans="1:2" ht="15.75" thickBot="1">
      <c r="A880" s="51"/>
      <c r="B880" s="9" t="s">
        <v>935</v>
      </c>
    </row>
    <row r="881" spans="1:2">
      <c r="A881" s="50"/>
      <c r="B881" s="10" t="s">
        <v>936</v>
      </c>
    </row>
    <row r="882" spans="1:2" ht="15.75" thickBot="1">
      <c r="A882" s="51"/>
      <c r="B882" s="9" t="s">
        <v>937</v>
      </c>
    </row>
    <row r="883" spans="1:2">
      <c r="A883" s="50"/>
      <c r="B883" s="10" t="s">
        <v>938</v>
      </c>
    </row>
    <row r="884" spans="1:2" ht="15.75" thickBot="1">
      <c r="A884" s="51"/>
      <c r="B884" s="9" t="s">
        <v>937</v>
      </c>
    </row>
    <row r="885" spans="1:2">
      <c r="A885" s="50"/>
      <c r="B885" s="10" t="s">
        <v>939</v>
      </c>
    </row>
    <row r="886" spans="1:2" ht="15.75" thickBot="1">
      <c r="A886" s="51"/>
      <c r="B886" s="9" t="s">
        <v>940</v>
      </c>
    </row>
    <row r="887" spans="1:2">
      <c r="A887" s="50"/>
      <c r="B887" s="10" t="s">
        <v>941</v>
      </c>
    </row>
    <row r="888" spans="1:2" ht="15.75" thickBot="1">
      <c r="A888" s="51"/>
      <c r="B888" s="9" t="s">
        <v>940</v>
      </c>
    </row>
    <row r="889" spans="1:2">
      <c r="A889" s="50"/>
      <c r="B889" s="10" t="s">
        <v>942</v>
      </c>
    </row>
    <row r="890" spans="1:2" ht="15.75" thickBot="1">
      <c r="A890" s="51"/>
      <c r="B890" s="9" t="s">
        <v>943</v>
      </c>
    </row>
    <row r="891" spans="1:2">
      <c r="A891" s="50"/>
      <c r="B891" s="10" t="s">
        <v>944</v>
      </c>
    </row>
    <row r="892" spans="1:2" ht="15.75" thickBot="1">
      <c r="A892" s="51"/>
      <c r="B892" s="9" t="s">
        <v>945</v>
      </c>
    </row>
    <row r="893" spans="1:2">
      <c r="A893" s="50"/>
      <c r="B893" s="10" t="s">
        <v>946</v>
      </c>
    </row>
    <row r="894" spans="1:2" ht="15.75" thickBot="1">
      <c r="A894" s="51"/>
      <c r="B894" s="9" t="s">
        <v>945</v>
      </c>
    </row>
    <row r="895" spans="1:2">
      <c r="A895" s="50"/>
      <c r="B895" s="10" t="s">
        <v>947</v>
      </c>
    </row>
    <row r="896" spans="1:2" ht="15.75" thickBot="1">
      <c r="A896" s="51"/>
      <c r="B896" s="9" t="s">
        <v>945</v>
      </c>
    </row>
    <row r="897" spans="1:2">
      <c r="A897" s="50"/>
      <c r="B897" s="10" t="s">
        <v>948</v>
      </c>
    </row>
    <row r="898" spans="1:2" ht="15.75" thickBot="1">
      <c r="A898" s="51"/>
      <c r="B898" s="9" t="s">
        <v>949</v>
      </c>
    </row>
    <row r="899" spans="1:2">
      <c r="A899" s="50"/>
      <c r="B899" s="10" t="s">
        <v>950</v>
      </c>
    </row>
    <row r="900" spans="1:2" ht="15.75" thickBot="1">
      <c r="A900" s="51"/>
      <c r="B900" s="9" t="s">
        <v>951</v>
      </c>
    </row>
    <row r="901" spans="1:2">
      <c r="A901" s="50"/>
      <c r="B901" s="10" t="s">
        <v>952</v>
      </c>
    </row>
    <row r="902" spans="1:2" ht="15.75" thickBot="1">
      <c r="A902" s="51"/>
      <c r="B902" s="9" t="s">
        <v>951</v>
      </c>
    </row>
    <row r="903" spans="1:2">
      <c r="A903" s="50"/>
      <c r="B903" s="10" t="s">
        <v>953</v>
      </c>
    </row>
    <row r="904" spans="1:2" ht="15.75" thickBot="1">
      <c r="A904" s="51"/>
      <c r="B904" s="9" t="s">
        <v>951</v>
      </c>
    </row>
    <row r="905" spans="1:2">
      <c r="A905" s="50"/>
      <c r="B905" s="10" t="s">
        <v>954</v>
      </c>
    </row>
    <row r="906" spans="1:2" ht="15.75" thickBot="1">
      <c r="A906" s="51"/>
      <c r="B906" s="9" t="s">
        <v>955</v>
      </c>
    </row>
    <row r="907" spans="1:2">
      <c r="A907" s="50"/>
      <c r="B907" s="10" t="s">
        <v>956</v>
      </c>
    </row>
    <row r="908" spans="1:2" ht="15.75" thickBot="1">
      <c r="A908" s="51"/>
      <c r="B908" s="9" t="s">
        <v>955</v>
      </c>
    </row>
    <row r="909" spans="1:2">
      <c r="A909" s="50"/>
      <c r="B909" s="10" t="s">
        <v>957</v>
      </c>
    </row>
    <row r="910" spans="1:2" ht="15.75" thickBot="1">
      <c r="A910" s="51"/>
      <c r="B910" s="9" t="s">
        <v>958</v>
      </c>
    </row>
    <row r="911" spans="1:2">
      <c r="A911" s="50"/>
      <c r="B911" s="10" t="s">
        <v>959</v>
      </c>
    </row>
    <row r="912" spans="1:2" ht="15.75" thickBot="1">
      <c r="A912" s="51"/>
      <c r="B912" s="9" t="s">
        <v>960</v>
      </c>
    </row>
    <row r="913" spans="1:2" ht="25.5">
      <c r="A913" s="50"/>
      <c r="B913" s="10" t="s">
        <v>961</v>
      </c>
    </row>
    <row r="914" spans="1:2" ht="15.75" thickBot="1">
      <c r="A914" s="51"/>
      <c r="B914" s="9" t="s">
        <v>960</v>
      </c>
    </row>
    <row r="915" spans="1:2">
      <c r="A915" s="50"/>
      <c r="B915" s="10" t="s">
        <v>962</v>
      </c>
    </row>
    <row r="916" spans="1:2" ht="15.75" thickBot="1">
      <c r="A916" s="51"/>
      <c r="B916" s="9" t="s">
        <v>960</v>
      </c>
    </row>
    <row r="917" spans="1:2">
      <c r="A917" s="50"/>
      <c r="B917" s="10" t="s">
        <v>963</v>
      </c>
    </row>
    <row r="918" spans="1:2" ht="15.75" thickBot="1">
      <c r="A918" s="51"/>
      <c r="B918" s="9" t="s">
        <v>964</v>
      </c>
    </row>
    <row r="919" spans="1:2" ht="38.25">
      <c r="A919" s="50"/>
      <c r="B919" s="10" t="s">
        <v>965</v>
      </c>
    </row>
    <row r="920" spans="1:2" ht="15.75" thickBot="1">
      <c r="A920" s="51"/>
      <c r="B920" s="9" t="s">
        <v>966</v>
      </c>
    </row>
    <row r="921" spans="1:2" ht="25.5">
      <c r="A921" s="50"/>
      <c r="B921" s="10" t="s">
        <v>967</v>
      </c>
    </row>
    <row r="922" spans="1:2" ht="15.75" thickBot="1">
      <c r="A922" s="51"/>
      <c r="B922" s="9" t="s">
        <v>966</v>
      </c>
    </row>
    <row r="923" spans="1:2">
      <c r="A923" s="50"/>
      <c r="B923" s="10" t="s">
        <v>968</v>
      </c>
    </row>
    <row r="924" spans="1:2" ht="15.75" thickBot="1">
      <c r="A924" s="51"/>
      <c r="B924" s="9" t="s">
        <v>969</v>
      </c>
    </row>
    <row r="925" spans="1:2">
      <c r="A925" s="50"/>
      <c r="B925" s="10" t="s">
        <v>970</v>
      </c>
    </row>
    <row r="926" spans="1:2" ht="15.75" thickBot="1">
      <c r="A926" s="51"/>
      <c r="B926" s="9" t="s">
        <v>971</v>
      </c>
    </row>
    <row r="927" spans="1:2">
      <c r="A927" s="50"/>
      <c r="B927" s="10" t="s">
        <v>972</v>
      </c>
    </row>
    <row r="928" spans="1:2" ht="15.75" thickBot="1">
      <c r="A928" s="51"/>
      <c r="B928" s="9" t="s">
        <v>973</v>
      </c>
    </row>
    <row r="929" spans="1:2">
      <c r="A929" s="50"/>
      <c r="B929" s="10" t="s">
        <v>974</v>
      </c>
    </row>
    <row r="930" spans="1:2" ht="15.75" thickBot="1">
      <c r="A930" s="51"/>
      <c r="B930" s="9" t="s">
        <v>975</v>
      </c>
    </row>
    <row r="931" spans="1:2">
      <c r="A931" s="50"/>
      <c r="B931" s="10" t="s">
        <v>976</v>
      </c>
    </row>
    <row r="932" spans="1:2" ht="15.75" thickBot="1">
      <c r="A932" s="51"/>
      <c r="B932" s="9" t="s">
        <v>977</v>
      </c>
    </row>
    <row r="933" spans="1:2">
      <c r="A933" s="50"/>
      <c r="B933" s="10" t="s">
        <v>978</v>
      </c>
    </row>
    <row r="934" spans="1:2" ht="15.75" thickBot="1">
      <c r="A934" s="51"/>
      <c r="B934" s="9" t="s">
        <v>977</v>
      </c>
    </row>
    <row r="935" spans="1:2" ht="25.5">
      <c r="A935" s="50"/>
      <c r="B935" s="10" t="s">
        <v>979</v>
      </c>
    </row>
    <row r="936" spans="1:2" ht="15.75" thickBot="1">
      <c r="A936" s="51"/>
      <c r="B936" s="9" t="s">
        <v>980</v>
      </c>
    </row>
    <row r="937" spans="1:2" ht="25.5">
      <c r="A937" s="50"/>
      <c r="B937" s="10" t="s">
        <v>981</v>
      </c>
    </row>
    <row r="938" spans="1:2" ht="15.75" thickBot="1">
      <c r="A938" s="51"/>
      <c r="B938" s="9" t="s">
        <v>982</v>
      </c>
    </row>
    <row r="939" spans="1:2" ht="25.5">
      <c r="A939" s="50"/>
      <c r="B939" s="10" t="s">
        <v>983</v>
      </c>
    </row>
    <row r="940" spans="1:2" ht="15.75" thickBot="1">
      <c r="A940" s="51"/>
      <c r="B940" s="9" t="s">
        <v>984</v>
      </c>
    </row>
    <row r="941" spans="1:2">
      <c r="A941" s="50"/>
      <c r="B941" s="10" t="s">
        <v>985</v>
      </c>
    </row>
    <row r="942" spans="1:2" ht="15.75" thickBot="1">
      <c r="A942" s="51"/>
      <c r="B942" s="9" t="s">
        <v>986</v>
      </c>
    </row>
    <row r="943" spans="1:2" ht="25.5">
      <c r="A943" s="50"/>
      <c r="B943" s="10" t="s">
        <v>987</v>
      </c>
    </row>
    <row r="944" spans="1:2" ht="15.75" thickBot="1">
      <c r="A944" s="51"/>
      <c r="B944" s="9" t="s">
        <v>988</v>
      </c>
    </row>
    <row r="945" spans="1:2" ht="25.5">
      <c r="A945" s="50"/>
      <c r="B945" s="10" t="s">
        <v>989</v>
      </c>
    </row>
    <row r="946" spans="1:2" ht="15.75" thickBot="1">
      <c r="A946" s="51"/>
      <c r="B946" s="9" t="s">
        <v>990</v>
      </c>
    </row>
    <row r="947" spans="1:2">
      <c r="A947" s="50"/>
      <c r="B947" s="10" t="s">
        <v>991</v>
      </c>
    </row>
    <row r="948" spans="1:2" ht="15.75" thickBot="1">
      <c r="A948" s="51"/>
      <c r="B948" s="9" t="s">
        <v>992</v>
      </c>
    </row>
    <row r="949" spans="1:2">
      <c r="A949" s="50"/>
      <c r="B949" s="10" t="s">
        <v>993</v>
      </c>
    </row>
    <row r="950" spans="1:2" ht="15.75" thickBot="1">
      <c r="A950" s="51"/>
      <c r="B950" s="9" t="s">
        <v>980</v>
      </c>
    </row>
    <row r="951" spans="1:2">
      <c r="A951" s="50"/>
      <c r="B951" s="10" t="s">
        <v>994</v>
      </c>
    </row>
    <row r="952" spans="1:2" ht="15.75" thickBot="1">
      <c r="A952" s="51"/>
      <c r="B952" s="9" t="s">
        <v>995</v>
      </c>
    </row>
    <row r="953" spans="1:2">
      <c r="A953" s="50"/>
      <c r="B953" s="10" t="s">
        <v>996</v>
      </c>
    </row>
    <row r="954" spans="1:2" ht="15.75" thickBot="1">
      <c r="A954" s="51"/>
      <c r="B954" s="9" t="s">
        <v>997</v>
      </c>
    </row>
    <row r="955" spans="1:2">
      <c r="A955" s="50"/>
      <c r="B955" s="10" t="s">
        <v>998</v>
      </c>
    </row>
    <row r="956" spans="1:2" ht="15.75" thickBot="1">
      <c r="A956" s="51"/>
      <c r="B956" s="9" t="s">
        <v>999</v>
      </c>
    </row>
    <row r="957" spans="1:2">
      <c r="A957" s="50"/>
      <c r="B957" s="10" t="s">
        <v>1000</v>
      </c>
    </row>
    <row r="958" spans="1:2" ht="15.75" thickBot="1">
      <c r="A958" s="51"/>
      <c r="B958" s="9" t="s">
        <v>999</v>
      </c>
    </row>
    <row r="959" spans="1:2">
      <c r="A959" s="50"/>
      <c r="B959" s="10" t="s">
        <v>1001</v>
      </c>
    </row>
    <row r="960" spans="1:2" ht="15.75" thickBot="1">
      <c r="A960" s="51"/>
      <c r="B960" s="9" t="s">
        <v>999</v>
      </c>
    </row>
    <row r="961" spans="1:2">
      <c r="A961" s="50"/>
      <c r="B961" s="10" t="s">
        <v>1002</v>
      </c>
    </row>
    <row r="962" spans="1:2" ht="15.75" thickBot="1">
      <c r="A962" s="51"/>
      <c r="B962" s="9" t="s">
        <v>999</v>
      </c>
    </row>
    <row r="963" spans="1:2">
      <c r="A963" s="50"/>
      <c r="B963" s="10" t="s">
        <v>1003</v>
      </c>
    </row>
    <row r="964" spans="1:2" ht="15.75" thickBot="1">
      <c r="A964" s="51"/>
      <c r="B964" s="9" t="s">
        <v>999</v>
      </c>
    </row>
    <row r="965" spans="1:2">
      <c r="A965" s="50"/>
      <c r="B965" s="10" t="s">
        <v>1004</v>
      </c>
    </row>
    <row r="966" spans="1:2" ht="15.75" thickBot="1">
      <c r="A966" s="51"/>
      <c r="B966" s="9" t="s">
        <v>999</v>
      </c>
    </row>
    <row r="967" spans="1:2">
      <c r="A967" s="50"/>
      <c r="B967" s="10" t="s">
        <v>1005</v>
      </c>
    </row>
    <row r="968" spans="1:2" ht="15.75" thickBot="1">
      <c r="A968" s="51"/>
      <c r="B968" s="9" t="s">
        <v>999</v>
      </c>
    </row>
    <row r="969" spans="1:2">
      <c r="A969" s="50"/>
      <c r="B969" s="10" t="s">
        <v>1006</v>
      </c>
    </row>
    <row r="970" spans="1:2" ht="15.75" thickBot="1">
      <c r="A970" s="51"/>
      <c r="B970" s="9" t="s">
        <v>999</v>
      </c>
    </row>
    <row r="971" spans="1:2">
      <c r="A971" s="50"/>
      <c r="B971" s="10" t="s">
        <v>1007</v>
      </c>
    </row>
    <row r="972" spans="1:2" ht="15.75" thickBot="1">
      <c r="A972" s="51"/>
      <c r="B972" s="9" t="s">
        <v>999</v>
      </c>
    </row>
    <row r="973" spans="1:2">
      <c r="A973" s="50"/>
      <c r="B973" s="10" t="s">
        <v>1008</v>
      </c>
    </row>
    <row r="974" spans="1:2" ht="15.75" thickBot="1">
      <c r="A974" s="51"/>
      <c r="B974" s="9" t="s">
        <v>999</v>
      </c>
    </row>
    <row r="975" spans="1:2">
      <c r="A975" s="50"/>
      <c r="B975" s="10" t="s">
        <v>1009</v>
      </c>
    </row>
    <row r="976" spans="1:2" ht="15.75" thickBot="1">
      <c r="A976" s="51"/>
      <c r="B976" s="9" t="s">
        <v>999</v>
      </c>
    </row>
    <row r="977" spans="1:2">
      <c r="A977" s="50"/>
      <c r="B977" s="10" t="s">
        <v>1010</v>
      </c>
    </row>
    <row r="978" spans="1:2" ht="15.75" thickBot="1">
      <c r="A978" s="51"/>
      <c r="B978" s="9" t="s">
        <v>999</v>
      </c>
    </row>
    <row r="979" spans="1:2">
      <c r="A979" s="50"/>
      <c r="B979" s="10" t="s">
        <v>1011</v>
      </c>
    </row>
    <row r="980" spans="1:2" ht="15.75" thickBot="1">
      <c r="A980" s="51"/>
      <c r="B980" s="9" t="s">
        <v>999</v>
      </c>
    </row>
    <row r="981" spans="1:2">
      <c r="A981" s="50"/>
      <c r="B981" s="10" t="s">
        <v>1012</v>
      </c>
    </row>
    <row r="982" spans="1:2" ht="15.75" thickBot="1">
      <c r="A982" s="51"/>
      <c r="B982" s="9" t="s">
        <v>999</v>
      </c>
    </row>
    <row r="983" spans="1:2">
      <c r="A983" s="50"/>
      <c r="B983" s="10" t="s">
        <v>1013</v>
      </c>
    </row>
    <row r="984" spans="1:2" ht="15.75" thickBot="1">
      <c r="A984" s="51"/>
      <c r="B984" s="9" t="s">
        <v>999</v>
      </c>
    </row>
    <row r="985" spans="1:2">
      <c r="A985" s="50"/>
      <c r="B985" s="10" t="s">
        <v>1014</v>
      </c>
    </row>
    <row r="986" spans="1:2" ht="15.75" thickBot="1">
      <c r="A986" s="51"/>
      <c r="B986" s="9" t="s">
        <v>999</v>
      </c>
    </row>
    <row r="987" spans="1:2">
      <c r="A987" s="50"/>
      <c r="B987" s="10" t="s">
        <v>1015</v>
      </c>
    </row>
    <row r="988" spans="1:2" ht="15.75" thickBot="1">
      <c r="A988" s="51"/>
      <c r="B988" s="9" t="s">
        <v>999</v>
      </c>
    </row>
    <row r="989" spans="1:2">
      <c r="A989" s="50"/>
      <c r="B989" s="10" t="s">
        <v>1016</v>
      </c>
    </row>
    <row r="990" spans="1:2" ht="15.75" thickBot="1">
      <c r="A990" s="51"/>
      <c r="B990" s="9" t="s">
        <v>999</v>
      </c>
    </row>
    <row r="991" spans="1:2">
      <c r="A991" s="50"/>
      <c r="B991" s="10" t="s">
        <v>1017</v>
      </c>
    </row>
    <row r="992" spans="1:2" ht="15.75" thickBot="1">
      <c r="A992" s="51"/>
      <c r="B992" s="9" t="s">
        <v>999</v>
      </c>
    </row>
    <row r="993" spans="1:2">
      <c r="A993" s="50"/>
      <c r="B993" s="10" t="s">
        <v>1018</v>
      </c>
    </row>
    <row r="994" spans="1:2" ht="15.75" thickBot="1">
      <c r="A994" s="51"/>
      <c r="B994" s="9" t="s">
        <v>999</v>
      </c>
    </row>
    <row r="995" spans="1:2">
      <c r="A995" s="50"/>
      <c r="B995" s="10" t="s">
        <v>1019</v>
      </c>
    </row>
    <row r="996" spans="1:2" ht="15.75" thickBot="1">
      <c r="A996" s="51"/>
      <c r="B996" s="9" t="s">
        <v>999</v>
      </c>
    </row>
    <row r="997" spans="1:2">
      <c r="A997" s="50"/>
      <c r="B997" s="10" t="s">
        <v>1020</v>
      </c>
    </row>
    <row r="998" spans="1:2" ht="15.75" thickBot="1">
      <c r="A998" s="51"/>
      <c r="B998" s="9" t="s">
        <v>999</v>
      </c>
    </row>
    <row r="999" spans="1:2">
      <c r="A999" s="50"/>
      <c r="B999" s="10" t="s">
        <v>1021</v>
      </c>
    </row>
    <row r="1000" spans="1:2" ht="15.75" thickBot="1">
      <c r="A1000" s="51"/>
      <c r="B1000" s="9" t="s">
        <v>999</v>
      </c>
    </row>
    <row r="1001" spans="1:2">
      <c r="A1001" s="50"/>
      <c r="B1001" s="10" t="s">
        <v>1022</v>
      </c>
    </row>
    <row r="1002" spans="1:2" ht="15.75" thickBot="1">
      <c r="A1002" s="51"/>
      <c r="B1002" s="9" t="s">
        <v>999</v>
      </c>
    </row>
    <row r="1003" spans="1:2">
      <c r="A1003" s="50"/>
      <c r="B1003" s="10" t="s">
        <v>1023</v>
      </c>
    </row>
    <row r="1004" spans="1:2" ht="15.75" thickBot="1">
      <c r="A1004" s="51"/>
      <c r="B1004" s="9" t="s">
        <v>999</v>
      </c>
    </row>
    <row r="1005" spans="1:2">
      <c r="A1005" s="50"/>
      <c r="B1005" s="10" t="s">
        <v>1024</v>
      </c>
    </row>
    <row r="1006" spans="1:2" ht="15.75" thickBot="1">
      <c r="A1006" s="51"/>
      <c r="B1006" s="9" t="s">
        <v>999</v>
      </c>
    </row>
    <row r="1007" spans="1:2">
      <c r="A1007" s="50"/>
      <c r="B1007" s="10" t="s">
        <v>1025</v>
      </c>
    </row>
    <row r="1008" spans="1:2" ht="15.75" thickBot="1">
      <c r="A1008" s="51"/>
      <c r="B1008" s="9" t="s">
        <v>999</v>
      </c>
    </row>
    <row r="1009" spans="1:2">
      <c r="A1009" s="50"/>
      <c r="B1009" s="10" t="s">
        <v>1026</v>
      </c>
    </row>
    <row r="1010" spans="1:2" ht="15.75" thickBot="1">
      <c r="A1010" s="51"/>
      <c r="B1010" s="9" t="s">
        <v>999</v>
      </c>
    </row>
    <row r="1011" spans="1:2">
      <c r="A1011" s="50"/>
      <c r="B1011" s="10" t="s">
        <v>1027</v>
      </c>
    </row>
    <row r="1012" spans="1:2" ht="15.75" thickBot="1">
      <c r="A1012" s="51"/>
      <c r="B1012" s="9" t="s">
        <v>1028</v>
      </c>
    </row>
    <row r="1013" spans="1:2">
      <c r="A1013" s="50"/>
      <c r="B1013" s="10" t="s">
        <v>1029</v>
      </c>
    </row>
    <row r="1014" spans="1:2" ht="15.75" thickBot="1">
      <c r="A1014" s="51"/>
      <c r="B1014" s="9" t="s">
        <v>1030</v>
      </c>
    </row>
    <row r="1015" spans="1:2">
      <c r="A1015" s="50"/>
      <c r="B1015" s="10" t="s">
        <v>1031</v>
      </c>
    </row>
    <row r="1016" spans="1:2" ht="15.75" thickBot="1">
      <c r="A1016" s="51"/>
      <c r="B1016" s="9" t="s">
        <v>1030</v>
      </c>
    </row>
    <row r="1017" spans="1:2">
      <c r="A1017" s="50"/>
      <c r="B1017" s="10" t="s">
        <v>1032</v>
      </c>
    </row>
    <row r="1018" spans="1:2" ht="15.75" thickBot="1">
      <c r="A1018" s="51"/>
      <c r="B1018" s="9" t="s">
        <v>1030</v>
      </c>
    </row>
    <row r="1019" spans="1:2">
      <c r="A1019" s="50"/>
      <c r="B1019" s="10" t="s">
        <v>1033</v>
      </c>
    </row>
    <row r="1020" spans="1:2" ht="15.75" thickBot="1">
      <c r="A1020" s="51"/>
      <c r="B1020" s="9" t="s">
        <v>1030</v>
      </c>
    </row>
    <row r="1021" spans="1:2" ht="25.5">
      <c r="A1021" s="50"/>
      <c r="B1021" s="10" t="s">
        <v>1034</v>
      </c>
    </row>
    <row r="1022" spans="1:2" ht="15.75" thickBot="1">
      <c r="A1022" s="51"/>
      <c r="B1022" s="9" t="s">
        <v>1030</v>
      </c>
    </row>
    <row r="1023" spans="1:2" ht="25.5">
      <c r="A1023" s="50"/>
      <c r="B1023" s="10" t="s">
        <v>1035</v>
      </c>
    </row>
    <row r="1024" spans="1:2" ht="15.75" thickBot="1">
      <c r="A1024" s="51"/>
      <c r="B1024" s="9" t="s">
        <v>1030</v>
      </c>
    </row>
    <row r="1025" spans="1:2">
      <c r="A1025" s="50"/>
      <c r="B1025" s="10" t="s">
        <v>1036</v>
      </c>
    </row>
    <row r="1026" spans="1:2" ht="15.75" thickBot="1">
      <c r="A1026" s="51"/>
      <c r="B1026" s="9" t="s">
        <v>1030</v>
      </c>
    </row>
    <row r="1027" spans="1:2">
      <c r="A1027" s="50"/>
      <c r="B1027" s="10" t="s">
        <v>1037</v>
      </c>
    </row>
    <row r="1028" spans="1:2" ht="15.75" thickBot="1">
      <c r="A1028" s="51"/>
      <c r="B1028" s="9" t="s">
        <v>1030</v>
      </c>
    </row>
    <row r="1029" spans="1:2">
      <c r="A1029" s="50"/>
      <c r="B1029" s="10" t="s">
        <v>1038</v>
      </c>
    </row>
    <row r="1030" spans="1:2" ht="15.75" thickBot="1">
      <c r="A1030" s="51"/>
      <c r="B1030" s="9" t="s">
        <v>1030</v>
      </c>
    </row>
    <row r="1031" spans="1:2">
      <c r="A1031" s="50"/>
      <c r="B1031" s="10" t="s">
        <v>1039</v>
      </c>
    </row>
    <row r="1032" spans="1:2" ht="15.75" thickBot="1">
      <c r="A1032" s="51"/>
      <c r="B1032" s="9" t="s">
        <v>1030</v>
      </c>
    </row>
    <row r="1033" spans="1:2">
      <c r="A1033" s="50"/>
      <c r="B1033" s="10" t="s">
        <v>1040</v>
      </c>
    </row>
    <row r="1034" spans="1:2" ht="15.75" thickBot="1">
      <c r="A1034" s="51"/>
      <c r="B1034" s="9" t="s">
        <v>1030</v>
      </c>
    </row>
    <row r="1035" spans="1:2">
      <c r="A1035" s="50"/>
      <c r="B1035" s="10" t="s">
        <v>1041</v>
      </c>
    </row>
    <row r="1036" spans="1:2" ht="15.75" thickBot="1">
      <c r="A1036" s="51"/>
      <c r="B1036" s="9" t="s">
        <v>1030</v>
      </c>
    </row>
    <row r="1037" spans="1:2" ht="25.5">
      <c r="A1037" s="50"/>
      <c r="B1037" s="10" t="s">
        <v>1042</v>
      </c>
    </row>
    <row r="1038" spans="1:2" ht="15.75" thickBot="1">
      <c r="A1038" s="51"/>
      <c r="B1038" s="9" t="s">
        <v>1030</v>
      </c>
    </row>
    <row r="1039" spans="1:2" ht="25.5">
      <c r="A1039" s="50"/>
      <c r="B1039" s="10" t="s">
        <v>1043</v>
      </c>
    </row>
    <row r="1040" spans="1:2" ht="15.75" thickBot="1">
      <c r="A1040" s="51"/>
      <c r="B1040" s="9" t="s">
        <v>1030</v>
      </c>
    </row>
    <row r="1041" spans="1:2">
      <c r="A1041" s="50"/>
      <c r="B1041" s="10" t="s">
        <v>1044</v>
      </c>
    </row>
    <row r="1042" spans="1:2" ht="15.75" thickBot="1">
      <c r="A1042" s="51"/>
      <c r="B1042" s="9" t="s">
        <v>1030</v>
      </c>
    </row>
    <row r="1043" spans="1:2">
      <c r="A1043" s="50"/>
      <c r="B1043" s="10" t="s">
        <v>1045</v>
      </c>
    </row>
    <row r="1044" spans="1:2" ht="15.75" thickBot="1">
      <c r="A1044" s="51"/>
      <c r="B1044" s="9" t="s">
        <v>1046</v>
      </c>
    </row>
    <row r="1045" spans="1:2" ht="25.5">
      <c r="A1045" s="50"/>
      <c r="B1045" s="10" t="s">
        <v>1047</v>
      </c>
    </row>
    <row r="1046" spans="1:2" ht="15.75" thickBot="1">
      <c r="A1046" s="51"/>
      <c r="B1046" s="9" t="s">
        <v>1048</v>
      </c>
    </row>
    <row r="1047" spans="1:2">
      <c r="A1047" s="50"/>
      <c r="B1047" s="10" t="s">
        <v>1049</v>
      </c>
    </row>
    <row r="1048" spans="1:2" ht="15.75" thickBot="1">
      <c r="A1048" s="51"/>
      <c r="B1048" s="9" t="s">
        <v>1050</v>
      </c>
    </row>
    <row r="1049" spans="1:2">
      <c r="A1049" s="50"/>
      <c r="B1049" s="10" t="s">
        <v>1051</v>
      </c>
    </row>
    <row r="1050" spans="1:2" ht="15.75" thickBot="1">
      <c r="A1050" s="51"/>
      <c r="B1050" s="9" t="s">
        <v>1052</v>
      </c>
    </row>
    <row r="1051" spans="1:2">
      <c r="A1051" s="50"/>
      <c r="B1051" s="10" t="s">
        <v>1053</v>
      </c>
    </row>
    <row r="1052" spans="1:2" ht="15.75" thickBot="1">
      <c r="A1052" s="51"/>
      <c r="B1052" s="9" t="s">
        <v>1054</v>
      </c>
    </row>
    <row r="1053" spans="1:2">
      <c r="A1053" s="50"/>
      <c r="B1053" s="10" t="s">
        <v>1055</v>
      </c>
    </row>
    <row r="1054" spans="1:2" ht="15.75" thickBot="1">
      <c r="A1054" s="51"/>
      <c r="B1054" s="9" t="s">
        <v>1054</v>
      </c>
    </row>
    <row r="1055" spans="1:2">
      <c r="A1055" s="50"/>
      <c r="B1055" s="10" t="s">
        <v>1056</v>
      </c>
    </row>
    <row r="1056" spans="1:2" ht="15.75" thickBot="1">
      <c r="A1056" s="51"/>
      <c r="B1056" s="9" t="s">
        <v>1054</v>
      </c>
    </row>
    <row r="1057" spans="1:2">
      <c r="A1057" s="50"/>
      <c r="B1057" s="10" t="s">
        <v>1057</v>
      </c>
    </row>
    <row r="1058" spans="1:2" ht="15.75" thickBot="1">
      <c r="A1058" s="51"/>
      <c r="B1058" s="9" t="s">
        <v>1058</v>
      </c>
    </row>
    <row r="1059" spans="1:2">
      <c r="A1059" s="50"/>
      <c r="B1059" s="10" t="s">
        <v>1059</v>
      </c>
    </row>
    <row r="1060" spans="1:2" ht="15.75" thickBot="1">
      <c r="A1060" s="51"/>
      <c r="B1060" s="9" t="s">
        <v>1058</v>
      </c>
    </row>
    <row r="1061" spans="1:2">
      <c r="A1061" s="50"/>
      <c r="B1061" s="10" t="s">
        <v>1060</v>
      </c>
    </row>
    <row r="1062" spans="1:2" ht="15.75" thickBot="1">
      <c r="A1062" s="51"/>
      <c r="B1062" s="9" t="s">
        <v>1058</v>
      </c>
    </row>
    <row r="1063" spans="1:2">
      <c r="A1063" s="50"/>
      <c r="B1063" s="10" t="s">
        <v>1061</v>
      </c>
    </row>
    <row r="1064" spans="1:2" ht="15.75" thickBot="1">
      <c r="A1064" s="51"/>
      <c r="B1064" s="9" t="s">
        <v>1062</v>
      </c>
    </row>
    <row r="1065" spans="1:2">
      <c r="A1065" s="50"/>
      <c r="B1065" s="10" t="s">
        <v>1063</v>
      </c>
    </row>
    <row r="1066" spans="1:2" ht="15.75" thickBot="1">
      <c r="A1066" s="51"/>
      <c r="B1066" s="9" t="s">
        <v>1064</v>
      </c>
    </row>
    <row r="1067" spans="1:2">
      <c r="A1067" s="50"/>
      <c r="B1067" s="10" t="s">
        <v>1065</v>
      </c>
    </row>
    <row r="1068" spans="1:2" ht="15.75" thickBot="1">
      <c r="A1068" s="51"/>
      <c r="B1068" s="9" t="s">
        <v>1066</v>
      </c>
    </row>
    <row r="1069" spans="1:2" ht="25.5">
      <c r="A1069" s="50"/>
      <c r="B1069" s="10" t="s">
        <v>1067</v>
      </c>
    </row>
    <row r="1070" spans="1:2" ht="15.75" thickBot="1">
      <c r="A1070" s="51"/>
      <c r="B1070" s="9" t="s">
        <v>1068</v>
      </c>
    </row>
    <row r="1071" spans="1:2" ht="25.5">
      <c r="A1071" s="50"/>
      <c r="B1071" s="10" t="s">
        <v>1069</v>
      </c>
    </row>
    <row r="1072" spans="1:2" ht="15.75" thickBot="1">
      <c r="A1072" s="51"/>
      <c r="B1072" s="9" t="s">
        <v>1068</v>
      </c>
    </row>
    <row r="1073" spans="1:2">
      <c r="A1073" s="50"/>
      <c r="B1073" s="10" t="s">
        <v>1070</v>
      </c>
    </row>
    <row r="1074" spans="1:2" ht="15.75" thickBot="1">
      <c r="A1074" s="51"/>
      <c r="B1074" s="9" t="s">
        <v>1068</v>
      </c>
    </row>
    <row r="1075" spans="1:2" ht="25.5">
      <c r="A1075" s="50"/>
      <c r="B1075" s="10" t="s">
        <v>1071</v>
      </c>
    </row>
    <row r="1076" spans="1:2" ht="15.75" thickBot="1">
      <c r="A1076" s="51"/>
      <c r="B1076" s="9" t="s">
        <v>1068</v>
      </c>
    </row>
    <row r="1077" spans="1:2" ht="25.5">
      <c r="A1077" s="50"/>
      <c r="B1077" s="10" t="s">
        <v>1072</v>
      </c>
    </row>
    <row r="1078" spans="1:2" ht="15.75" thickBot="1">
      <c r="A1078" s="51"/>
      <c r="B1078" s="9" t="s">
        <v>1068</v>
      </c>
    </row>
    <row r="1079" spans="1:2">
      <c r="A1079" s="50"/>
      <c r="B1079" s="10" t="s">
        <v>1073</v>
      </c>
    </row>
    <row r="1080" spans="1:2" ht="15.75" thickBot="1">
      <c r="A1080" s="51"/>
      <c r="B1080" s="9" t="s">
        <v>1068</v>
      </c>
    </row>
    <row r="1081" spans="1:2">
      <c r="A1081" s="50"/>
      <c r="B1081" s="10" t="s">
        <v>1074</v>
      </c>
    </row>
    <row r="1082" spans="1:2" ht="15.75" thickBot="1">
      <c r="A1082" s="51"/>
      <c r="B1082" s="9" t="s">
        <v>1075</v>
      </c>
    </row>
    <row r="1083" spans="1:2">
      <c r="A1083" s="50"/>
      <c r="B1083" s="10" t="s">
        <v>1076</v>
      </c>
    </row>
    <row r="1084" spans="1:2" ht="15.75" thickBot="1">
      <c r="A1084" s="51"/>
      <c r="B1084" s="9" t="s">
        <v>1075</v>
      </c>
    </row>
    <row r="1085" spans="1:2">
      <c r="A1085" s="50"/>
      <c r="B1085" s="10" t="s">
        <v>1077</v>
      </c>
    </row>
    <row r="1086" spans="1:2" ht="15.75" thickBot="1">
      <c r="A1086" s="51"/>
      <c r="B1086" s="9" t="s">
        <v>1075</v>
      </c>
    </row>
    <row r="1087" spans="1:2">
      <c r="A1087" s="50"/>
      <c r="B1087" s="10" t="s">
        <v>1078</v>
      </c>
    </row>
    <row r="1088" spans="1:2" ht="15.75" thickBot="1">
      <c r="A1088" s="51"/>
      <c r="B1088" s="9" t="s">
        <v>1079</v>
      </c>
    </row>
    <row r="1089" spans="1:2">
      <c r="A1089" s="50"/>
      <c r="B1089" s="10" t="s">
        <v>1080</v>
      </c>
    </row>
    <row r="1090" spans="1:2" ht="15.75" thickBot="1">
      <c r="A1090" s="51"/>
      <c r="B1090" s="9" t="s">
        <v>1079</v>
      </c>
    </row>
    <row r="1091" spans="1:2">
      <c r="A1091" s="50"/>
      <c r="B1091" s="10" t="s">
        <v>1081</v>
      </c>
    </row>
    <row r="1092" spans="1:2" ht="15.75" thickBot="1">
      <c r="A1092" s="51"/>
      <c r="B1092" s="9" t="s">
        <v>1082</v>
      </c>
    </row>
    <row r="1093" spans="1:2">
      <c r="A1093" s="50"/>
      <c r="B1093" s="10" t="s">
        <v>1083</v>
      </c>
    </row>
    <row r="1094" spans="1:2" ht="15.75" thickBot="1">
      <c r="A1094" s="51"/>
      <c r="B1094" s="9" t="s">
        <v>1084</v>
      </c>
    </row>
    <row r="1095" spans="1:2" ht="25.5">
      <c r="A1095" s="50"/>
      <c r="B1095" s="10" t="s">
        <v>1085</v>
      </c>
    </row>
    <row r="1096" spans="1:2" ht="15.75" thickBot="1">
      <c r="A1096" s="51"/>
      <c r="B1096" s="9" t="s">
        <v>973</v>
      </c>
    </row>
    <row r="1097" spans="1:2">
      <c r="A1097" s="50"/>
      <c r="B1097" s="10" t="s">
        <v>1086</v>
      </c>
    </row>
    <row r="1098" spans="1:2" ht="15.75" thickBot="1">
      <c r="A1098" s="51"/>
      <c r="B1098" s="9" t="s">
        <v>1087</v>
      </c>
    </row>
    <row r="1099" spans="1:2">
      <c r="A1099" s="50"/>
      <c r="B1099" s="10" t="s">
        <v>1088</v>
      </c>
    </row>
    <row r="1100" spans="1:2" ht="15.75" thickBot="1">
      <c r="A1100" s="51"/>
      <c r="B1100" s="9" t="s">
        <v>1089</v>
      </c>
    </row>
    <row r="1101" spans="1:2" ht="25.5">
      <c r="A1101" s="50"/>
      <c r="B1101" s="10" t="s">
        <v>1090</v>
      </c>
    </row>
    <row r="1102" spans="1:2" ht="15.75" thickBot="1">
      <c r="A1102" s="51"/>
      <c r="B1102" s="9" t="s">
        <v>1091</v>
      </c>
    </row>
    <row r="1103" spans="1:2" ht="25.5">
      <c r="A1103" s="50"/>
      <c r="B1103" s="10" t="s">
        <v>1092</v>
      </c>
    </row>
    <row r="1104" spans="1:2" ht="15.75" thickBot="1">
      <c r="A1104" s="51"/>
      <c r="B1104" s="9" t="s">
        <v>1093</v>
      </c>
    </row>
    <row r="1105" spans="1:2">
      <c r="A1105" s="50"/>
      <c r="B1105" s="10" t="s">
        <v>1094</v>
      </c>
    </row>
    <row r="1106" spans="1:2" ht="15.75" thickBot="1">
      <c r="A1106" s="51"/>
      <c r="B1106" s="9" t="s">
        <v>1095</v>
      </c>
    </row>
    <row r="1107" spans="1:2">
      <c r="A1107" s="50"/>
      <c r="B1107" s="10" t="s">
        <v>1096</v>
      </c>
    </row>
    <row r="1108" spans="1:2" ht="15.75" thickBot="1">
      <c r="A1108" s="51"/>
      <c r="B1108" s="9" t="s">
        <v>1095</v>
      </c>
    </row>
    <row r="1109" spans="1:2">
      <c r="A1109" s="50"/>
      <c r="B1109" s="10" t="s">
        <v>1097</v>
      </c>
    </row>
    <row r="1110" spans="1:2" ht="15.75" thickBot="1">
      <c r="A1110" s="51"/>
      <c r="B1110" s="9" t="s">
        <v>1095</v>
      </c>
    </row>
    <row r="1111" spans="1:2" ht="38.25">
      <c r="A1111" s="50"/>
      <c r="B1111" s="10" t="s">
        <v>1098</v>
      </c>
    </row>
    <row r="1112" spans="1:2" ht="15.75" thickBot="1">
      <c r="A1112" s="51"/>
      <c r="B1112" s="9" t="s">
        <v>1099</v>
      </c>
    </row>
    <row r="1113" spans="1:2" ht="25.5">
      <c r="A1113" s="50"/>
      <c r="B1113" s="10" t="s">
        <v>1100</v>
      </c>
    </row>
    <row r="1114" spans="1:2" ht="15.75" thickBot="1">
      <c r="A1114" s="51"/>
      <c r="B1114" s="9" t="s">
        <v>1101</v>
      </c>
    </row>
    <row r="1115" spans="1:2">
      <c r="A1115" s="50"/>
      <c r="B1115" s="10" t="s">
        <v>1102</v>
      </c>
    </row>
    <row r="1116" spans="1:2" ht="15.75" thickBot="1">
      <c r="A1116" s="51"/>
      <c r="B1116" s="9" t="s">
        <v>1103</v>
      </c>
    </row>
    <row r="1117" spans="1:2" ht="25.5">
      <c r="A1117" s="50"/>
      <c r="B1117" s="10" t="s">
        <v>1104</v>
      </c>
    </row>
    <row r="1118" spans="1:2" ht="15.75" thickBot="1">
      <c r="A1118" s="51"/>
      <c r="B1118" s="9" t="s">
        <v>1105</v>
      </c>
    </row>
    <row r="1119" spans="1:2" ht="25.5">
      <c r="A1119" s="50"/>
      <c r="B1119" s="10" t="s">
        <v>1106</v>
      </c>
    </row>
    <row r="1120" spans="1:2" ht="15.75" thickBot="1">
      <c r="A1120" s="51"/>
      <c r="B1120" s="9" t="s">
        <v>1107</v>
      </c>
    </row>
    <row r="1121" spans="1:2" ht="25.5">
      <c r="A1121" s="50"/>
      <c r="B1121" s="10" t="s">
        <v>1108</v>
      </c>
    </row>
    <row r="1122" spans="1:2" ht="15.75" thickBot="1">
      <c r="A1122" s="51"/>
      <c r="B1122" s="9" t="s">
        <v>1109</v>
      </c>
    </row>
    <row r="1123" spans="1:2" ht="25.5">
      <c r="A1123" s="50"/>
      <c r="B1123" s="10" t="s">
        <v>1110</v>
      </c>
    </row>
    <row r="1124" spans="1:2" ht="15.75" thickBot="1">
      <c r="A1124" s="51"/>
      <c r="B1124" s="9" t="s">
        <v>1111</v>
      </c>
    </row>
    <row r="1125" spans="1:2">
      <c r="A1125" s="50"/>
      <c r="B1125" s="10" t="s">
        <v>1112</v>
      </c>
    </row>
    <row r="1126" spans="1:2" ht="15.75" thickBot="1">
      <c r="A1126" s="51"/>
      <c r="B1126" s="9" t="s">
        <v>1113</v>
      </c>
    </row>
    <row r="1127" spans="1:2">
      <c r="A1127" s="50"/>
      <c r="B1127" s="10" t="s">
        <v>1114</v>
      </c>
    </row>
    <row r="1128" spans="1:2" ht="15.75" thickBot="1">
      <c r="A1128" s="51"/>
      <c r="B1128" s="9" t="s">
        <v>1115</v>
      </c>
    </row>
    <row r="1129" spans="1:2">
      <c r="A1129" s="50"/>
      <c r="B1129" s="10" t="s">
        <v>1116</v>
      </c>
    </row>
    <row r="1130" spans="1:2" ht="15.75" thickBot="1">
      <c r="A1130" s="51"/>
      <c r="B1130" s="9" t="s">
        <v>1115</v>
      </c>
    </row>
    <row r="1131" spans="1:2">
      <c r="A1131" s="50"/>
      <c r="B1131" s="10" t="s">
        <v>1117</v>
      </c>
    </row>
    <row r="1132" spans="1:2" ht="15.75" thickBot="1">
      <c r="A1132" s="51"/>
      <c r="B1132" s="9" t="s">
        <v>1115</v>
      </c>
    </row>
    <row r="1133" spans="1:2" ht="25.5">
      <c r="A1133" s="50"/>
      <c r="B1133" s="10" t="s">
        <v>1118</v>
      </c>
    </row>
    <row r="1134" spans="1:2" ht="15.75" thickBot="1">
      <c r="A1134" s="51"/>
      <c r="B1134" s="9" t="s">
        <v>1119</v>
      </c>
    </row>
    <row r="1135" spans="1:2">
      <c r="A1135" s="50"/>
      <c r="B1135" s="10" t="s">
        <v>1120</v>
      </c>
    </row>
    <row r="1136" spans="1:2" ht="15.75" thickBot="1">
      <c r="A1136" s="51"/>
      <c r="B1136" s="9" t="s">
        <v>1121</v>
      </c>
    </row>
    <row r="1137" spans="1:2" ht="25.5">
      <c r="A1137" s="50"/>
      <c r="B1137" s="10" t="s">
        <v>1122</v>
      </c>
    </row>
    <row r="1138" spans="1:2" ht="15.75" thickBot="1">
      <c r="A1138" s="51"/>
      <c r="B1138" s="9" t="s">
        <v>1123</v>
      </c>
    </row>
    <row r="1139" spans="1:2" ht="25.5">
      <c r="A1139" s="50"/>
      <c r="B1139" s="10" t="s">
        <v>1124</v>
      </c>
    </row>
    <row r="1140" spans="1:2" ht="15.75" thickBot="1">
      <c r="A1140" s="51"/>
      <c r="B1140" s="9" t="s">
        <v>1125</v>
      </c>
    </row>
    <row r="1141" spans="1:2">
      <c r="A1141" s="50"/>
      <c r="B1141" s="10" t="s">
        <v>1126</v>
      </c>
    </row>
    <row r="1142" spans="1:2" ht="15.75" thickBot="1">
      <c r="A1142" s="51"/>
      <c r="B1142" s="9" t="s">
        <v>1127</v>
      </c>
    </row>
    <row r="1143" spans="1:2">
      <c r="A1143" s="50"/>
      <c r="B1143" s="10" t="s">
        <v>1128</v>
      </c>
    </row>
    <row r="1144" spans="1:2" ht="15.75" thickBot="1">
      <c r="A1144" s="51"/>
      <c r="B1144" s="9" t="s">
        <v>1129</v>
      </c>
    </row>
    <row r="1145" spans="1:2">
      <c r="A1145" s="50"/>
      <c r="B1145" s="10" t="s">
        <v>1130</v>
      </c>
    </row>
    <row r="1146" spans="1:2" ht="15.75" thickBot="1">
      <c r="A1146" s="51"/>
      <c r="B1146" s="9" t="s">
        <v>1131</v>
      </c>
    </row>
    <row r="1147" spans="1:2" ht="25.5">
      <c r="A1147" s="50"/>
      <c r="B1147" s="10" t="s">
        <v>1132</v>
      </c>
    </row>
    <row r="1148" spans="1:2" ht="15.75" thickBot="1">
      <c r="A1148" s="51"/>
      <c r="B1148" s="9" t="s">
        <v>1133</v>
      </c>
    </row>
    <row r="1149" spans="1:2">
      <c r="A1149" s="50"/>
      <c r="B1149" s="10" t="s">
        <v>1134</v>
      </c>
    </row>
    <row r="1150" spans="1:2" ht="15.75" thickBot="1">
      <c r="A1150" s="51"/>
      <c r="B1150" s="9" t="s">
        <v>1135</v>
      </c>
    </row>
    <row r="1151" spans="1:2">
      <c r="A1151" s="50"/>
      <c r="B1151" s="10" t="s">
        <v>1136</v>
      </c>
    </row>
    <row r="1152" spans="1:2" ht="15.75" thickBot="1">
      <c r="A1152" s="51"/>
      <c r="B1152" s="9" t="s">
        <v>1133</v>
      </c>
    </row>
    <row r="1153" spans="1:2">
      <c r="A1153" s="50"/>
      <c r="B1153" s="10" t="s">
        <v>1137</v>
      </c>
    </row>
    <row r="1154" spans="1:2" ht="15.75" thickBot="1">
      <c r="A1154" s="51"/>
      <c r="B1154" s="9" t="s">
        <v>1138</v>
      </c>
    </row>
    <row r="1155" spans="1:2">
      <c r="A1155" s="50"/>
      <c r="B1155" s="10" t="s">
        <v>1139</v>
      </c>
    </row>
    <row r="1156" spans="1:2" ht="15.75" thickBot="1">
      <c r="A1156" s="51"/>
      <c r="B1156" s="9" t="s">
        <v>1140</v>
      </c>
    </row>
    <row r="1157" spans="1:2">
      <c r="A1157" s="50"/>
      <c r="B1157" s="10" t="s">
        <v>1141</v>
      </c>
    </row>
    <row r="1158" spans="1:2" ht="15.75" thickBot="1">
      <c r="A1158" s="51"/>
      <c r="B1158" s="9" t="s">
        <v>1142</v>
      </c>
    </row>
    <row r="1159" spans="1:2">
      <c r="A1159" s="50"/>
      <c r="B1159" s="10" t="s">
        <v>1143</v>
      </c>
    </row>
    <row r="1160" spans="1:2" ht="15.75" thickBot="1">
      <c r="A1160" s="51"/>
      <c r="B1160" s="9" t="s">
        <v>1144</v>
      </c>
    </row>
    <row r="1161" spans="1:2">
      <c r="A1161" s="50"/>
      <c r="B1161" s="10" t="s">
        <v>1145</v>
      </c>
    </row>
    <row r="1162" spans="1:2" ht="15.75" thickBot="1">
      <c r="A1162" s="51"/>
      <c r="B1162" s="9" t="s">
        <v>1146</v>
      </c>
    </row>
    <row r="1163" spans="1:2" ht="25.5">
      <c r="A1163" s="50"/>
      <c r="B1163" s="10" t="s">
        <v>1147</v>
      </c>
    </row>
    <row r="1164" spans="1:2" ht="15.75" thickBot="1">
      <c r="A1164" s="51"/>
      <c r="B1164" s="9" t="s">
        <v>1148</v>
      </c>
    </row>
    <row r="1165" spans="1:2" ht="25.5">
      <c r="A1165" s="50"/>
      <c r="B1165" s="10" t="s">
        <v>1149</v>
      </c>
    </row>
    <row r="1166" spans="1:2" ht="15.75" thickBot="1">
      <c r="A1166" s="51"/>
      <c r="B1166" s="9" t="s">
        <v>1150</v>
      </c>
    </row>
    <row r="1167" spans="1:2">
      <c r="A1167" s="50"/>
      <c r="B1167" s="10" t="s">
        <v>1151</v>
      </c>
    </row>
    <row r="1168" spans="1:2" ht="15.75" thickBot="1">
      <c r="A1168" s="51"/>
      <c r="B1168" s="9" t="s">
        <v>1152</v>
      </c>
    </row>
    <row r="1169" spans="1:2">
      <c r="A1169" s="50"/>
      <c r="B1169" s="10" t="s">
        <v>1153</v>
      </c>
    </row>
    <row r="1170" spans="1:2" ht="15.75" thickBot="1">
      <c r="A1170" s="51"/>
      <c r="B1170" s="9" t="s">
        <v>1152</v>
      </c>
    </row>
    <row r="1171" spans="1:2" ht="25.5">
      <c r="A1171" s="50"/>
      <c r="B1171" s="10" t="s">
        <v>1154</v>
      </c>
    </row>
    <row r="1172" spans="1:2" ht="15.75" thickBot="1">
      <c r="A1172" s="51"/>
      <c r="B1172" s="9" t="s">
        <v>1155</v>
      </c>
    </row>
    <row r="1173" spans="1:2" ht="25.5">
      <c r="A1173" s="50"/>
      <c r="B1173" s="10" t="s">
        <v>1156</v>
      </c>
    </row>
    <row r="1174" spans="1:2" ht="15.75" thickBot="1">
      <c r="A1174" s="51"/>
      <c r="B1174" s="9" t="s">
        <v>1155</v>
      </c>
    </row>
    <row r="1175" spans="1:2" ht="25.5">
      <c r="A1175" s="50"/>
      <c r="B1175" s="10" t="s">
        <v>1157</v>
      </c>
    </row>
    <row r="1176" spans="1:2" ht="15.75" thickBot="1">
      <c r="A1176" s="51"/>
      <c r="B1176" s="9" t="s">
        <v>1158</v>
      </c>
    </row>
    <row r="1177" spans="1:2" ht="25.5">
      <c r="A1177" s="50"/>
      <c r="B1177" s="10" t="s">
        <v>1159</v>
      </c>
    </row>
    <row r="1178" spans="1:2" ht="15.75" thickBot="1">
      <c r="A1178" s="51"/>
      <c r="B1178" s="9" t="s">
        <v>1158</v>
      </c>
    </row>
    <row r="1179" spans="1:2" ht="25.5">
      <c r="A1179" s="50"/>
      <c r="B1179" s="10" t="s">
        <v>1160</v>
      </c>
    </row>
    <row r="1180" spans="1:2" ht="15.75" thickBot="1">
      <c r="A1180" s="51"/>
      <c r="B1180" s="9" t="s">
        <v>1161</v>
      </c>
    </row>
    <row r="1181" spans="1:2" ht="25.5">
      <c r="A1181" s="50"/>
      <c r="B1181" s="10" t="s">
        <v>1162</v>
      </c>
    </row>
    <row r="1182" spans="1:2" ht="15.75" thickBot="1">
      <c r="A1182" s="51"/>
      <c r="B1182" s="9" t="s">
        <v>1161</v>
      </c>
    </row>
    <row r="1183" spans="1:2" ht="25.5">
      <c r="A1183" s="50"/>
      <c r="B1183" s="10" t="s">
        <v>1163</v>
      </c>
    </row>
    <row r="1184" spans="1:2" ht="15.75" thickBot="1">
      <c r="A1184" s="51"/>
      <c r="B1184" s="9" t="s">
        <v>1164</v>
      </c>
    </row>
    <row r="1185" spans="1:2" ht="25.5">
      <c r="A1185" s="50"/>
      <c r="B1185" s="10" t="s">
        <v>1165</v>
      </c>
    </row>
    <row r="1186" spans="1:2" ht="15.75" thickBot="1">
      <c r="A1186" s="51"/>
      <c r="B1186" s="9" t="s">
        <v>1164</v>
      </c>
    </row>
    <row r="1187" spans="1:2" ht="25.5">
      <c r="A1187" s="50"/>
      <c r="B1187" s="10" t="s">
        <v>1166</v>
      </c>
    </row>
    <row r="1188" spans="1:2" ht="15.75" thickBot="1">
      <c r="A1188" s="51"/>
      <c r="B1188" s="9" t="s">
        <v>1167</v>
      </c>
    </row>
    <row r="1189" spans="1:2" ht="25.5">
      <c r="A1189" s="50"/>
      <c r="B1189" s="10" t="s">
        <v>1168</v>
      </c>
    </row>
    <row r="1190" spans="1:2" ht="15.75" thickBot="1">
      <c r="A1190" s="51"/>
      <c r="B1190" s="9" t="s">
        <v>1167</v>
      </c>
    </row>
    <row r="1191" spans="1:2" ht="25.5">
      <c r="A1191" s="50"/>
      <c r="B1191" s="10" t="s">
        <v>1169</v>
      </c>
    </row>
    <row r="1192" spans="1:2" ht="15.75" thickBot="1">
      <c r="A1192" s="51"/>
      <c r="B1192" s="9" t="s">
        <v>1170</v>
      </c>
    </row>
    <row r="1193" spans="1:2" ht="25.5">
      <c r="A1193" s="50"/>
      <c r="B1193" s="10" t="s">
        <v>1171</v>
      </c>
    </row>
    <row r="1194" spans="1:2" ht="15.75" thickBot="1">
      <c r="A1194" s="51"/>
      <c r="B1194" s="9" t="s">
        <v>1170</v>
      </c>
    </row>
    <row r="1195" spans="1:2" ht="38.25">
      <c r="A1195" s="50"/>
      <c r="B1195" s="10" t="s">
        <v>1172</v>
      </c>
    </row>
    <row r="1196" spans="1:2" ht="15.75" thickBot="1">
      <c r="A1196" s="51"/>
      <c r="B1196" s="9" t="s">
        <v>1173</v>
      </c>
    </row>
    <row r="1197" spans="1:2" ht="38.25">
      <c r="A1197" s="50"/>
      <c r="B1197" s="10" t="s">
        <v>1174</v>
      </c>
    </row>
    <row r="1198" spans="1:2" ht="15.75" thickBot="1">
      <c r="A1198" s="51"/>
      <c r="B1198" s="9" t="s">
        <v>1173</v>
      </c>
    </row>
    <row r="1199" spans="1:2">
      <c r="A1199" s="50"/>
      <c r="B1199" s="10" t="s">
        <v>1175</v>
      </c>
    </row>
    <row r="1200" spans="1:2" ht="15.75" thickBot="1">
      <c r="A1200" s="51"/>
      <c r="B1200" s="9" t="s">
        <v>1176</v>
      </c>
    </row>
    <row r="1201" spans="1:2">
      <c r="A1201" s="50"/>
      <c r="B1201" s="10" t="s">
        <v>1177</v>
      </c>
    </row>
    <row r="1202" spans="1:2" ht="15.75" thickBot="1">
      <c r="A1202" s="51"/>
      <c r="B1202" s="9" t="s">
        <v>1176</v>
      </c>
    </row>
    <row r="1203" spans="1:2">
      <c r="A1203" s="50"/>
      <c r="B1203" s="10" t="s">
        <v>1178</v>
      </c>
    </row>
    <row r="1204" spans="1:2" ht="15.75" thickBot="1">
      <c r="A1204" s="51"/>
      <c r="B1204" s="9" t="s">
        <v>1176</v>
      </c>
    </row>
    <row r="1205" spans="1:2">
      <c r="A1205" s="50"/>
      <c r="B1205" s="10" t="s">
        <v>1179</v>
      </c>
    </row>
    <row r="1206" spans="1:2" ht="15.75" thickBot="1">
      <c r="A1206" s="51"/>
      <c r="B1206" s="9" t="s">
        <v>1176</v>
      </c>
    </row>
    <row r="1207" spans="1:2">
      <c r="A1207" s="50"/>
      <c r="B1207" s="10" t="s">
        <v>1180</v>
      </c>
    </row>
    <row r="1208" spans="1:2" ht="15.75" thickBot="1">
      <c r="A1208" s="51"/>
      <c r="B1208" s="9" t="s">
        <v>1176</v>
      </c>
    </row>
    <row r="1209" spans="1:2">
      <c r="A1209" s="50"/>
      <c r="B1209" s="10" t="s">
        <v>1181</v>
      </c>
    </row>
    <row r="1210" spans="1:2" ht="15.75" thickBot="1">
      <c r="A1210" s="51"/>
      <c r="B1210" s="9" t="s">
        <v>1182</v>
      </c>
    </row>
    <row r="1211" spans="1:2">
      <c r="A1211" s="50"/>
      <c r="B1211" s="10" t="s">
        <v>1183</v>
      </c>
    </row>
    <row r="1212" spans="1:2" ht="15.75" thickBot="1">
      <c r="A1212" s="51"/>
      <c r="B1212" s="9" t="s">
        <v>1184</v>
      </c>
    </row>
    <row r="1213" spans="1:2" ht="25.5">
      <c r="A1213" s="50"/>
      <c r="B1213" s="10" t="s">
        <v>1185</v>
      </c>
    </row>
    <row r="1214" spans="1:2" ht="15.75" thickBot="1">
      <c r="A1214" s="51"/>
      <c r="B1214" s="9" t="s">
        <v>1186</v>
      </c>
    </row>
    <row r="1215" spans="1:2">
      <c r="A1215" s="50"/>
      <c r="B1215" s="10" t="s">
        <v>1187</v>
      </c>
    </row>
    <row r="1216" spans="1:2" ht="15.75" thickBot="1">
      <c r="A1216" s="51"/>
      <c r="B1216" s="9" t="s">
        <v>1186</v>
      </c>
    </row>
    <row r="1217" spans="1:2">
      <c r="A1217" s="50"/>
      <c r="B1217" s="10" t="s">
        <v>1188</v>
      </c>
    </row>
    <row r="1218" spans="1:2" ht="15.75" thickBot="1">
      <c r="A1218" s="51"/>
      <c r="B1218" s="9" t="s">
        <v>1186</v>
      </c>
    </row>
    <row r="1219" spans="1:2" ht="25.5">
      <c r="A1219" s="50"/>
      <c r="B1219" s="10" t="s">
        <v>1189</v>
      </c>
    </row>
    <row r="1220" spans="1:2" ht="15.75" thickBot="1">
      <c r="A1220" s="51"/>
      <c r="B1220" s="9" t="s">
        <v>1190</v>
      </c>
    </row>
    <row r="1221" spans="1:2">
      <c r="A1221" s="50"/>
      <c r="B1221" s="10" t="s">
        <v>1191</v>
      </c>
    </row>
    <row r="1222" spans="1:2" ht="15.75" thickBot="1">
      <c r="A1222" s="51"/>
      <c r="B1222" s="9" t="s">
        <v>1190</v>
      </c>
    </row>
    <row r="1223" spans="1:2">
      <c r="A1223" s="50"/>
      <c r="B1223" s="10" t="s">
        <v>1192</v>
      </c>
    </row>
    <row r="1224" spans="1:2" ht="15.75" thickBot="1">
      <c r="A1224" s="51"/>
      <c r="B1224" s="9" t="s">
        <v>1190</v>
      </c>
    </row>
    <row r="1225" spans="1:2" ht="25.5">
      <c r="A1225" s="50"/>
      <c r="B1225" s="10" t="s">
        <v>1193</v>
      </c>
    </row>
    <row r="1226" spans="1:2" ht="15.75" thickBot="1">
      <c r="A1226" s="51"/>
      <c r="B1226" s="9" t="s">
        <v>1186</v>
      </c>
    </row>
    <row r="1227" spans="1:2">
      <c r="A1227" s="50"/>
      <c r="B1227" s="10" t="s">
        <v>1194</v>
      </c>
    </row>
    <row r="1228" spans="1:2" ht="15.75" thickBot="1">
      <c r="A1228" s="51"/>
      <c r="B1228" s="9" t="s">
        <v>1186</v>
      </c>
    </row>
    <row r="1229" spans="1:2">
      <c r="A1229" s="50"/>
      <c r="B1229" s="10" t="s">
        <v>1195</v>
      </c>
    </row>
    <row r="1230" spans="1:2" ht="15.75" thickBot="1">
      <c r="A1230" s="51"/>
      <c r="B1230" s="9" t="s">
        <v>1186</v>
      </c>
    </row>
    <row r="1231" spans="1:2" ht="25.5">
      <c r="A1231" s="50"/>
      <c r="B1231" s="10" t="s">
        <v>1196</v>
      </c>
    </row>
    <row r="1232" spans="1:2" ht="15.75" thickBot="1">
      <c r="A1232" s="51"/>
      <c r="B1232" s="9" t="s">
        <v>1190</v>
      </c>
    </row>
    <row r="1233" spans="1:2">
      <c r="A1233" s="50"/>
      <c r="B1233" s="10" t="s">
        <v>1197</v>
      </c>
    </row>
    <row r="1234" spans="1:2" ht="15.75" thickBot="1">
      <c r="A1234" s="51"/>
      <c r="B1234" s="9" t="s">
        <v>1190</v>
      </c>
    </row>
    <row r="1235" spans="1:2">
      <c r="A1235" s="50"/>
      <c r="B1235" s="10" t="s">
        <v>1198</v>
      </c>
    </row>
    <row r="1236" spans="1:2" ht="15.75" thickBot="1">
      <c r="A1236" s="51"/>
      <c r="B1236" s="9" t="s">
        <v>1199</v>
      </c>
    </row>
    <row r="1237" spans="1:2" ht="25.5">
      <c r="A1237" s="50"/>
      <c r="B1237" s="10" t="s">
        <v>1200</v>
      </c>
    </row>
    <row r="1238" spans="1:2" ht="15.75" thickBot="1">
      <c r="A1238" s="51"/>
      <c r="B1238" s="9" t="s">
        <v>1186</v>
      </c>
    </row>
    <row r="1239" spans="1:2">
      <c r="A1239" s="50"/>
      <c r="B1239" s="10" t="s">
        <v>1201</v>
      </c>
    </row>
    <row r="1240" spans="1:2" ht="15.75" thickBot="1">
      <c r="A1240" s="51"/>
      <c r="B1240" s="9" t="s">
        <v>1186</v>
      </c>
    </row>
    <row r="1241" spans="1:2">
      <c r="A1241" s="50"/>
      <c r="B1241" s="10" t="s">
        <v>1202</v>
      </c>
    </row>
    <row r="1242" spans="1:2" ht="15.75" thickBot="1">
      <c r="A1242" s="51"/>
      <c r="B1242" s="9" t="s">
        <v>1186</v>
      </c>
    </row>
    <row r="1243" spans="1:2" ht="25.5">
      <c r="A1243" s="50"/>
      <c r="B1243" s="10" t="s">
        <v>1203</v>
      </c>
    </row>
    <row r="1244" spans="1:2" ht="15.75" thickBot="1">
      <c r="A1244" s="51"/>
      <c r="B1244" s="9" t="s">
        <v>1190</v>
      </c>
    </row>
    <row r="1245" spans="1:2">
      <c r="A1245" s="50"/>
      <c r="B1245" s="10" t="s">
        <v>1204</v>
      </c>
    </row>
    <row r="1246" spans="1:2" ht="15.75" thickBot="1">
      <c r="A1246" s="51"/>
      <c r="B1246" s="9" t="s">
        <v>1190</v>
      </c>
    </row>
    <row r="1247" spans="1:2">
      <c r="A1247" s="50"/>
      <c r="B1247" s="10" t="s">
        <v>1205</v>
      </c>
    </row>
    <row r="1248" spans="1:2" ht="15.75" thickBot="1">
      <c r="A1248" s="51"/>
      <c r="B1248" s="9" t="s">
        <v>1190</v>
      </c>
    </row>
    <row r="1249" spans="1:2" ht="25.5">
      <c r="A1249" s="50"/>
      <c r="B1249" s="10" t="s">
        <v>1206</v>
      </c>
    </row>
    <row r="1250" spans="1:2" ht="15.75" thickBot="1">
      <c r="A1250" s="51"/>
      <c r="B1250" s="9" t="s">
        <v>1207</v>
      </c>
    </row>
    <row r="1251" spans="1:2">
      <c r="A1251" s="50"/>
      <c r="B1251" s="10" t="s">
        <v>1208</v>
      </c>
    </row>
    <row r="1252" spans="1:2" ht="15.75" thickBot="1">
      <c r="A1252" s="51"/>
      <c r="B1252" s="9" t="s">
        <v>1207</v>
      </c>
    </row>
    <row r="1253" spans="1:2">
      <c r="A1253" s="50"/>
      <c r="B1253" s="10" t="s">
        <v>1209</v>
      </c>
    </row>
    <row r="1254" spans="1:2" ht="15.75" thickBot="1">
      <c r="A1254" s="51"/>
      <c r="B1254" s="9" t="s">
        <v>1207</v>
      </c>
    </row>
    <row r="1255" spans="1:2">
      <c r="A1255" s="50"/>
      <c r="B1255" s="10" t="s">
        <v>1210</v>
      </c>
    </row>
    <row r="1256" spans="1:2" ht="15.75" thickBot="1">
      <c r="A1256" s="51"/>
      <c r="B1256" s="9" t="s">
        <v>1211</v>
      </c>
    </row>
    <row r="1257" spans="1:2" ht="25.5">
      <c r="A1257" s="50"/>
      <c r="B1257" s="10" t="s">
        <v>1212</v>
      </c>
    </row>
    <row r="1258" spans="1:2" ht="15.75" thickBot="1">
      <c r="A1258" s="51"/>
      <c r="B1258" s="9" t="s">
        <v>1213</v>
      </c>
    </row>
    <row r="1259" spans="1:2">
      <c r="A1259" s="50"/>
      <c r="B1259" s="10" t="s">
        <v>1214</v>
      </c>
    </row>
    <row r="1260" spans="1:2" ht="15.75" thickBot="1">
      <c r="A1260" s="51"/>
      <c r="B1260" s="9" t="s">
        <v>1213</v>
      </c>
    </row>
    <row r="1261" spans="1:2" ht="25.5">
      <c r="A1261" s="50"/>
      <c r="B1261" s="10" t="s">
        <v>1215</v>
      </c>
    </row>
    <row r="1262" spans="1:2" ht="15.75" thickBot="1">
      <c r="A1262" s="51"/>
      <c r="B1262" s="9" t="s">
        <v>1216</v>
      </c>
    </row>
    <row r="1263" spans="1:2" ht="25.5">
      <c r="A1263" s="50"/>
      <c r="B1263" s="10" t="s">
        <v>1217</v>
      </c>
    </row>
    <row r="1264" spans="1:2" ht="15.75" thickBot="1">
      <c r="A1264" s="51"/>
      <c r="B1264" s="9" t="s">
        <v>1216</v>
      </c>
    </row>
    <row r="1265" spans="1:2">
      <c r="A1265" s="50"/>
      <c r="B1265" s="10" t="s">
        <v>1218</v>
      </c>
    </row>
    <row r="1266" spans="1:2" ht="15.75" thickBot="1">
      <c r="A1266" s="51"/>
      <c r="B1266" s="9" t="s">
        <v>1219</v>
      </c>
    </row>
    <row r="1267" spans="1:2">
      <c r="A1267" s="50"/>
      <c r="B1267" s="10" t="s">
        <v>1220</v>
      </c>
    </row>
    <row r="1268" spans="1:2" ht="15.75" thickBot="1">
      <c r="A1268" s="51"/>
      <c r="B1268" s="9" t="s">
        <v>459</v>
      </c>
    </row>
    <row r="1269" spans="1:2">
      <c r="A1269" s="50"/>
      <c r="B1269" s="10" t="s">
        <v>1221</v>
      </c>
    </row>
    <row r="1270" spans="1:2" ht="15.75" thickBot="1">
      <c r="A1270" s="51"/>
      <c r="B1270" s="9" t="s">
        <v>459</v>
      </c>
    </row>
    <row r="1271" spans="1:2">
      <c r="A1271" s="50"/>
      <c r="B1271" s="10" t="s">
        <v>1222</v>
      </c>
    </row>
    <row r="1272" spans="1:2" ht="15.75" thickBot="1">
      <c r="A1272" s="51"/>
      <c r="B1272" s="9" t="s">
        <v>461</v>
      </c>
    </row>
    <row r="1273" spans="1:2">
      <c r="A1273" s="50"/>
      <c r="B1273" s="10" t="s">
        <v>1223</v>
      </c>
    </row>
    <row r="1274" spans="1:2" ht="15.75" thickBot="1">
      <c r="A1274" s="51"/>
      <c r="B1274" s="9" t="s">
        <v>1224</v>
      </c>
    </row>
    <row r="1275" spans="1:2">
      <c r="A1275" s="50"/>
      <c r="B1275" s="10" t="s">
        <v>1225</v>
      </c>
    </row>
    <row r="1276" spans="1:2" ht="15.75" thickBot="1">
      <c r="A1276" s="51"/>
      <c r="B1276" s="9" t="s">
        <v>461</v>
      </c>
    </row>
    <row r="1277" spans="1:2">
      <c r="A1277" s="50"/>
      <c r="B1277" s="10" t="s">
        <v>1226</v>
      </c>
    </row>
    <row r="1278" spans="1:2" ht="15.75" thickBot="1">
      <c r="A1278" s="51"/>
      <c r="B1278" s="9" t="s">
        <v>461</v>
      </c>
    </row>
    <row r="1279" spans="1:2" ht="15.75" thickBot="1">
      <c r="A1279" s="15">
        <v>19</v>
      </c>
      <c r="B1279" s="17" t="s">
        <v>1227</v>
      </c>
    </row>
    <row r="1280" spans="1:2">
      <c r="A1280" s="50"/>
      <c r="B1280" s="10" t="s">
        <v>1228</v>
      </c>
    </row>
    <row r="1281" spans="1:2" ht="15.75" thickBot="1">
      <c r="A1281" s="51"/>
      <c r="B1281" s="9" t="s">
        <v>1229</v>
      </c>
    </row>
    <row r="1282" spans="1:2">
      <c r="A1282" s="50"/>
      <c r="B1282" s="10" t="s">
        <v>1230</v>
      </c>
    </row>
    <row r="1283" spans="1:2" ht="15.75" thickBot="1">
      <c r="A1283" s="51"/>
      <c r="B1283" s="9" t="s">
        <v>1231</v>
      </c>
    </row>
    <row r="1284" spans="1:2">
      <c r="A1284" s="50"/>
      <c r="B1284" s="10" t="s">
        <v>1232</v>
      </c>
    </row>
    <row r="1285" spans="1:2" ht="15.75" thickBot="1">
      <c r="A1285" s="51"/>
      <c r="B1285" s="9" t="s">
        <v>1233</v>
      </c>
    </row>
    <row r="1286" spans="1:2">
      <c r="A1286" s="50"/>
      <c r="B1286" s="10" t="s">
        <v>1234</v>
      </c>
    </row>
    <row r="1287" spans="1:2" ht="15.75" thickBot="1">
      <c r="A1287" s="51"/>
      <c r="B1287" s="9" t="s">
        <v>1235</v>
      </c>
    </row>
    <row r="1288" spans="1:2">
      <c r="A1288" s="50"/>
      <c r="B1288" s="10" t="s">
        <v>1236</v>
      </c>
    </row>
    <row r="1289" spans="1:2" ht="15.75" thickBot="1">
      <c r="A1289" s="51"/>
      <c r="B1289" s="9" t="s">
        <v>1237</v>
      </c>
    </row>
    <row r="1290" spans="1:2">
      <c r="A1290" s="50"/>
      <c r="B1290" s="10" t="s">
        <v>1238</v>
      </c>
    </row>
    <row r="1291" spans="1:2" ht="15.75" thickBot="1">
      <c r="A1291" s="51"/>
      <c r="B1291" s="9" t="s">
        <v>1237</v>
      </c>
    </row>
    <row r="1292" spans="1:2">
      <c r="A1292" s="50"/>
      <c r="B1292" s="10" t="s">
        <v>1239</v>
      </c>
    </row>
    <row r="1293" spans="1:2" ht="15.75" thickBot="1">
      <c r="A1293" s="51"/>
      <c r="B1293" s="9" t="s">
        <v>1240</v>
      </c>
    </row>
    <row r="1294" spans="1:2">
      <c r="A1294" s="50"/>
      <c r="B1294" s="10" t="s">
        <v>1241</v>
      </c>
    </row>
    <row r="1295" spans="1:2" ht="15.75" thickBot="1">
      <c r="A1295" s="51"/>
      <c r="B1295" s="9" t="s">
        <v>1242</v>
      </c>
    </row>
    <row r="1296" spans="1:2">
      <c r="A1296" s="50"/>
      <c r="B1296" s="10" t="s">
        <v>1243</v>
      </c>
    </row>
    <row r="1297" spans="1:2" ht="15.75" thickBot="1">
      <c r="A1297" s="51"/>
      <c r="B1297" s="9" t="s">
        <v>1244</v>
      </c>
    </row>
    <row r="1298" spans="1:2">
      <c r="A1298" s="50"/>
      <c r="B1298" s="10" t="s">
        <v>1245</v>
      </c>
    </row>
    <row r="1299" spans="1:2" ht="15.75" thickBot="1">
      <c r="A1299" s="51"/>
      <c r="B1299" s="9" t="s">
        <v>1246</v>
      </c>
    </row>
    <row r="1300" spans="1:2" ht="25.5">
      <c r="A1300" s="50"/>
      <c r="B1300" s="10" t="s">
        <v>1247</v>
      </c>
    </row>
    <row r="1301" spans="1:2" ht="15.75" thickBot="1">
      <c r="A1301" s="51"/>
      <c r="B1301" s="9" t="s">
        <v>1248</v>
      </c>
    </row>
    <row r="1302" spans="1:2" ht="51">
      <c r="A1302" s="50"/>
      <c r="B1302" s="10" t="s">
        <v>1249</v>
      </c>
    </row>
    <row r="1303" spans="1:2" ht="15.75" thickBot="1">
      <c r="A1303" s="51"/>
      <c r="B1303" s="9" t="s">
        <v>1250</v>
      </c>
    </row>
    <row r="1304" spans="1:2">
      <c r="A1304" s="50"/>
      <c r="B1304" s="10" t="s">
        <v>1251</v>
      </c>
    </row>
    <row r="1305" spans="1:2" ht="15.75" thickBot="1">
      <c r="A1305" s="51"/>
      <c r="B1305" s="9" t="s">
        <v>1252</v>
      </c>
    </row>
    <row r="1306" spans="1:2">
      <c r="A1306" s="50"/>
      <c r="B1306" s="10" t="s">
        <v>1253</v>
      </c>
    </row>
    <row r="1307" spans="1:2" ht="15.75" thickBot="1">
      <c r="A1307" s="51"/>
      <c r="B1307" s="9" t="s">
        <v>1254</v>
      </c>
    </row>
    <row r="1308" spans="1:2">
      <c r="A1308" s="50"/>
      <c r="B1308" s="10" t="s">
        <v>1255</v>
      </c>
    </row>
    <row r="1309" spans="1:2" ht="15.75" thickBot="1">
      <c r="A1309" s="51"/>
      <c r="B1309" s="9" t="s">
        <v>1256</v>
      </c>
    </row>
    <row r="1310" spans="1:2">
      <c r="A1310" s="50"/>
      <c r="B1310" s="10" t="s">
        <v>1257</v>
      </c>
    </row>
    <row r="1311" spans="1:2" ht="15.75" thickBot="1">
      <c r="A1311" s="51"/>
      <c r="B1311" s="9" t="s">
        <v>1258</v>
      </c>
    </row>
    <row r="1312" spans="1:2">
      <c r="A1312" s="50"/>
      <c r="B1312" s="10" t="s">
        <v>1259</v>
      </c>
    </row>
    <row r="1313" spans="1:2" ht="15.75" thickBot="1">
      <c r="A1313" s="51"/>
      <c r="B1313" s="9" t="s">
        <v>1260</v>
      </c>
    </row>
    <row r="1314" spans="1:2">
      <c r="A1314" s="50"/>
      <c r="B1314" s="10" t="s">
        <v>1261</v>
      </c>
    </row>
    <row r="1315" spans="1:2" ht="15.75" thickBot="1">
      <c r="A1315" s="51"/>
      <c r="B1315" s="9" t="s">
        <v>1262</v>
      </c>
    </row>
    <row r="1316" spans="1:2" ht="38.25">
      <c r="A1316" s="50"/>
      <c r="B1316" s="10" t="s">
        <v>1263</v>
      </c>
    </row>
    <row r="1317" spans="1:2" ht="15.75" thickBot="1">
      <c r="A1317" s="51"/>
      <c r="B1317" s="9" t="s">
        <v>1264</v>
      </c>
    </row>
    <row r="1318" spans="1:2" ht="25.5">
      <c r="A1318" s="50"/>
      <c r="B1318" s="10" t="s">
        <v>1265</v>
      </c>
    </row>
    <row r="1319" spans="1:2" ht="15.75" thickBot="1">
      <c r="A1319" s="51"/>
      <c r="B1319" s="9" t="s">
        <v>1266</v>
      </c>
    </row>
    <row r="1320" spans="1:2" ht="25.5">
      <c r="A1320" s="50"/>
      <c r="B1320" s="10" t="s">
        <v>1267</v>
      </c>
    </row>
    <row r="1321" spans="1:2" ht="15.75" thickBot="1">
      <c r="A1321" s="51"/>
      <c r="B1321" s="9" t="s">
        <v>1268</v>
      </c>
    </row>
    <row r="1322" spans="1:2">
      <c r="A1322" s="50"/>
      <c r="B1322" s="10" t="s">
        <v>1269</v>
      </c>
    </row>
    <row r="1323" spans="1:2" ht="15.75" thickBot="1">
      <c r="A1323" s="51"/>
      <c r="B1323" s="9" t="s">
        <v>1270</v>
      </c>
    </row>
    <row r="1324" spans="1:2">
      <c r="A1324" s="50"/>
      <c r="B1324" s="10" t="s">
        <v>1271</v>
      </c>
    </row>
    <row r="1325" spans="1:2" ht="15.75" thickBot="1">
      <c r="A1325" s="51"/>
      <c r="B1325" s="9" t="s">
        <v>1272</v>
      </c>
    </row>
    <row r="1326" spans="1:2">
      <c r="A1326" s="50"/>
      <c r="B1326" s="10" t="s">
        <v>1273</v>
      </c>
    </row>
    <row r="1327" spans="1:2" ht="15.75" thickBot="1">
      <c r="A1327" s="51"/>
      <c r="B1327" s="9" t="s">
        <v>1274</v>
      </c>
    </row>
    <row r="1328" spans="1:2">
      <c r="A1328" s="50"/>
      <c r="B1328" s="10" t="s">
        <v>1275</v>
      </c>
    </row>
    <row r="1329" spans="1:2" ht="15.75" thickBot="1">
      <c r="A1329" s="51"/>
      <c r="B1329" s="9" t="s">
        <v>1276</v>
      </c>
    </row>
    <row r="1330" spans="1:2">
      <c r="A1330" s="50"/>
      <c r="B1330" s="10" t="s">
        <v>1277</v>
      </c>
    </row>
    <row r="1331" spans="1:2" ht="15.75" thickBot="1">
      <c r="A1331" s="51"/>
      <c r="B1331" s="9" t="s">
        <v>1278</v>
      </c>
    </row>
    <row r="1332" spans="1:2" ht="25.5">
      <c r="A1332" s="50"/>
      <c r="B1332" s="10" t="s">
        <v>1279</v>
      </c>
    </row>
    <row r="1333" spans="1:2" ht="15.75" thickBot="1">
      <c r="A1333" s="51"/>
      <c r="B1333" s="9" t="s">
        <v>1280</v>
      </c>
    </row>
    <row r="1334" spans="1:2">
      <c r="A1334" s="50"/>
      <c r="B1334" s="10" t="s">
        <v>1281</v>
      </c>
    </row>
    <row r="1335" spans="1:2" ht="15.75" thickBot="1">
      <c r="A1335" s="51"/>
      <c r="B1335" s="9" t="s">
        <v>1282</v>
      </c>
    </row>
    <row r="1336" spans="1:2">
      <c r="A1336" s="50"/>
      <c r="B1336" s="10" t="s">
        <v>1283</v>
      </c>
    </row>
    <row r="1337" spans="1:2" ht="15.75" thickBot="1">
      <c r="A1337" s="51"/>
      <c r="B1337" s="9" t="s">
        <v>1284</v>
      </c>
    </row>
    <row r="1338" spans="1:2">
      <c r="A1338" s="50"/>
      <c r="B1338" s="10" t="s">
        <v>1285</v>
      </c>
    </row>
    <row r="1339" spans="1:2" ht="15.75" thickBot="1">
      <c r="A1339" s="51"/>
      <c r="B1339" s="9" t="s">
        <v>1286</v>
      </c>
    </row>
    <row r="1340" spans="1:2">
      <c r="A1340" s="50"/>
      <c r="B1340" s="10" t="s">
        <v>1287</v>
      </c>
    </row>
    <row r="1341" spans="1:2" ht="15.75" thickBot="1">
      <c r="A1341" s="51"/>
      <c r="B1341" s="9" t="s">
        <v>1288</v>
      </c>
    </row>
    <row r="1342" spans="1:2">
      <c r="A1342" s="50"/>
      <c r="B1342" s="10" t="s">
        <v>1289</v>
      </c>
    </row>
    <row r="1343" spans="1:2" ht="15.75" thickBot="1">
      <c r="A1343" s="51"/>
      <c r="B1343" s="9" t="s">
        <v>1290</v>
      </c>
    </row>
    <row r="1344" spans="1:2">
      <c r="A1344" s="50"/>
      <c r="B1344" s="10" t="s">
        <v>1291</v>
      </c>
    </row>
    <row r="1345" spans="1:2" ht="15.75" thickBot="1">
      <c r="A1345" s="51"/>
      <c r="B1345" s="9" t="s">
        <v>1292</v>
      </c>
    </row>
    <row r="1346" spans="1:2">
      <c r="A1346" s="50"/>
      <c r="B1346" s="10" t="s">
        <v>1293</v>
      </c>
    </row>
    <row r="1347" spans="1:2" ht="15.75" thickBot="1">
      <c r="A1347" s="51"/>
      <c r="B1347" s="9" t="s">
        <v>1294</v>
      </c>
    </row>
    <row r="1348" spans="1:2" ht="15.75" thickBot="1">
      <c r="A1348" s="14">
        <v>19</v>
      </c>
      <c r="B1348" s="16" t="s">
        <v>1227</v>
      </c>
    </row>
    <row r="1349" spans="1:2" ht="15.75" thickBot="1">
      <c r="A1349" s="15">
        <v>20</v>
      </c>
      <c r="B1349" s="17" t="s">
        <v>1295</v>
      </c>
    </row>
    <row r="1350" spans="1:2">
      <c r="A1350" s="50"/>
      <c r="B1350" s="10" t="s">
        <v>1296</v>
      </c>
    </row>
    <row r="1351" spans="1:2" ht="15.75" thickBot="1">
      <c r="A1351" s="51"/>
      <c r="B1351" s="9" t="s">
        <v>1297</v>
      </c>
    </row>
    <row r="1352" spans="1:2">
      <c r="A1352" s="50"/>
      <c r="B1352" s="10" t="s">
        <v>1298</v>
      </c>
    </row>
    <row r="1353" spans="1:2" ht="15.75" thickBot="1">
      <c r="A1353" s="51"/>
      <c r="B1353" s="9" t="s">
        <v>1297</v>
      </c>
    </row>
    <row r="1354" spans="1:2">
      <c r="A1354" s="50"/>
      <c r="B1354" s="10" t="s">
        <v>1299</v>
      </c>
    </row>
    <row r="1355" spans="1:2" ht="15.75" thickBot="1">
      <c r="A1355" s="51"/>
      <c r="B1355" s="9" t="s">
        <v>1300</v>
      </c>
    </row>
    <row r="1356" spans="1:2">
      <c r="A1356" s="50"/>
      <c r="B1356" s="10" t="s">
        <v>1301</v>
      </c>
    </row>
    <row r="1357" spans="1:2" ht="15.75" thickBot="1">
      <c r="A1357" s="51"/>
      <c r="B1357" s="9" t="s">
        <v>1302</v>
      </c>
    </row>
    <row r="1358" spans="1:2">
      <c r="A1358" s="50"/>
      <c r="B1358" s="10" t="s">
        <v>1303</v>
      </c>
    </row>
    <row r="1359" spans="1:2" ht="15.75" thickBot="1">
      <c r="A1359" s="51"/>
      <c r="B1359" s="9" t="s">
        <v>1304</v>
      </c>
    </row>
    <row r="1360" spans="1:2">
      <c r="A1360" s="50"/>
      <c r="B1360" s="10" t="s">
        <v>1305</v>
      </c>
    </row>
    <row r="1361" spans="1:2" ht="15.75" thickBot="1">
      <c r="A1361" s="51"/>
      <c r="B1361" s="9" t="s">
        <v>1306</v>
      </c>
    </row>
    <row r="1362" spans="1:2" ht="51">
      <c r="A1362" s="50"/>
      <c r="B1362" s="10" t="s">
        <v>1307</v>
      </c>
    </row>
    <row r="1363" spans="1:2" ht="15.75" thickBot="1">
      <c r="A1363" s="51"/>
      <c r="B1363" s="9" t="s">
        <v>1308</v>
      </c>
    </row>
    <row r="1364" spans="1:2">
      <c r="A1364" s="50"/>
      <c r="B1364" s="10" t="s">
        <v>1309</v>
      </c>
    </row>
    <row r="1365" spans="1:2" ht="15.75" thickBot="1">
      <c r="A1365" s="51"/>
      <c r="B1365" s="9" t="s">
        <v>1310</v>
      </c>
    </row>
    <row r="1366" spans="1:2">
      <c r="A1366" s="50"/>
      <c r="B1366" s="10" t="s">
        <v>1311</v>
      </c>
    </row>
    <row r="1367" spans="1:2" ht="15.75" thickBot="1">
      <c r="A1367" s="51"/>
      <c r="B1367" s="9" t="s">
        <v>1312</v>
      </c>
    </row>
    <row r="1368" spans="1:2">
      <c r="A1368" s="50"/>
      <c r="B1368" s="10" t="s">
        <v>1313</v>
      </c>
    </row>
    <row r="1369" spans="1:2" ht="15.75" thickBot="1">
      <c r="A1369" s="51"/>
      <c r="B1369" s="9" t="s">
        <v>1314</v>
      </c>
    </row>
    <row r="1370" spans="1:2">
      <c r="A1370" s="50"/>
      <c r="B1370" s="10" t="s">
        <v>1315</v>
      </c>
    </row>
    <row r="1371" spans="1:2" ht="15.75" thickBot="1">
      <c r="A1371" s="51"/>
      <c r="B1371" s="9" t="s">
        <v>1316</v>
      </c>
    </row>
    <row r="1372" spans="1:2">
      <c r="A1372" s="50"/>
      <c r="B1372" s="10" t="s">
        <v>1317</v>
      </c>
    </row>
    <row r="1373" spans="1:2" ht="15.75" thickBot="1">
      <c r="A1373" s="51"/>
      <c r="B1373" s="9" t="s">
        <v>1318</v>
      </c>
    </row>
    <row r="1374" spans="1:2">
      <c r="A1374" s="50"/>
      <c r="B1374" s="10" t="s">
        <v>1319</v>
      </c>
    </row>
    <row r="1375" spans="1:2" ht="15.75" thickBot="1">
      <c r="A1375" s="51"/>
      <c r="B1375" s="9" t="s">
        <v>1320</v>
      </c>
    </row>
    <row r="1376" spans="1:2">
      <c r="A1376" s="50"/>
      <c r="B1376" s="10" t="s">
        <v>1321</v>
      </c>
    </row>
    <row r="1377" spans="1:2" ht="15.75" thickBot="1">
      <c r="A1377" s="51"/>
      <c r="B1377" s="9" t="s">
        <v>1322</v>
      </c>
    </row>
    <row r="1378" spans="1:2">
      <c r="A1378" s="50"/>
      <c r="B1378" s="10" t="s">
        <v>1323</v>
      </c>
    </row>
    <row r="1379" spans="1:2" ht="15.75" thickBot="1">
      <c r="A1379" s="51"/>
      <c r="B1379" s="9" t="s">
        <v>1324</v>
      </c>
    </row>
    <row r="1380" spans="1:2" ht="25.5">
      <c r="A1380" s="50"/>
      <c r="B1380" s="10" t="s">
        <v>1325</v>
      </c>
    </row>
    <row r="1381" spans="1:2" ht="15.75" thickBot="1">
      <c r="A1381" s="51"/>
      <c r="B1381" s="9" t="s">
        <v>1326</v>
      </c>
    </row>
    <row r="1382" spans="1:2">
      <c r="A1382" s="50"/>
      <c r="B1382" s="10" t="s">
        <v>1327</v>
      </c>
    </row>
    <row r="1383" spans="1:2" ht="15.75" thickBot="1">
      <c r="A1383" s="51"/>
      <c r="B1383" s="9" t="s">
        <v>1326</v>
      </c>
    </row>
    <row r="1384" spans="1:2">
      <c r="A1384" s="50"/>
      <c r="B1384" s="10" t="s">
        <v>1328</v>
      </c>
    </row>
    <row r="1385" spans="1:2" ht="15.75" thickBot="1">
      <c r="A1385" s="51"/>
      <c r="B1385" s="9" t="s">
        <v>1329</v>
      </c>
    </row>
    <row r="1386" spans="1:2">
      <c r="A1386" s="50"/>
      <c r="B1386" s="10" t="s">
        <v>1330</v>
      </c>
    </row>
    <row r="1387" spans="1:2" ht="15.75" thickBot="1">
      <c r="A1387" s="51"/>
      <c r="B1387" s="9" t="s">
        <v>1331</v>
      </c>
    </row>
    <row r="1388" spans="1:2">
      <c r="A1388" s="50"/>
      <c r="B1388" s="10" t="s">
        <v>1332</v>
      </c>
    </row>
    <row r="1389" spans="1:2" ht="15.75" thickBot="1">
      <c r="A1389" s="51"/>
      <c r="B1389" s="9" t="s">
        <v>1333</v>
      </c>
    </row>
    <row r="1390" spans="1:2">
      <c r="A1390" s="50"/>
      <c r="B1390" s="10" t="s">
        <v>1334</v>
      </c>
    </row>
    <row r="1391" spans="1:2" ht="15.75" thickBot="1">
      <c r="A1391" s="51"/>
      <c r="B1391" s="9" t="s">
        <v>1335</v>
      </c>
    </row>
    <row r="1392" spans="1:2">
      <c r="A1392" s="50"/>
      <c r="B1392" s="10" t="s">
        <v>1336</v>
      </c>
    </row>
    <row r="1393" spans="1:2" ht="15.75" thickBot="1">
      <c r="A1393" s="51"/>
      <c r="B1393" s="9" t="s">
        <v>1335</v>
      </c>
    </row>
    <row r="1394" spans="1:2">
      <c r="A1394" s="50"/>
      <c r="B1394" s="10" t="s">
        <v>1337</v>
      </c>
    </row>
    <row r="1395" spans="1:2" ht="15.75" thickBot="1">
      <c r="A1395" s="51"/>
      <c r="B1395" s="9" t="s">
        <v>1335</v>
      </c>
    </row>
    <row r="1396" spans="1:2">
      <c r="A1396" s="50"/>
      <c r="B1396" s="10" t="s">
        <v>1338</v>
      </c>
    </row>
    <row r="1397" spans="1:2" ht="15.75" thickBot="1">
      <c r="A1397" s="51"/>
      <c r="B1397" s="9" t="s">
        <v>1339</v>
      </c>
    </row>
    <row r="1398" spans="1:2">
      <c r="A1398" s="50"/>
      <c r="B1398" s="10" t="s">
        <v>1340</v>
      </c>
    </row>
    <row r="1399" spans="1:2" ht="15.75" thickBot="1">
      <c r="A1399" s="51"/>
      <c r="B1399" s="9" t="s">
        <v>1341</v>
      </c>
    </row>
    <row r="1400" spans="1:2">
      <c r="A1400" s="50"/>
      <c r="B1400" s="10" t="s">
        <v>1342</v>
      </c>
    </row>
    <row r="1401" spans="1:2" ht="15.75" thickBot="1">
      <c r="A1401" s="51"/>
      <c r="B1401" s="9" t="s">
        <v>1343</v>
      </c>
    </row>
    <row r="1402" spans="1:2">
      <c r="A1402" s="50"/>
      <c r="B1402" s="10" t="s">
        <v>1344</v>
      </c>
    </row>
    <row r="1403" spans="1:2" ht="15.75" thickBot="1">
      <c r="A1403" s="51"/>
      <c r="B1403" s="9" t="s">
        <v>1345</v>
      </c>
    </row>
    <row r="1404" spans="1:2">
      <c r="A1404" s="50"/>
      <c r="B1404" s="10" t="s">
        <v>1346</v>
      </c>
    </row>
    <row r="1405" spans="1:2" ht="15.75" thickBot="1">
      <c r="A1405" s="51"/>
      <c r="B1405" s="9" t="s">
        <v>1347</v>
      </c>
    </row>
    <row r="1406" spans="1:2">
      <c r="A1406" s="50"/>
      <c r="B1406" s="10" t="s">
        <v>1348</v>
      </c>
    </row>
    <row r="1407" spans="1:2" ht="15.75" thickBot="1">
      <c r="A1407" s="51"/>
      <c r="B1407" s="9" t="s">
        <v>1347</v>
      </c>
    </row>
    <row r="1408" spans="1:2">
      <c r="A1408" s="50"/>
      <c r="B1408" s="10" t="s">
        <v>1349</v>
      </c>
    </row>
    <row r="1409" spans="1:2" ht="15.75" thickBot="1">
      <c r="A1409" s="51"/>
      <c r="B1409" s="9" t="s">
        <v>1347</v>
      </c>
    </row>
    <row r="1410" spans="1:2">
      <c r="A1410" s="50"/>
      <c r="B1410" s="10" t="s">
        <v>1350</v>
      </c>
    </row>
    <row r="1411" spans="1:2" ht="15.75" thickBot="1">
      <c r="A1411" s="51"/>
      <c r="B1411" s="9" t="s">
        <v>1351</v>
      </c>
    </row>
    <row r="1412" spans="1:2">
      <c r="A1412" s="50"/>
      <c r="B1412" s="10" t="s">
        <v>1352</v>
      </c>
    </row>
    <row r="1413" spans="1:2" ht="15.75" thickBot="1">
      <c r="A1413" s="51"/>
      <c r="B1413" s="9" t="s">
        <v>1351</v>
      </c>
    </row>
    <row r="1414" spans="1:2">
      <c r="A1414" s="50"/>
      <c r="B1414" s="10" t="s">
        <v>1353</v>
      </c>
    </row>
    <row r="1415" spans="1:2" ht="15.75" thickBot="1">
      <c r="A1415" s="51"/>
      <c r="B1415" s="9" t="s">
        <v>1354</v>
      </c>
    </row>
    <row r="1416" spans="1:2">
      <c r="A1416" s="50"/>
      <c r="B1416" s="10" t="s">
        <v>1355</v>
      </c>
    </row>
    <row r="1417" spans="1:2" ht="15.75" thickBot="1">
      <c r="A1417" s="51"/>
      <c r="B1417" s="9" t="s">
        <v>1356</v>
      </c>
    </row>
    <row r="1418" spans="1:2">
      <c r="A1418" s="50"/>
      <c r="B1418" s="10" t="s">
        <v>1357</v>
      </c>
    </row>
    <row r="1419" spans="1:2" ht="15.75" thickBot="1">
      <c r="A1419" s="51"/>
      <c r="B1419" s="9" t="s">
        <v>1356</v>
      </c>
    </row>
    <row r="1420" spans="1:2">
      <c r="A1420" s="50"/>
      <c r="B1420" s="10" t="s">
        <v>1358</v>
      </c>
    </row>
    <row r="1421" spans="1:2" ht="15.75" thickBot="1">
      <c r="A1421" s="51"/>
      <c r="B1421" s="9" t="s">
        <v>1356</v>
      </c>
    </row>
    <row r="1422" spans="1:2">
      <c r="A1422" s="50"/>
      <c r="B1422" s="10" t="s">
        <v>1359</v>
      </c>
    </row>
    <row r="1423" spans="1:2" ht="15.75" thickBot="1">
      <c r="A1423" s="51"/>
      <c r="B1423" s="9" t="s">
        <v>1360</v>
      </c>
    </row>
    <row r="1424" spans="1:2">
      <c r="A1424" s="50"/>
      <c r="B1424" s="10" t="s">
        <v>1361</v>
      </c>
    </row>
    <row r="1425" spans="1:2" ht="15.75" thickBot="1">
      <c r="A1425" s="51"/>
      <c r="B1425" s="9" t="s">
        <v>1362</v>
      </c>
    </row>
    <row r="1426" spans="1:2">
      <c r="A1426" s="50"/>
      <c r="B1426" s="10" t="s">
        <v>1363</v>
      </c>
    </row>
    <row r="1427" spans="1:2" ht="15.75" thickBot="1">
      <c r="A1427" s="51"/>
      <c r="B1427" s="9" t="s">
        <v>1362</v>
      </c>
    </row>
    <row r="1428" spans="1:2">
      <c r="A1428" s="50"/>
      <c r="B1428" s="10" t="s">
        <v>1364</v>
      </c>
    </row>
    <row r="1429" spans="1:2" ht="15.75" thickBot="1">
      <c r="A1429" s="51"/>
      <c r="B1429" s="9" t="s">
        <v>1365</v>
      </c>
    </row>
    <row r="1430" spans="1:2" ht="25.5">
      <c r="A1430" s="50"/>
      <c r="B1430" s="10" t="s">
        <v>1366</v>
      </c>
    </row>
    <row r="1431" spans="1:2" ht="15.75" thickBot="1">
      <c r="A1431" s="51"/>
      <c r="B1431" s="9" t="s">
        <v>1367</v>
      </c>
    </row>
    <row r="1432" spans="1:2">
      <c r="A1432" s="50"/>
      <c r="B1432" s="10" t="s">
        <v>1368</v>
      </c>
    </row>
    <row r="1433" spans="1:2" ht="15.75" thickBot="1">
      <c r="A1433" s="51"/>
      <c r="B1433" s="9" t="s">
        <v>1369</v>
      </c>
    </row>
    <row r="1434" spans="1:2">
      <c r="A1434" s="50"/>
      <c r="B1434" s="10" t="s">
        <v>1370</v>
      </c>
    </row>
    <row r="1435" spans="1:2" ht="15.75" thickBot="1">
      <c r="A1435" s="51"/>
      <c r="B1435" s="9" t="s">
        <v>1371</v>
      </c>
    </row>
    <row r="1436" spans="1:2">
      <c r="A1436" s="50"/>
      <c r="B1436" s="10" t="s">
        <v>1372</v>
      </c>
    </row>
    <row r="1437" spans="1:2" ht="15.75" thickBot="1">
      <c r="A1437" s="51"/>
      <c r="B1437" s="9" t="s">
        <v>1373</v>
      </c>
    </row>
    <row r="1438" spans="1:2">
      <c r="A1438" s="50"/>
      <c r="B1438" s="10" t="s">
        <v>1374</v>
      </c>
    </row>
    <row r="1439" spans="1:2" ht="15.75" thickBot="1">
      <c r="A1439" s="51"/>
      <c r="B1439" s="9" t="s">
        <v>1375</v>
      </c>
    </row>
    <row r="1440" spans="1:2">
      <c r="A1440" s="50"/>
      <c r="B1440" s="10" t="s">
        <v>1376</v>
      </c>
    </row>
    <row r="1441" spans="1:2" ht="15.75" thickBot="1">
      <c r="A1441" s="51"/>
      <c r="B1441" s="9" t="s">
        <v>1377</v>
      </c>
    </row>
    <row r="1442" spans="1:2">
      <c r="A1442" s="50"/>
      <c r="B1442" s="10" t="s">
        <v>1378</v>
      </c>
    </row>
    <row r="1443" spans="1:2" ht="15.75" thickBot="1">
      <c r="A1443" s="51"/>
      <c r="B1443" s="9" t="s">
        <v>1377</v>
      </c>
    </row>
    <row r="1444" spans="1:2">
      <c r="A1444" s="50"/>
      <c r="B1444" s="10" t="s">
        <v>1379</v>
      </c>
    </row>
    <row r="1445" spans="1:2" ht="15.75" thickBot="1">
      <c r="A1445" s="51"/>
      <c r="B1445" s="9" t="s">
        <v>1380</v>
      </c>
    </row>
    <row r="1446" spans="1:2">
      <c r="A1446" s="50"/>
      <c r="B1446" s="10" t="s">
        <v>1381</v>
      </c>
    </row>
    <row r="1447" spans="1:2" ht="15.75" thickBot="1">
      <c r="A1447" s="51"/>
      <c r="B1447" s="9" t="s">
        <v>1380</v>
      </c>
    </row>
    <row r="1448" spans="1:2">
      <c r="A1448" s="50"/>
      <c r="B1448" s="10" t="s">
        <v>1382</v>
      </c>
    </row>
    <row r="1449" spans="1:2" ht="15.75" thickBot="1">
      <c r="A1449" s="51"/>
      <c r="B1449" s="9" t="s">
        <v>1383</v>
      </c>
    </row>
    <row r="1450" spans="1:2">
      <c r="A1450" s="50"/>
      <c r="B1450" s="10" t="s">
        <v>1384</v>
      </c>
    </row>
    <row r="1451" spans="1:2" ht="15.75" thickBot="1">
      <c r="A1451" s="51"/>
      <c r="B1451" s="9" t="s">
        <v>1385</v>
      </c>
    </row>
    <row r="1452" spans="1:2">
      <c r="A1452" s="50"/>
      <c r="B1452" s="10" t="s">
        <v>1386</v>
      </c>
    </row>
    <row r="1453" spans="1:2" ht="15.75" thickBot="1">
      <c r="A1453" s="51"/>
      <c r="B1453" s="9" t="s">
        <v>1387</v>
      </c>
    </row>
    <row r="1454" spans="1:2">
      <c r="A1454" s="50"/>
      <c r="B1454" s="10" t="s">
        <v>1388</v>
      </c>
    </row>
    <row r="1455" spans="1:2" ht="15.75" thickBot="1">
      <c r="A1455" s="51"/>
      <c r="B1455" s="9" t="s">
        <v>1387</v>
      </c>
    </row>
    <row r="1456" spans="1:2">
      <c r="A1456" s="50"/>
      <c r="B1456" s="10" t="s">
        <v>1389</v>
      </c>
    </row>
    <row r="1457" spans="1:2" ht="15.75" thickBot="1">
      <c r="A1457" s="51"/>
      <c r="B1457" s="9" t="s">
        <v>1387</v>
      </c>
    </row>
    <row r="1458" spans="1:2">
      <c r="A1458" s="50"/>
      <c r="B1458" s="10" t="s">
        <v>1390</v>
      </c>
    </row>
    <row r="1459" spans="1:2" ht="15.75" thickBot="1">
      <c r="A1459" s="51"/>
      <c r="B1459" s="9" t="s">
        <v>1391</v>
      </c>
    </row>
    <row r="1460" spans="1:2">
      <c r="A1460" s="50"/>
      <c r="B1460" s="10" t="s">
        <v>1392</v>
      </c>
    </row>
    <row r="1461" spans="1:2" ht="15.75" thickBot="1">
      <c r="A1461" s="51"/>
      <c r="B1461" s="9" t="s">
        <v>1393</v>
      </c>
    </row>
    <row r="1462" spans="1:2">
      <c r="A1462" s="50"/>
      <c r="B1462" s="10" t="s">
        <v>1394</v>
      </c>
    </row>
    <row r="1463" spans="1:2" ht="15.75" thickBot="1">
      <c r="A1463" s="51"/>
      <c r="B1463" s="9" t="s">
        <v>1395</v>
      </c>
    </row>
    <row r="1464" spans="1:2">
      <c r="A1464" s="50"/>
      <c r="B1464" s="10" t="s">
        <v>1396</v>
      </c>
    </row>
    <row r="1465" spans="1:2" ht="15.75" thickBot="1">
      <c r="A1465" s="51"/>
      <c r="B1465" s="9" t="s">
        <v>1397</v>
      </c>
    </row>
    <row r="1466" spans="1:2">
      <c r="A1466" s="50"/>
      <c r="B1466" s="10" t="s">
        <v>1398</v>
      </c>
    </row>
    <row r="1467" spans="1:2" ht="15.75" thickBot="1">
      <c r="A1467" s="51"/>
      <c r="B1467" s="9" t="s">
        <v>1399</v>
      </c>
    </row>
    <row r="1468" spans="1:2">
      <c r="A1468" s="50"/>
      <c r="B1468" s="10" t="s">
        <v>1400</v>
      </c>
    </row>
    <row r="1469" spans="1:2" ht="15.75" thickBot="1">
      <c r="A1469" s="51"/>
      <c r="B1469" s="9" t="s">
        <v>1401</v>
      </c>
    </row>
    <row r="1470" spans="1:2" ht="25.5">
      <c r="A1470" s="50"/>
      <c r="B1470" s="10" t="s">
        <v>1402</v>
      </c>
    </row>
    <row r="1471" spans="1:2" ht="15.75" thickBot="1">
      <c r="A1471" s="51"/>
      <c r="B1471" s="9" t="s">
        <v>1403</v>
      </c>
    </row>
    <row r="1472" spans="1:2">
      <c r="A1472" s="50"/>
      <c r="B1472" s="10" t="s">
        <v>1404</v>
      </c>
    </row>
    <row r="1473" spans="1:2" ht="15.75" thickBot="1">
      <c r="A1473" s="51"/>
      <c r="B1473" s="9" t="s">
        <v>1405</v>
      </c>
    </row>
    <row r="1474" spans="1:2">
      <c r="A1474" s="50"/>
      <c r="B1474" s="10" t="s">
        <v>1406</v>
      </c>
    </row>
    <row r="1475" spans="1:2" ht="15.75" thickBot="1">
      <c r="A1475" s="51"/>
      <c r="B1475" s="9" t="s">
        <v>1407</v>
      </c>
    </row>
    <row r="1476" spans="1:2">
      <c r="A1476" s="50"/>
      <c r="B1476" s="10" t="s">
        <v>1408</v>
      </c>
    </row>
    <row r="1477" spans="1:2" ht="15.75" thickBot="1">
      <c r="A1477" s="51"/>
      <c r="B1477" s="9" t="s">
        <v>1409</v>
      </c>
    </row>
    <row r="1478" spans="1:2" ht="25.5">
      <c r="A1478" s="50"/>
      <c r="B1478" s="10" t="s">
        <v>1410</v>
      </c>
    </row>
    <row r="1479" spans="1:2" ht="15.75" thickBot="1">
      <c r="A1479" s="51"/>
      <c r="B1479" s="9" t="s">
        <v>1411</v>
      </c>
    </row>
    <row r="1480" spans="1:2">
      <c r="A1480" s="50"/>
      <c r="B1480" s="10" t="s">
        <v>1412</v>
      </c>
    </row>
    <row r="1481" spans="1:2" ht="15.75" thickBot="1">
      <c r="A1481" s="51"/>
      <c r="B1481" s="9" t="s">
        <v>1413</v>
      </c>
    </row>
    <row r="1482" spans="1:2">
      <c r="A1482" s="50"/>
      <c r="B1482" s="10" t="s">
        <v>1414</v>
      </c>
    </row>
    <row r="1483" spans="1:2" ht="15.75" thickBot="1">
      <c r="A1483" s="51"/>
      <c r="B1483" s="9" t="s">
        <v>1415</v>
      </c>
    </row>
    <row r="1484" spans="1:2">
      <c r="A1484" s="50"/>
      <c r="B1484" s="10" t="s">
        <v>1416</v>
      </c>
    </row>
    <row r="1485" spans="1:2" ht="15.75" thickBot="1">
      <c r="A1485" s="51"/>
      <c r="B1485" s="9" t="s">
        <v>1417</v>
      </c>
    </row>
    <row r="1486" spans="1:2" ht="15.75" thickBot="1">
      <c r="A1486" s="14">
        <v>21</v>
      </c>
      <c r="B1486" s="16" t="s">
        <v>1418</v>
      </c>
    </row>
    <row r="1487" spans="1:2">
      <c r="A1487" s="50"/>
      <c r="B1487" s="10" t="s">
        <v>1419</v>
      </c>
    </row>
    <row r="1488" spans="1:2" ht="15.75" thickBot="1">
      <c r="A1488" s="51"/>
      <c r="B1488" s="9" t="s">
        <v>1420</v>
      </c>
    </row>
    <row r="1489" spans="1:2">
      <c r="A1489" s="50"/>
      <c r="B1489" s="10" t="s">
        <v>1421</v>
      </c>
    </row>
    <row r="1490" spans="1:2" ht="15.75" thickBot="1">
      <c r="A1490" s="51"/>
      <c r="B1490" s="9" t="s">
        <v>1422</v>
      </c>
    </row>
    <row r="1491" spans="1:2">
      <c r="A1491" s="50"/>
      <c r="B1491" s="10" t="s">
        <v>1423</v>
      </c>
    </row>
    <row r="1492" spans="1:2" ht="15.75" thickBot="1">
      <c r="A1492" s="51"/>
      <c r="B1492" s="9" t="s">
        <v>1424</v>
      </c>
    </row>
    <row r="1493" spans="1:2">
      <c r="A1493" s="50"/>
      <c r="B1493" s="10" t="s">
        <v>1425</v>
      </c>
    </row>
    <row r="1494" spans="1:2" ht="15.75" thickBot="1">
      <c r="A1494" s="51"/>
      <c r="B1494" s="9" t="s">
        <v>1426</v>
      </c>
    </row>
    <row r="1495" spans="1:2">
      <c r="A1495" s="50"/>
      <c r="B1495" s="10" t="s">
        <v>1427</v>
      </c>
    </row>
    <row r="1496" spans="1:2" ht="15.75" thickBot="1">
      <c r="A1496" s="51"/>
      <c r="B1496" s="9" t="s">
        <v>1428</v>
      </c>
    </row>
    <row r="1497" spans="1:2">
      <c r="A1497" s="50"/>
      <c r="B1497" s="10" t="s">
        <v>1429</v>
      </c>
    </row>
    <row r="1498" spans="1:2" ht="15.75" thickBot="1">
      <c r="A1498" s="51"/>
      <c r="B1498" s="9" t="s">
        <v>1430</v>
      </c>
    </row>
    <row r="1499" spans="1:2" ht="25.5">
      <c r="A1499" s="50"/>
      <c r="B1499" s="10" t="s">
        <v>1431</v>
      </c>
    </row>
    <row r="1500" spans="1:2" ht="15.75" thickBot="1">
      <c r="A1500" s="51"/>
      <c r="B1500" s="9" t="s">
        <v>1432</v>
      </c>
    </row>
    <row r="1501" spans="1:2">
      <c r="A1501" s="50"/>
      <c r="B1501" s="10" t="s">
        <v>1433</v>
      </c>
    </row>
    <row r="1502" spans="1:2" ht="15.75" thickBot="1">
      <c r="A1502" s="51"/>
      <c r="B1502" s="9" t="s">
        <v>1434</v>
      </c>
    </row>
    <row r="1503" spans="1:2">
      <c r="A1503" s="50"/>
      <c r="B1503" s="10" t="s">
        <v>1435</v>
      </c>
    </row>
    <row r="1504" spans="1:2" ht="15.75" thickBot="1">
      <c r="A1504" s="51"/>
      <c r="B1504" s="9" t="s">
        <v>1436</v>
      </c>
    </row>
    <row r="1505" spans="1:2" ht="25.5">
      <c r="A1505" s="50"/>
      <c r="B1505" s="10" t="s">
        <v>1437</v>
      </c>
    </row>
    <row r="1506" spans="1:2" ht="15.75" thickBot="1">
      <c r="A1506" s="51"/>
      <c r="B1506" s="9" t="s">
        <v>375</v>
      </c>
    </row>
    <row r="1507" spans="1:2">
      <c r="A1507" s="50"/>
      <c r="B1507" s="10" t="s">
        <v>1438</v>
      </c>
    </row>
    <row r="1508" spans="1:2" ht="15.75" thickBot="1">
      <c r="A1508" s="51"/>
      <c r="B1508" s="9" t="s">
        <v>1439</v>
      </c>
    </row>
    <row r="1509" spans="1:2">
      <c r="A1509" s="50"/>
      <c r="B1509" s="10" t="s">
        <v>1440</v>
      </c>
    </row>
    <row r="1510" spans="1:2" ht="15.75" thickBot="1">
      <c r="A1510" s="51"/>
      <c r="B1510" s="9" t="s">
        <v>1441</v>
      </c>
    </row>
    <row r="1511" spans="1:2">
      <c r="A1511" s="50"/>
      <c r="B1511" s="10" t="s">
        <v>1442</v>
      </c>
    </row>
    <row r="1512" spans="1:2" ht="15.75" thickBot="1">
      <c r="A1512" s="51"/>
      <c r="B1512" s="9" t="s">
        <v>1443</v>
      </c>
    </row>
    <row r="1513" spans="1:2" ht="25.5">
      <c r="A1513" s="50"/>
      <c r="B1513" s="10" t="s">
        <v>1444</v>
      </c>
    </row>
    <row r="1514" spans="1:2" ht="15.75" thickBot="1">
      <c r="A1514" s="51"/>
      <c r="B1514" s="9" t="s">
        <v>223</v>
      </c>
    </row>
    <row r="1515" spans="1:2">
      <c r="A1515" s="50"/>
      <c r="B1515" s="10" t="s">
        <v>1445</v>
      </c>
    </row>
    <row r="1516" spans="1:2" ht="15.75" thickBot="1">
      <c r="A1516" s="51"/>
      <c r="B1516" s="9" t="s">
        <v>1446</v>
      </c>
    </row>
    <row r="1517" spans="1:2" ht="25.5">
      <c r="A1517" s="50"/>
      <c r="B1517" s="10" t="s">
        <v>1447</v>
      </c>
    </row>
    <row r="1518" spans="1:2" ht="15.75" thickBot="1">
      <c r="A1518" s="51"/>
      <c r="B1518" s="9" t="s">
        <v>1448</v>
      </c>
    </row>
    <row r="1519" spans="1:2" ht="25.5">
      <c r="A1519" s="50"/>
      <c r="B1519" s="10" t="s">
        <v>1449</v>
      </c>
    </row>
    <row r="1520" spans="1:2" ht="15.75" thickBot="1">
      <c r="A1520" s="51"/>
      <c r="B1520" s="9" t="s">
        <v>1450</v>
      </c>
    </row>
    <row r="1521" spans="1:2" ht="25.5">
      <c r="A1521" s="50"/>
      <c r="B1521" s="10" t="s">
        <v>1451</v>
      </c>
    </row>
    <row r="1522" spans="1:2" ht="15.75" thickBot="1">
      <c r="A1522" s="51"/>
      <c r="B1522" s="9" t="s">
        <v>1452</v>
      </c>
    </row>
    <row r="1523" spans="1:2" ht="25.5">
      <c r="A1523" s="50"/>
      <c r="B1523" s="10" t="s">
        <v>1453</v>
      </c>
    </row>
    <row r="1524" spans="1:2" ht="15.75" thickBot="1">
      <c r="A1524" s="51"/>
      <c r="B1524" s="9" t="s">
        <v>1454</v>
      </c>
    </row>
    <row r="1525" spans="1:2">
      <c r="A1525" s="50"/>
      <c r="B1525" s="10" t="s">
        <v>1455</v>
      </c>
    </row>
    <row r="1526" spans="1:2" ht="15.75" thickBot="1">
      <c r="A1526" s="51"/>
      <c r="B1526" s="9" t="s">
        <v>1456</v>
      </c>
    </row>
    <row r="1527" spans="1:2">
      <c r="A1527" s="50"/>
      <c r="B1527" s="10" t="s">
        <v>1457</v>
      </c>
    </row>
    <row r="1528" spans="1:2" ht="15.75" thickBot="1">
      <c r="A1528" s="51"/>
      <c r="B1528" s="9" t="s">
        <v>1458</v>
      </c>
    </row>
    <row r="1529" spans="1:2">
      <c r="A1529" s="50"/>
      <c r="B1529" s="10" t="s">
        <v>1459</v>
      </c>
    </row>
    <row r="1530" spans="1:2" ht="15.75" thickBot="1">
      <c r="A1530" s="51"/>
      <c r="B1530" s="9" t="s">
        <v>1460</v>
      </c>
    </row>
    <row r="1531" spans="1:2">
      <c r="A1531" s="50"/>
      <c r="B1531" s="10" t="s">
        <v>1461</v>
      </c>
    </row>
    <row r="1532" spans="1:2" ht="15.75" thickBot="1">
      <c r="A1532" s="51"/>
      <c r="B1532" s="9" t="s">
        <v>1462</v>
      </c>
    </row>
    <row r="1533" spans="1:2">
      <c r="A1533" s="50"/>
      <c r="B1533" s="10" t="s">
        <v>1463</v>
      </c>
    </row>
    <row r="1534" spans="1:2" ht="15.75" thickBot="1">
      <c r="A1534" s="51"/>
      <c r="B1534" s="9" t="s">
        <v>1464</v>
      </c>
    </row>
    <row r="1535" spans="1:2">
      <c r="A1535" s="50"/>
      <c r="B1535" s="10" t="s">
        <v>1465</v>
      </c>
    </row>
    <row r="1536" spans="1:2" ht="15.75" thickBot="1">
      <c r="A1536" s="51"/>
      <c r="B1536" s="9" t="s">
        <v>1466</v>
      </c>
    </row>
    <row r="1537" spans="1:2">
      <c r="A1537" s="50"/>
      <c r="B1537" s="10" t="s">
        <v>1467</v>
      </c>
    </row>
    <row r="1538" spans="1:2" ht="15.75" thickBot="1">
      <c r="A1538" s="51"/>
      <c r="B1538" s="9" t="s">
        <v>1468</v>
      </c>
    </row>
    <row r="1539" spans="1:2">
      <c r="A1539" s="50"/>
      <c r="B1539" s="10" t="s">
        <v>1469</v>
      </c>
    </row>
    <row r="1540" spans="1:2" ht="15.75" thickBot="1">
      <c r="A1540" s="51"/>
      <c r="B1540" s="9" t="s">
        <v>1470</v>
      </c>
    </row>
    <row r="1541" spans="1:2" ht="25.5">
      <c r="A1541" s="50"/>
      <c r="B1541" s="10" t="s">
        <v>1471</v>
      </c>
    </row>
    <row r="1542" spans="1:2" ht="15.75" thickBot="1">
      <c r="A1542" s="51"/>
      <c r="B1542" s="9" t="s">
        <v>1472</v>
      </c>
    </row>
    <row r="1543" spans="1:2">
      <c r="A1543" s="50"/>
      <c r="B1543" s="10" t="s">
        <v>1473</v>
      </c>
    </row>
    <row r="1544" spans="1:2" ht="15.75" thickBot="1">
      <c r="A1544" s="51"/>
      <c r="B1544" s="9" t="s">
        <v>1474</v>
      </c>
    </row>
    <row r="1545" spans="1:2" ht="51">
      <c r="A1545" s="50"/>
      <c r="B1545" s="10" t="s">
        <v>1475</v>
      </c>
    </row>
    <row r="1546" spans="1:2" ht="15.75" thickBot="1">
      <c r="A1546" s="51"/>
      <c r="B1546" s="9" t="s">
        <v>1476</v>
      </c>
    </row>
    <row r="1547" spans="1:2">
      <c r="A1547" s="50"/>
      <c r="B1547" s="10" t="s">
        <v>1477</v>
      </c>
    </row>
    <row r="1548" spans="1:2" ht="15.75" thickBot="1">
      <c r="A1548" s="51"/>
      <c r="B1548" s="9" t="s">
        <v>1478</v>
      </c>
    </row>
    <row r="1549" spans="1:2">
      <c r="A1549" s="50"/>
      <c r="B1549" s="10" t="s">
        <v>1479</v>
      </c>
    </row>
    <row r="1550" spans="1:2" ht="15.75" thickBot="1">
      <c r="A1550" s="51"/>
      <c r="B1550" s="9" t="s">
        <v>1480</v>
      </c>
    </row>
    <row r="1551" spans="1:2">
      <c r="A1551" s="50"/>
      <c r="B1551" s="10" t="s">
        <v>1481</v>
      </c>
    </row>
    <row r="1552" spans="1:2" ht="15.75" thickBot="1">
      <c r="A1552" s="51"/>
      <c r="B1552" s="9" t="s">
        <v>1482</v>
      </c>
    </row>
    <row r="1553" spans="1:2" ht="25.5">
      <c r="A1553" s="50"/>
      <c r="B1553" s="10" t="s">
        <v>1483</v>
      </c>
    </row>
    <row r="1554" spans="1:2" ht="15.75" thickBot="1">
      <c r="A1554" s="51"/>
      <c r="B1554" s="9" t="s">
        <v>1484</v>
      </c>
    </row>
    <row r="1555" spans="1:2">
      <c r="A1555" s="50"/>
      <c r="B1555" s="10" t="s">
        <v>1485</v>
      </c>
    </row>
    <row r="1556" spans="1:2" ht="15.75" thickBot="1">
      <c r="A1556" s="51"/>
      <c r="B1556" s="9" t="s">
        <v>1486</v>
      </c>
    </row>
    <row r="1557" spans="1:2">
      <c r="A1557" s="50"/>
      <c r="B1557" s="10" t="s">
        <v>1487</v>
      </c>
    </row>
    <row r="1558" spans="1:2" ht="15.75" thickBot="1">
      <c r="A1558" s="51"/>
      <c r="B1558" s="9" t="s">
        <v>1488</v>
      </c>
    </row>
    <row r="1559" spans="1:2">
      <c r="A1559" s="50"/>
      <c r="B1559" s="10" t="s">
        <v>1489</v>
      </c>
    </row>
    <row r="1560" spans="1:2" ht="15.75" thickBot="1">
      <c r="A1560" s="51"/>
      <c r="B1560" s="9" t="s">
        <v>1490</v>
      </c>
    </row>
    <row r="1561" spans="1:2">
      <c r="A1561" s="50"/>
      <c r="B1561" s="10" t="s">
        <v>1491</v>
      </c>
    </row>
    <row r="1562" spans="1:2" ht="15.75" thickBot="1">
      <c r="A1562" s="51"/>
      <c r="B1562" s="9" t="s">
        <v>1492</v>
      </c>
    </row>
    <row r="1563" spans="1:2">
      <c r="A1563" s="50"/>
      <c r="B1563" s="10" t="s">
        <v>1493</v>
      </c>
    </row>
    <row r="1564" spans="1:2" ht="15.75" thickBot="1">
      <c r="A1564" s="51"/>
      <c r="B1564" s="9" t="s">
        <v>1494</v>
      </c>
    </row>
    <row r="1565" spans="1:2">
      <c r="A1565" s="50"/>
      <c r="B1565" s="10" t="s">
        <v>1495</v>
      </c>
    </row>
    <row r="1566" spans="1:2" ht="15.75" thickBot="1">
      <c r="A1566" s="51"/>
      <c r="B1566" s="9" t="s">
        <v>1496</v>
      </c>
    </row>
    <row r="1567" spans="1:2">
      <c r="A1567" s="50"/>
      <c r="B1567" s="10" t="s">
        <v>1497</v>
      </c>
    </row>
    <row r="1568" spans="1:2" ht="15.75" thickBot="1">
      <c r="A1568" s="51"/>
      <c r="B1568" s="9" t="s">
        <v>1498</v>
      </c>
    </row>
    <row r="1569" spans="1:2">
      <c r="A1569" s="50"/>
      <c r="B1569" s="10" t="s">
        <v>1499</v>
      </c>
    </row>
    <row r="1570" spans="1:2" ht="15.75" thickBot="1">
      <c r="A1570" s="51"/>
      <c r="B1570" s="9" t="s">
        <v>1500</v>
      </c>
    </row>
    <row r="1571" spans="1:2">
      <c r="A1571" s="50"/>
      <c r="B1571" s="10" t="s">
        <v>1501</v>
      </c>
    </row>
    <row r="1572" spans="1:2" ht="15.75" thickBot="1">
      <c r="A1572" s="51"/>
      <c r="B1572" s="9" t="s">
        <v>1502</v>
      </c>
    </row>
    <row r="1573" spans="1:2">
      <c r="A1573" s="50"/>
      <c r="B1573" s="10" t="s">
        <v>1503</v>
      </c>
    </row>
    <row r="1574" spans="1:2" ht="15.75" thickBot="1">
      <c r="A1574" s="51"/>
      <c r="B1574" s="9" t="s">
        <v>1504</v>
      </c>
    </row>
    <row r="1575" spans="1:2">
      <c r="A1575" s="50"/>
      <c r="B1575" s="10" t="s">
        <v>1505</v>
      </c>
    </row>
    <row r="1576" spans="1:2" ht="15.75" thickBot="1">
      <c r="A1576" s="51"/>
      <c r="B1576" s="9" t="s">
        <v>1506</v>
      </c>
    </row>
    <row r="1577" spans="1:2">
      <c r="A1577" s="50"/>
      <c r="B1577" s="10" t="s">
        <v>1507</v>
      </c>
    </row>
    <row r="1578" spans="1:2" ht="15.75" thickBot="1">
      <c r="A1578" s="51"/>
      <c r="B1578" s="9" t="s">
        <v>1508</v>
      </c>
    </row>
    <row r="1579" spans="1:2">
      <c r="A1579" s="50"/>
      <c r="B1579" s="10" t="s">
        <v>1509</v>
      </c>
    </row>
    <row r="1580" spans="1:2" ht="15.75" thickBot="1">
      <c r="A1580" s="51"/>
      <c r="B1580" s="9" t="s">
        <v>1508</v>
      </c>
    </row>
    <row r="1581" spans="1:2">
      <c r="A1581" s="50"/>
      <c r="B1581" s="10" t="s">
        <v>1510</v>
      </c>
    </row>
    <row r="1582" spans="1:2" ht="15.75" thickBot="1">
      <c r="A1582" s="51"/>
      <c r="B1582" s="9" t="s">
        <v>1511</v>
      </c>
    </row>
    <row r="1583" spans="1:2">
      <c r="A1583" s="50"/>
      <c r="B1583" s="10" t="s">
        <v>1512</v>
      </c>
    </row>
    <row r="1584" spans="1:2" ht="15.75" thickBot="1">
      <c r="A1584" s="51"/>
      <c r="B1584" s="9" t="s">
        <v>1513</v>
      </c>
    </row>
    <row r="1585" spans="1:2">
      <c r="A1585" s="50"/>
      <c r="B1585" s="10" t="s">
        <v>1514</v>
      </c>
    </row>
    <row r="1586" spans="1:2" ht="15.75" thickBot="1">
      <c r="A1586" s="51"/>
      <c r="B1586" s="9" t="s">
        <v>1515</v>
      </c>
    </row>
    <row r="1587" spans="1:2" ht="25.5">
      <c r="A1587" s="50"/>
      <c r="B1587" s="10" t="s">
        <v>1516</v>
      </c>
    </row>
    <row r="1588" spans="1:2" ht="15.75" thickBot="1">
      <c r="A1588" s="51"/>
      <c r="B1588" s="9" t="s">
        <v>1517</v>
      </c>
    </row>
    <row r="1589" spans="1:2">
      <c r="A1589" s="50"/>
      <c r="B1589" s="10" t="s">
        <v>1518</v>
      </c>
    </row>
    <row r="1590" spans="1:2" ht="15.75" thickBot="1">
      <c r="A1590" s="51"/>
      <c r="B1590" s="9" t="s">
        <v>1519</v>
      </c>
    </row>
    <row r="1591" spans="1:2">
      <c r="A1591" s="50"/>
      <c r="B1591" s="10" t="s">
        <v>1520</v>
      </c>
    </row>
    <row r="1592" spans="1:2" ht="15.75" thickBot="1">
      <c r="A1592" s="51"/>
      <c r="B1592" s="9" t="s">
        <v>1521</v>
      </c>
    </row>
    <row r="1593" spans="1:2">
      <c r="A1593" s="50"/>
      <c r="B1593" s="10" t="s">
        <v>1522</v>
      </c>
    </row>
    <row r="1594" spans="1:2" ht="15.75" thickBot="1">
      <c r="A1594" s="51"/>
      <c r="B1594" s="9" t="s">
        <v>1523</v>
      </c>
    </row>
    <row r="1595" spans="1:2">
      <c r="A1595" s="50"/>
      <c r="B1595" s="10" t="s">
        <v>1524</v>
      </c>
    </row>
    <row r="1596" spans="1:2" ht="15.75" thickBot="1">
      <c r="A1596" s="51"/>
      <c r="B1596" s="9" t="s">
        <v>1525</v>
      </c>
    </row>
    <row r="1597" spans="1:2">
      <c r="A1597" s="50"/>
      <c r="B1597" s="10" t="s">
        <v>1526</v>
      </c>
    </row>
    <row r="1598" spans="1:2" ht="15.75" thickBot="1">
      <c r="A1598" s="51"/>
      <c r="B1598" s="9" t="s">
        <v>1527</v>
      </c>
    </row>
    <row r="1599" spans="1:2">
      <c r="A1599" s="50"/>
      <c r="B1599" s="10" t="s">
        <v>1528</v>
      </c>
    </row>
    <row r="1600" spans="1:2" ht="15.75" thickBot="1">
      <c r="A1600" s="51"/>
      <c r="B1600" s="9" t="s">
        <v>1529</v>
      </c>
    </row>
    <row r="1601" spans="1:2" ht="25.5">
      <c r="A1601" s="50"/>
      <c r="B1601" s="10" t="s">
        <v>1530</v>
      </c>
    </row>
    <row r="1602" spans="1:2" ht="15.75" thickBot="1">
      <c r="A1602" s="51"/>
      <c r="B1602" s="9" t="s">
        <v>1531</v>
      </c>
    </row>
    <row r="1603" spans="1:2" ht="38.25">
      <c r="A1603" s="50"/>
      <c r="B1603" s="10" t="s">
        <v>1532</v>
      </c>
    </row>
    <row r="1604" spans="1:2" ht="15.75" thickBot="1">
      <c r="A1604" s="51"/>
      <c r="B1604" s="9" t="s">
        <v>261</v>
      </c>
    </row>
    <row r="1605" spans="1:2" ht="25.5">
      <c r="A1605" s="50"/>
      <c r="B1605" s="10" t="s">
        <v>1533</v>
      </c>
    </row>
    <row r="1606" spans="1:2" ht="15.75" thickBot="1">
      <c r="A1606" s="51"/>
      <c r="B1606" s="9" t="s">
        <v>1534</v>
      </c>
    </row>
    <row r="1607" spans="1:2" ht="25.5">
      <c r="A1607" s="50"/>
      <c r="B1607" s="10" t="s">
        <v>1535</v>
      </c>
    </row>
    <row r="1608" spans="1:2" ht="15.75" thickBot="1">
      <c r="A1608" s="51"/>
      <c r="B1608" s="9" t="s">
        <v>1536</v>
      </c>
    </row>
    <row r="1609" spans="1:2">
      <c r="A1609" s="50"/>
      <c r="B1609" s="10" t="s">
        <v>1537</v>
      </c>
    </row>
    <row r="1610" spans="1:2" ht="15.75" thickBot="1">
      <c r="A1610" s="51"/>
      <c r="B1610" s="9" t="s">
        <v>1538</v>
      </c>
    </row>
    <row r="1611" spans="1:2">
      <c r="A1611" s="50"/>
      <c r="B1611" s="10" t="s">
        <v>1539</v>
      </c>
    </row>
    <row r="1612" spans="1:2" ht="15.75" thickBot="1">
      <c r="A1612" s="51"/>
      <c r="B1612" s="9" t="s">
        <v>273</v>
      </c>
    </row>
    <row r="1613" spans="1:2">
      <c r="A1613" s="50"/>
      <c r="B1613" s="10" t="s">
        <v>1540</v>
      </c>
    </row>
    <row r="1614" spans="1:2" ht="15.75" thickBot="1">
      <c r="A1614" s="51"/>
      <c r="B1614" s="9" t="s">
        <v>1541</v>
      </c>
    </row>
    <row r="1615" spans="1:2">
      <c r="A1615" s="50"/>
      <c r="B1615" s="10" t="s">
        <v>1542</v>
      </c>
    </row>
    <row r="1616" spans="1:2" ht="15.75" thickBot="1">
      <c r="A1616" s="51"/>
      <c r="B1616" s="9" t="s">
        <v>1543</v>
      </c>
    </row>
    <row r="1617" spans="1:2">
      <c r="A1617" s="50"/>
      <c r="B1617" s="10" t="s">
        <v>1544</v>
      </c>
    </row>
    <row r="1618" spans="1:2" ht="15.75" thickBot="1">
      <c r="A1618" s="51"/>
      <c r="B1618" s="9" t="s">
        <v>1543</v>
      </c>
    </row>
    <row r="1619" spans="1:2">
      <c r="A1619" s="50"/>
      <c r="B1619" s="10" t="s">
        <v>1545</v>
      </c>
    </row>
    <row r="1620" spans="1:2" ht="15.75" thickBot="1">
      <c r="A1620" s="51"/>
      <c r="B1620" s="9" t="s">
        <v>1546</v>
      </c>
    </row>
    <row r="1621" spans="1:2" ht="25.5">
      <c r="A1621" s="50"/>
      <c r="B1621" s="10" t="s">
        <v>1547</v>
      </c>
    </row>
    <row r="1622" spans="1:2" ht="15.75" thickBot="1">
      <c r="A1622" s="51"/>
      <c r="B1622" s="9" t="s">
        <v>1548</v>
      </c>
    </row>
    <row r="1623" spans="1:2">
      <c r="A1623" s="50"/>
      <c r="B1623" s="10" t="s">
        <v>1549</v>
      </c>
    </row>
    <row r="1624" spans="1:2" ht="15.75" thickBot="1">
      <c r="A1624" s="51"/>
      <c r="B1624" s="9" t="s">
        <v>1550</v>
      </c>
    </row>
    <row r="1625" spans="1:2" ht="25.5">
      <c r="A1625" s="50"/>
      <c r="B1625" s="10" t="s">
        <v>1551</v>
      </c>
    </row>
    <row r="1626" spans="1:2" ht="15.75" thickBot="1">
      <c r="A1626" s="51"/>
      <c r="B1626" s="9" t="s">
        <v>1552</v>
      </c>
    </row>
    <row r="1627" spans="1:2" ht="25.5">
      <c r="A1627" s="50"/>
      <c r="B1627" s="10" t="s">
        <v>1553</v>
      </c>
    </row>
    <row r="1628" spans="1:2" ht="15.75" thickBot="1">
      <c r="A1628" s="51"/>
      <c r="B1628" s="9" t="s">
        <v>1554</v>
      </c>
    </row>
    <row r="1629" spans="1:2" ht="25.5">
      <c r="A1629" s="50"/>
      <c r="B1629" s="10" t="s">
        <v>1555</v>
      </c>
    </row>
    <row r="1630" spans="1:2" ht="15.75" thickBot="1">
      <c r="A1630" s="51"/>
      <c r="B1630" s="9" t="s">
        <v>1556</v>
      </c>
    </row>
    <row r="1631" spans="1:2" ht="25.5">
      <c r="A1631" s="50"/>
      <c r="B1631" s="10" t="s">
        <v>1557</v>
      </c>
    </row>
    <row r="1632" spans="1:2" ht="15.75" thickBot="1">
      <c r="A1632" s="51"/>
      <c r="B1632" s="9" t="s">
        <v>1556</v>
      </c>
    </row>
    <row r="1633" spans="1:2" ht="25.5">
      <c r="A1633" s="50"/>
      <c r="B1633" s="10" t="s">
        <v>1558</v>
      </c>
    </row>
    <row r="1634" spans="1:2" ht="15.75" thickBot="1">
      <c r="A1634" s="51"/>
      <c r="B1634" s="9" t="s">
        <v>1556</v>
      </c>
    </row>
    <row r="1635" spans="1:2">
      <c r="A1635" s="50"/>
      <c r="B1635" s="10" t="s">
        <v>1559</v>
      </c>
    </row>
    <row r="1636" spans="1:2" ht="15.75" thickBot="1">
      <c r="A1636" s="51"/>
      <c r="B1636" s="9" t="s">
        <v>1556</v>
      </c>
    </row>
    <row r="1637" spans="1:2">
      <c r="A1637" s="50"/>
      <c r="B1637" s="10" t="s">
        <v>1560</v>
      </c>
    </row>
    <row r="1638" spans="1:2" ht="15.75" thickBot="1">
      <c r="A1638" s="51"/>
      <c r="B1638" s="9" t="s">
        <v>1556</v>
      </c>
    </row>
    <row r="1639" spans="1:2">
      <c r="A1639" s="50"/>
      <c r="B1639" s="10" t="s">
        <v>1561</v>
      </c>
    </row>
    <row r="1640" spans="1:2" ht="15.75" thickBot="1">
      <c r="A1640" s="51"/>
      <c r="B1640" s="9" t="s">
        <v>1562</v>
      </c>
    </row>
    <row r="1641" spans="1:2">
      <c r="A1641" s="50"/>
      <c r="B1641" s="10" t="s">
        <v>1563</v>
      </c>
    </row>
    <row r="1642" spans="1:2" ht="15.75" thickBot="1">
      <c r="A1642" s="51"/>
      <c r="B1642" s="9" t="s">
        <v>1564</v>
      </c>
    </row>
    <row r="1643" spans="1:2">
      <c r="A1643" s="50"/>
      <c r="B1643" s="10" t="s">
        <v>1565</v>
      </c>
    </row>
    <row r="1644" spans="1:2" ht="15.75" thickBot="1">
      <c r="A1644" s="51"/>
      <c r="B1644" s="9" t="s">
        <v>1566</v>
      </c>
    </row>
    <row r="1645" spans="1:2">
      <c r="A1645" s="50"/>
      <c r="B1645" s="10" t="s">
        <v>1567</v>
      </c>
    </row>
    <row r="1646" spans="1:2" ht="15.75" thickBot="1">
      <c r="A1646" s="51"/>
      <c r="B1646" s="9" t="s">
        <v>1568</v>
      </c>
    </row>
    <row r="1647" spans="1:2">
      <c r="A1647" s="50"/>
      <c r="B1647" s="10" t="s">
        <v>1569</v>
      </c>
    </row>
    <row r="1648" spans="1:2" ht="15.75" thickBot="1">
      <c r="A1648" s="51"/>
      <c r="B1648" s="9" t="s">
        <v>1570</v>
      </c>
    </row>
    <row r="1649" spans="1:2">
      <c r="A1649" s="50"/>
      <c r="B1649" s="10" t="s">
        <v>1571</v>
      </c>
    </row>
    <row r="1650" spans="1:2" ht="15.75" thickBot="1">
      <c r="A1650" s="51"/>
      <c r="B1650" s="9" t="s">
        <v>1572</v>
      </c>
    </row>
    <row r="1651" spans="1:2">
      <c r="A1651" s="50"/>
      <c r="B1651" s="10" t="s">
        <v>1573</v>
      </c>
    </row>
    <row r="1652" spans="1:2" ht="15.75" thickBot="1">
      <c r="A1652" s="51"/>
      <c r="B1652" s="9" t="s">
        <v>1574</v>
      </c>
    </row>
    <row r="1653" spans="1:2">
      <c r="A1653" s="50"/>
      <c r="B1653" s="10" t="s">
        <v>1575</v>
      </c>
    </row>
    <row r="1654" spans="1:2" ht="15.75" thickBot="1">
      <c r="A1654" s="51"/>
      <c r="B1654" s="9" t="s">
        <v>1576</v>
      </c>
    </row>
    <row r="1655" spans="1:2">
      <c r="A1655" s="50"/>
      <c r="B1655" s="10" t="s">
        <v>1577</v>
      </c>
    </row>
    <row r="1656" spans="1:2" ht="15.75" thickBot="1">
      <c r="A1656" s="51"/>
      <c r="B1656" s="9" t="s">
        <v>1578</v>
      </c>
    </row>
    <row r="1657" spans="1:2">
      <c r="A1657" s="50"/>
      <c r="B1657" s="10" t="s">
        <v>1579</v>
      </c>
    </row>
    <row r="1658" spans="1:2" ht="15.75" thickBot="1">
      <c r="A1658" s="51"/>
      <c r="B1658" s="9" t="s">
        <v>1580</v>
      </c>
    </row>
    <row r="1659" spans="1:2">
      <c r="A1659" s="50"/>
      <c r="B1659" s="10" t="s">
        <v>1581</v>
      </c>
    </row>
    <row r="1660" spans="1:2" ht="15.75" thickBot="1">
      <c r="A1660" s="51"/>
      <c r="B1660" s="9" t="s">
        <v>1582</v>
      </c>
    </row>
    <row r="1661" spans="1:2" ht="25.5">
      <c r="A1661" s="50"/>
      <c r="B1661" s="10" t="s">
        <v>1583</v>
      </c>
    </row>
    <row r="1662" spans="1:2" ht="15.75" thickBot="1">
      <c r="A1662" s="51"/>
      <c r="B1662" s="9" t="s">
        <v>1584</v>
      </c>
    </row>
    <row r="1663" spans="1:2">
      <c r="A1663" s="50"/>
      <c r="B1663" s="10" t="s">
        <v>1585</v>
      </c>
    </row>
    <row r="1664" spans="1:2" ht="15.75" thickBot="1">
      <c r="A1664" s="51"/>
      <c r="B1664" s="9" t="s">
        <v>1586</v>
      </c>
    </row>
    <row r="1665" spans="1:2">
      <c r="A1665" s="50"/>
      <c r="B1665" s="10" t="s">
        <v>1587</v>
      </c>
    </row>
    <row r="1666" spans="1:2" ht="15.75" thickBot="1">
      <c r="A1666" s="51"/>
      <c r="B1666" s="9" t="s">
        <v>1588</v>
      </c>
    </row>
    <row r="1667" spans="1:2">
      <c r="A1667" s="50"/>
      <c r="B1667" s="10" t="s">
        <v>1589</v>
      </c>
    </row>
    <row r="1668" spans="1:2" ht="15.75" thickBot="1">
      <c r="A1668" s="51"/>
      <c r="B1668" s="9" t="s">
        <v>1590</v>
      </c>
    </row>
    <row r="1669" spans="1:2">
      <c r="A1669" s="50"/>
      <c r="B1669" s="10" t="s">
        <v>1591</v>
      </c>
    </row>
    <row r="1670" spans="1:2" ht="15.75" thickBot="1">
      <c r="A1670" s="51"/>
      <c r="B1670" s="9" t="s">
        <v>1592</v>
      </c>
    </row>
    <row r="1671" spans="1:2">
      <c r="A1671" s="50"/>
      <c r="B1671" s="10" t="s">
        <v>1593</v>
      </c>
    </row>
    <row r="1672" spans="1:2" ht="15.75" thickBot="1">
      <c r="A1672" s="51"/>
      <c r="B1672" s="9" t="s">
        <v>1594</v>
      </c>
    </row>
    <row r="1673" spans="1:2">
      <c r="A1673" s="50"/>
      <c r="B1673" s="10" t="s">
        <v>1595</v>
      </c>
    </row>
    <row r="1674" spans="1:2" ht="15.75" thickBot="1">
      <c r="A1674" s="51"/>
      <c r="B1674" s="9" t="s">
        <v>1596</v>
      </c>
    </row>
    <row r="1675" spans="1:2" ht="25.5">
      <c r="A1675" s="50"/>
      <c r="B1675" s="10" t="s">
        <v>1597</v>
      </c>
    </row>
    <row r="1676" spans="1:2" ht="15.75" thickBot="1">
      <c r="A1676" s="51"/>
      <c r="B1676" s="9" t="s">
        <v>1598</v>
      </c>
    </row>
    <row r="1677" spans="1:2">
      <c r="A1677" s="50"/>
      <c r="B1677" s="10" t="s">
        <v>1599</v>
      </c>
    </row>
    <row r="1678" spans="1:2" ht="15.75" thickBot="1">
      <c r="A1678" s="51"/>
      <c r="B1678" s="9" t="s">
        <v>1600</v>
      </c>
    </row>
    <row r="1679" spans="1:2">
      <c r="A1679" s="50"/>
      <c r="B1679" s="10" t="s">
        <v>1601</v>
      </c>
    </row>
    <row r="1680" spans="1:2" ht="15.75" thickBot="1">
      <c r="A1680" s="51"/>
      <c r="B1680" s="9" t="s">
        <v>1602</v>
      </c>
    </row>
    <row r="1681" spans="1:2">
      <c r="A1681" s="50"/>
      <c r="B1681" s="10" t="s">
        <v>1603</v>
      </c>
    </row>
    <row r="1682" spans="1:2" ht="15.75" thickBot="1">
      <c r="A1682" s="51"/>
      <c r="B1682" s="9" t="s">
        <v>1604</v>
      </c>
    </row>
    <row r="1683" spans="1:2" ht="25.5">
      <c r="A1683" s="50"/>
      <c r="B1683" s="10" t="s">
        <v>1605</v>
      </c>
    </row>
    <row r="1684" spans="1:2" ht="15.75" thickBot="1">
      <c r="A1684" s="51"/>
      <c r="B1684" s="9" t="s">
        <v>1606</v>
      </c>
    </row>
    <row r="1685" spans="1:2" ht="25.5">
      <c r="A1685" s="50"/>
      <c r="B1685" s="10" t="s">
        <v>1607</v>
      </c>
    </row>
    <row r="1686" spans="1:2" ht="15.75" thickBot="1">
      <c r="A1686" s="51"/>
      <c r="B1686" s="9" t="s">
        <v>1608</v>
      </c>
    </row>
    <row r="1687" spans="1:2">
      <c r="A1687" s="50"/>
      <c r="B1687" s="10" t="s">
        <v>1609</v>
      </c>
    </row>
    <row r="1688" spans="1:2" ht="15.75" thickBot="1">
      <c r="A1688" s="51"/>
      <c r="B1688" s="9" t="s">
        <v>1610</v>
      </c>
    </row>
    <row r="1689" spans="1:2">
      <c r="A1689" s="50"/>
      <c r="B1689" s="10" t="s">
        <v>1611</v>
      </c>
    </row>
    <row r="1690" spans="1:2" ht="15.75" thickBot="1">
      <c r="A1690" s="51"/>
      <c r="B1690" s="9" t="s">
        <v>1610</v>
      </c>
    </row>
    <row r="1691" spans="1:2">
      <c r="A1691" s="50"/>
      <c r="B1691" s="10" t="s">
        <v>1612</v>
      </c>
    </row>
    <row r="1692" spans="1:2" ht="15.75" thickBot="1">
      <c r="A1692" s="51"/>
      <c r="B1692" s="9" t="s">
        <v>1613</v>
      </c>
    </row>
    <row r="1693" spans="1:2">
      <c r="A1693" s="50"/>
      <c r="B1693" s="10" t="s">
        <v>1614</v>
      </c>
    </row>
    <row r="1694" spans="1:2" ht="15.75" thickBot="1">
      <c r="A1694" s="51"/>
      <c r="B1694" s="9" t="s">
        <v>1615</v>
      </c>
    </row>
    <row r="1695" spans="1:2">
      <c r="A1695" s="50"/>
      <c r="B1695" s="10" t="s">
        <v>1616</v>
      </c>
    </row>
    <row r="1696" spans="1:2" ht="15.75" thickBot="1">
      <c r="A1696" s="51"/>
      <c r="B1696" s="9" t="s">
        <v>1617</v>
      </c>
    </row>
    <row r="1697" spans="1:2">
      <c r="A1697" s="50"/>
      <c r="B1697" s="10" t="s">
        <v>1618</v>
      </c>
    </row>
    <row r="1698" spans="1:2" ht="15.75" thickBot="1">
      <c r="A1698" s="51"/>
      <c r="B1698" s="9" t="s">
        <v>1619</v>
      </c>
    </row>
    <row r="1699" spans="1:2">
      <c r="A1699" s="50"/>
      <c r="B1699" s="10" t="s">
        <v>1620</v>
      </c>
    </row>
    <row r="1700" spans="1:2" ht="15.75" thickBot="1">
      <c r="A1700" s="51"/>
      <c r="B1700" s="9" t="s">
        <v>1621</v>
      </c>
    </row>
    <row r="1701" spans="1:2" ht="25.5">
      <c r="A1701" s="50"/>
      <c r="B1701" s="10" t="s">
        <v>1622</v>
      </c>
    </row>
    <row r="1702" spans="1:2" ht="15.75" thickBot="1">
      <c r="A1702" s="51"/>
      <c r="B1702" s="9" t="s">
        <v>1623</v>
      </c>
    </row>
    <row r="1703" spans="1:2">
      <c r="A1703" s="50"/>
      <c r="B1703" s="10" t="s">
        <v>1624</v>
      </c>
    </row>
    <row r="1704" spans="1:2" ht="15.75" thickBot="1">
      <c r="A1704" s="51"/>
      <c r="B1704" s="9" t="s">
        <v>1625</v>
      </c>
    </row>
    <row r="1705" spans="1:2" ht="25.5">
      <c r="A1705" s="50"/>
      <c r="B1705" s="10" t="s">
        <v>1626</v>
      </c>
    </row>
    <row r="1706" spans="1:2" ht="15.75" thickBot="1">
      <c r="A1706" s="51"/>
      <c r="B1706" s="9" t="s">
        <v>1627</v>
      </c>
    </row>
    <row r="1707" spans="1:2">
      <c r="A1707" s="50"/>
      <c r="B1707" s="10" t="s">
        <v>1628</v>
      </c>
    </row>
    <row r="1708" spans="1:2" ht="15.75" thickBot="1">
      <c r="A1708" s="51"/>
      <c r="B1708" s="9" t="s">
        <v>1629</v>
      </c>
    </row>
    <row r="1709" spans="1:2">
      <c r="A1709" s="50"/>
      <c r="B1709" s="10" t="s">
        <v>1630</v>
      </c>
    </row>
    <row r="1710" spans="1:2" ht="15.75" thickBot="1">
      <c r="A1710" s="51"/>
      <c r="B1710" s="9" t="s">
        <v>1631</v>
      </c>
    </row>
    <row r="1711" spans="1:2" ht="25.5">
      <c r="A1711" s="50"/>
      <c r="B1711" s="10" t="s">
        <v>1632</v>
      </c>
    </row>
    <row r="1712" spans="1:2" ht="15.75" thickBot="1">
      <c r="A1712" s="51"/>
      <c r="B1712" s="9" t="s">
        <v>603</v>
      </c>
    </row>
    <row r="1713" spans="1:2" ht="38.25">
      <c r="A1713" s="50"/>
      <c r="B1713" s="10" t="s">
        <v>1633</v>
      </c>
    </row>
    <row r="1714" spans="1:2" ht="15.75" thickBot="1">
      <c r="A1714" s="51"/>
      <c r="B1714" s="9" t="s">
        <v>1634</v>
      </c>
    </row>
    <row r="1715" spans="1:2">
      <c r="A1715" s="50"/>
      <c r="B1715" s="10" t="s">
        <v>1635</v>
      </c>
    </row>
    <row r="1716" spans="1:2" ht="15.75" thickBot="1">
      <c r="A1716" s="51"/>
      <c r="B1716" s="9" t="s">
        <v>1634</v>
      </c>
    </row>
    <row r="1717" spans="1:2">
      <c r="A1717" s="50"/>
      <c r="B1717" s="10" t="s">
        <v>1636</v>
      </c>
    </row>
    <row r="1718" spans="1:2" ht="15.75" thickBot="1">
      <c r="A1718" s="51"/>
      <c r="B1718" s="9" t="s">
        <v>1637</v>
      </c>
    </row>
    <row r="1719" spans="1:2" ht="25.5">
      <c r="A1719" s="50"/>
      <c r="B1719" s="10" t="s">
        <v>1638</v>
      </c>
    </row>
    <row r="1720" spans="1:2" ht="15.75" thickBot="1">
      <c r="A1720" s="51"/>
      <c r="B1720" s="9" t="s">
        <v>1639</v>
      </c>
    </row>
    <row r="1721" spans="1:2">
      <c r="A1721" s="50"/>
      <c r="B1721" s="10" t="s">
        <v>1640</v>
      </c>
    </row>
    <row r="1722" spans="1:2" ht="15.75" thickBot="1">
      <c r="A1722" s="51"/>
      <c r="B1722" s="9" t="s">
        <v>1641</v>
      </c>
    </row>
    <row r="1723" spans="1:2">
      <c r="A1723" s="50"/>
      <c r="B1723" s="10" t="s">
        <v>1642</v>
      </c>
    </row>
    <row r="1724" spans="1:2" ht="15.75" thickBot="1">
      <c r="A1724" s="51"/>
      <c r="B1724" s="9" t="s">
        <v>1643</v>
      </c>
    </row>
    <row r="1725" spans="1:2">
      <c r="A1725" s="50"/>
      <c r="B1725" s="10" t="s">
        <v>1644</v>
      </c>
    </row>
    <row r="1726" spans="1:2" ht="15.75" thickBot="1">
      <c r="A1726" s="51"/>
      <c r="B1726" s="9" t="s">
        <v>277</v>
      </c>
    </row>
    <row r="1727" spans="1:2">
      <c r="A1727" s="50"/>
      <c r="B1727" s="10" t="s">
        <v>1645</v>
      </c>
    </row>
    <row r="1728" spans="1:2" ht="15.75" thickBot="1">
      <c r="A1728" s="51"/>
      <c r="B1728" s="9" t="s">
        <v>1646</v>
      </c>
    </row>
    <row r="1729" spans="1:2">
      <c r="A1729" s="50"/>
      <c r="B1729" s="10" t="s">
        <v>1647</v>
      </c>
    </row>
    <row r="1730" spans="1:2" ht="15.75" thickBot="1">
      <c r="A1730" s="51"/>
      <c r="B1730" s="9" t="s">
        <v>1648</v>
      </c>
    </row>
    <row r="1731" spans="1:2" ht="25.5">
      <c r="A1731" s="50"/>
      <c r="B1731" s="10" t="s">
        <v>1649</v>
      </c>
    </row>
    <row r="1732" spans="1:2" ht="15.75" thickBot="1">
      <c r="A1732" s="51"/>
      <c r="B1732" s="9" t="s">
        <v>1650</v>
      </c>
    </row>
    <row r="1733" spans="1:2" ht="25.5">
      <c r="A1733" s="50"/>
      <c r="B1733" s="10" t="s">
        <v>1651</v>
      </c>
    </row>
    <row r="1734" spans="1:2" ht="15.75" thickBot="1">
      <c r="A1734" s="51"/>
      <c r="B1734" s="9" t="s">
        <v>1652</v>
      </c>
    </row>
    <row r="1735" spans="1:2" ht="25.5">
      <c r="A1735" s="50"/>
      <c r="B1735" s="10" t="s">
        <v>1653</v>
      </c>
    </row>
    <row r="1736" spans="1:2" ht="15.75" thickBot="1">
      <c r="A1736" s="51"/>
      <c r="B1736" s="9" t="s">
        <v>1654</v>
      </c>
    </row>
    <row r="1737" spans="1:2" ht="38.25">
      <c r="A1737" s="50"/>
      <c r="B1737" s="10" t="s">
        <v>1655</v>
      </c>
    </row>
    <row r="1738" spans="1:2" ht="15.75" thickBot="1">
      <c r="A1738" s="51"/>
      <c r="B1738" s="9" t="s">
        <v>1656</v>
      </c>
    </row>
    <row r="1739" spans="1:2" ht="25.5">
      <c r="A1739" s="50"/>
      <c r="B1739" s="10" t="s">
        <v>1657</v>
      </c>
    </row>
    <row r="1740" spans="1:2" ht="15.75" thickBot="1">
      <c r="A1740" s="51"/>
      <c r="B1740" s="9" t="s">
        <v>1658</v>
      </c>
    </row>
    <row r="1741" spans="1:2">
      <c r="A1741" s="50"/>
      <c r="B1741" s="10" t="s">
        <v>1659</v>
      </c>
    </row>
    <row r="1742" spans="1:2" ht="15.75" thickBot="1">
      <c r="A1742" s="51"/>
      <c r="B1742" s="9" t="s">
        <v>1660</v>
      </c>
    </row>
    <row r="1743" spans="1:2">
      <c r="A1743" s="50"/>
      <c r="B1743" s="10" t="s">
        <v>1661</v>
      </c>
    </row>
    <row r="1744" spans="1:2" ht="15.75" thickBot="1">
      <c r="A1744" s="51"/>
      <c r="B1744" s="9" t="s">
        <v>1662</v>
      </c>
    </row>
    <row r="1745" spans="1:2">
      <c r="A1745" s="50"/>
      <c r="B1745" s="10" t="s">
        <v>1663</v>
      </c>
    </row>
    <row r="1746" spans="1:2" ht="15.75" thickBot="1">
      <c r="A1746" s="51"/>
      <c r="B1746" s="9" t="s">
        <v>1664</v>
      </c>
    </row>
    <row r="1747" spans="1:2" ht="15.75" thickBot="1">
      <c r="A1747" s="15">
        <v>22</v>
      </c>
      <c r="B1747" s="17" t="s">
        <v>1665</v>
      </c>
    </row>
    <row r="1748" spans="1:2">
      <c r="A1748" s="50"/>
      <c r="B1748" s="10" t="s">
        <v>1666</v>
      </c>
    </row>
    <row r="1749" spans="1:2" ht="15.75" thickBot="1">
      <c r="A1749" s="51"/>
      <c r="B1749" s="9" t="s">
        <v>1667</v>
      </c>
    </row>
    <row r="1750" spans="1:2" ht="15.75" thickBot="1">
      <c r="A1750" s="14">
        <v>23</v>
      </c>
      <c r="B1750" s="16" t="s">
        <v>1668</v>
      </c>
    </row>
    <row r="1751" spans="1:2">
      <c r="A1751" s="50"/>
      <c r="B1751" s="10" t="s">
        <v>1669</v>
      </c>
    </row>
    <row r="1752" spans="1:2" ht="15.75" thickBot="1">
      <c r="A1752" s="51"/>
      <c r="B1752" s="9" t="s">
        <v>1670</v>
      </c>
    </row>
    <row r="1753" spans="1:2">
      <c r="A1753" s="50"/>
      <c r="B1753" s="10" t="s">
        <v>1671</v>
      </c>
    </row>
    <row r="1754" spans="1:2" ht="15.75" thickBot="1">
      <c r="A1754" s="51"/>
      <c r="B1754" s="9" t="s">
        <v>1672</v>
      </c>
    </row>
    <row r="1755" spans="1:2" ht="15.75" thickBot="1">
      <c r="A1755" s="15">
        <v>24</v>
      </c>
      <c r="B1755" s="17" t="s">
        <v>1673</v>
      </c>
    </row>
    <row r="1756" spans="1:2">
      <c r="A1756" s="50"/>
      <c r="B1756" s="10" t="s">
        <v>1674</v>
      </c>
    </row>
    <row r="1757" spans="1:2" ht="15.75" thickBot="1">
      <c r="A1757" s="51"/>
      <c r="B1757" s="9" t="s">
        <v>1675</v>
      </c>
    </row>
    <row r="1758" spans="1:2">
      <c r="A1758" s="50"/>
      <c r="B1758" s="10" t="s">
        <v>1676</v>
      </c>
    </row>
    <row r="1759" spans="1:2" ht="15.75" thickBot="1">
      <c r="A1759" s="51"/>
      <c r="B1759" s="9" t="s">
        <v>1677</v>
      </c>
    </row>
    <row r="1760" spans="1:2">
      <c r="A1760" s="50"/>
      <c r="B1760" s="10" t="s">
        <v>1678</v>
      </c>
    </row>
    <row r="1761" spans="1:2" ht="15.75" thickBot="1">
      <c r="A1761" s="51"/>
      <c r="B1761" s="9" t="s">
        <v>1679</v>
      </c>
    </row>
    <row r="1762" spans="1:2" ht="15.75" thickBot="1">
      <c r="A1762" s="14">
        <v>25</v>
      </c>
      <c r="B1762" s="16" t="s">
        <v>1680</v>
      </c>
    </row>
    <row r="1763" spans="1:2" ht="25.5">
      <c r="A1763" s="50"/>
      <c r="B1763" s="10" t="s">
        <v>1681</v>
      </c>
    </row>
    <row r="1764" spans="1:2" ht="15.75" thickBot="1">
      <c r="A1764" s="51"/>
      <c r="B1764" s="9" t="s">
        <v>1682</v>
      </c>
    </row>
    <row r="1765" spans="1:2" ht="25.5">
      <c r="A1765" s="50"/>
      <c r="B1765" s="10" t="s">
        <v>1683</v>
      </c>
    </row>
    <row r="1766" spans="1:2" ht="15.75" thickBot="1">
      <c r="A1766" s="51"/>
      <c r="B1766" s="9" t="s">
        <v>1684</v>
      </c>
    </row>
    <row r="1767" spans="1:2">
      <c r="A1767" s="50"/>
      <c r="B1767" s="10" t="s">
        <v>1685</v>
      </c>
    </row>
    <row r="1768" spans="1:2" ht="15.75" thickBot="1">
      <c r="A1768" s="51"/>
      <c r="B1768" s="9" t="s">
        <v>1686</v>
      </c>
    </row>
    <row r="1769" spans="1:2" ht="25.5">
      <c r="A1769" s="50"/>
      <c r="B1769" s="10" t="s">
        <v>1687</v>
      </c>
    </row>
    <row r="1770" spans="1:2" ht="15.75" thickBot="1">
      <c r="A1770" s="51"/>
      <c r="B1770" s="9" t="s">
        <v>1688</v>
      </c>
    </row>
    <row r="1771" spans="1:2">
      <c r="A1771" s="50"/>
      <c r="B1771" s="10" t="s">
        <v>1689</v>
      </c>
    </row>
    <row r="1772" spans="1:2" ht="15.75" thickBot="1">
      <c r="A1772" s="51"/>
      <c r="B1772" s="9" t="s">
        <v>1690</v>
      </c>
    </row>
    <row r="1773" spans="1:2" ht="25.5">
      <c r="A1773" s="50"/>
      <c r="B1773" s="10" t="s">
        <v>1691</v>
      </c>
    </row>
    <row r="1774" spans="1:2" ht="15.75" thickBot="1">
      <c r="A1774" s="51"/>
      <c r="B1774" s="9" t="s">
        <v>1692</v>
      </c>
    </row>
    <row r="1775" spans="1:2" ht="25.5">
      <c r="A1775" s="50"/>
      <c r="B1775" s="10" t="s">
        <v>1693</v>
      </c>
    </row>
    <row r="1776" spans="1:2" ht="15.75" thickBot="1">
      <c r="A1776" s="51"/>
      <c r="B1776" s="9" t="s">
        <v>1694</v>
      </c>
    </row>
    <row r="1777" spans="1:2" ht="25.5">
      <c r="A1777" s="50"/>
      <c r="B1777" s="10" t="s">
        <v>1695</v>
      </c>
    </row>
    <row r="1778" spans="1:2" ht="15.75" thickBot="1">
      <c r="A1778" s="51"/>
      <c r="B1778" s="9" t="s">
        <v>1696</v>
      </c>
    </row>
    <row r="1779" spans="1:2">
      <c r="A1779" s="50"/>
      <c r="B1779" s="10" t="s">
        <v>1697</v>
      </c>
    </row>
    <row r="1780" spans="1:2" ht="15.75" thickBot="1">
      <c r="A1780" s="51"/>
      <c r="B1780" s="9" t="s">
        <v>1698</v>
      </c>
    </row>
    <row r="1781" spans="1:2" ht="25.5">
      <c r="A1781" s="50"/>
      <c r="B1781" s="10" t="s">
        <v>1699</v>
      </c>
    </row>
    <row r="1782" spans="1:2" ht="15.75" thickBot="1">
      <c r="A1782" s="51"/>
      <c r="B1782" s="9" t="s">
        <v>1700</v>
      </c>
    </row>
    <row r="1783" spans="1:2" ht="25.5">
      <c r="A1783" s="50"/>
      <c r="B1783" s="10" t="s">
        <v>1701</v>
      </c>
    </row>
    <row r="1784" spans="1:2" ht="15.75" thickBot="1">
      <c r="A1784" s="51"/>
      <c r="B1784" s="9" t="s">
        <v>1702</v>
      </c>
    </row>
    <row r="1785" spans="1:2" ht="25.5">
      <c r="A1785" s="50"/>
      <c r="B1785" s="10" t="s">
        <v>1703</v>
      </c>
    </row>
    <row r="1786" spans="1:2" ht="15.75" thickBot="1">
      <c r="A1786" s="51"/>
      <c r="B1786" s="9" t="s">
        <v>1704</v>
      </c>
    </row>
    <row r="1787" spans="1:2">
      <c r="A1787" s="50"/>
      <c r="B1787" s="10" t="s">
        <v>1705</v>
      </c>
    </row>
    <row r="1788" spans="1:2" ht="15.75" thickBot="1">
      <c r="A1788" s="51"/>
      <c r="B1788" s="9" t="s">
        <v>1706</v>
      </c>
    </row>
    <row r="1789" spans="1:2" ht="25.5">
      <c r="A1789" s="50"/>
      <c r="B1789" s="10" t="s">
        <v>1707</v>
      </c>
    </row>
    <row r="1790" spans="1:2" ht="15.75" thickBot="1">
      <c r="A1790" s="51"/>
      <c r="B1790" s="9" t="s">
        <v>1708</v>
      </c>
    </row>
    <row r="1791" spans="1:2" ht="25.5">
      <c r="A1791" s="50"/>
      <c r="B1791" s="10" t="s">
        <v>1709</v>
      </c>
    </row>
    <row r="1792" spans="1:2" ht="15.75" thickBot="1">
      <c r="A1792" s="51"/>
      <c r="B1792" s="9" t="s">
        <v>1710</v>
      </c>
    </row>
    <row r="1793" spans="1:2" ht="25.5">
      <c r="A1793" s="50"/>
      <c r="B1793" s="10" t="s">
        <v>1711</v>
      </c>
    </row>
    <row r="1794" spans="1:2" ht="15.75" thickBot="1">
      <c r="A1794" s="51"/>
      <c r="B1794" s="9" t="s">
        <v>1712</v>
      </c>
    </row>
    <row r="1795" spans="1:2" ht="25.5">
      <c r="A1795" s="50"/>
      <c r="B1795" s="10" t="s">
        <v>1713</v>
      </c>
    </row>
    <row r="1796" spans="1:2" ht="15.75" thickBot="1">
      <c r="A1796" s="51"/>
      <c r="B1796" s="9" t="s">
        <v>1714</v>
      </c>
    </row>
    <row r="1797" spans="1:2" ht="25.5">
      <c r="A1797" s="50"/>
      <c r="B1797" s="10" t="s">
        <v>1715</v>
      </c>
    </row>
    <row r="1798" spans="1:2" ht="15.75" thickBot="1">
      <c r="A1798" s="51"/>
      <c r="B1798" s="9" t="s">
        <v>1716</v>
      </c>
    </row>
    <row r="1799" spans="1:2" ht="25.5">
      <c r="A1799" s="50"/>
      <c r="B1799" s="10" t="s">
        <v>1717</v>
      </c>
    </row>
    <row r="1800" spans="1:2" ht="15.75" thickBot="1">
      <c r="A1800" s="51"/>
      <c r="B1800" s="9" t="s">
        <v>1718</v>
      </c>
    </row>
    <row r="1801" spans="1:2" ht="25.5">
      <c r="A1801" s="50"/>
      <c r="B1801" s="10" t="s">
        <v>1719</v>
      </c>
    </row>
    <row r="1802" spans="1:2" ht="15.75" thickBot="1">
      <c r="A1802" s="51"/>
      <c r="B1802" s="9" t="s">
        <v>1720</v>
      </c>
    </row>
    <row r="1803" spans="1:2" ht="25.5">
      <c r="A1803" s="50"/>
      <c r="B1803" s="10" t="s">
        <v>1721</v>
      </c>
    </row>
    <row r="1804" spans="1:2" ht="15.75" thickBot="1">
      <c r="A1804" s="51"/>
      <c r="B1804" s="9" t="s">
        <v>1722</v>
      </c>
    </row>
    <row r="1805" spans="1:2" ht="15.75" thickBot="1">
      <c r="A1805" s="15">
        <v>26</v>
      </c>
      <c r="B1805" s="17" t="s">
        <v>1723</v>
      </c>
    </row>
    <row r="1806" spans="1:2">
      <c r="A1806" s="50"/>
      <c r="B1806" s="10" t="s">
        <v>1724</v>
      </c>
    </row>
    <row r="1807" spans="1:2" ht="15.75" thickBot="1">
      <c r="A1807" s="51"/>
      <c r="B1807" s="9" t="s">
        <v>1725</v>
      </c>
    </row>
    <row r="1808" spans="1:2" ht="15.75" thickBot="1">
      <c r="A1808" s="14">
        <v>28</v>
      </c>
      <c r="B1808" s="16" t="s">
        <v>1726</v>
      </c>
    </row>
    <row r="1809" spans="1:2">
      <c r="A1809" s="50"/>
      <c r="B1809" s="10" t="s">
        <v>1727</v>
      </c>
    </row>
    <row r="1810" spans="1:2" ht="15.75" thickBot="1">
      <c r="A1810" s="51"/>
      <c r="B1810" s="9" t="s">
        <v>1310</v>
      </c>
    </row>
    <row r="1811" spans="1:2">
      <c r="A1811" s="50"/>
      <c r="B1811" s="10" t="s">
        <v>1728</v>
      </c>
    </row>
    <row r="1812" spans="1:2" ht="15.75" thickBot="1">
      <c r="A1812" s="51"/>
      <c r="B1812" s="9" t="s">
        <v>1312</v>
      </c>
    </row>
    <row r="1813" spans="1:2">
      <c r="A1813" s="50"/>
      <c r="B1813" s="10" t="s">
        <v>1729</v>
      </c>
    </row>
    <row r="1814" spans="1:2" ht="15.75" thickBot="1">
      <c r="A1814" s="51"/>
      <c r="B1814" s="9" t="s">
        <v>1314</v>
      </c>
    </row>
    <row r="1815" spans="1:2">
      <c r="A1815" s="50"/>
      <c r="B1815" s="10" t="s">
        <v>1730</v>
      </c>
    </row>
    <row r="1816" spans="1:2" ht="15.75" thickBot="1">
      <c r="A1816" s="51"/>
      <c r="B1816" s="9" t="s">
        <v>1316</v>
      </c>
    </row>
    <row r="1817" spans="1:2">
      <c r="A1817" s="50"/>
      <c r="B1817" s="10" t="s">
        <v>1731</v>
      </c>
    </row>
    <row r="1818" spans="1:2" ht="15.75" thickBot="1">
      <c r="A1818" s="51"/>
      <c r="B1818" s="9" t="s">
        <v>1318</v>
      </c>
    </row>
    <row r="1819" spans="1:2">
      <c r="A1819" s="50"/>
      <c r="B1819" s="10" t="s">
        <v>1732</v>
      </c>
    </row>
    <row r="1820" spans="1:2" ht="15.75" thickBot="1">
      <c r="A1820" s="51"/>
      <c r="B1820" s="9" t="s">
        <v>1320</v>
      </c>
    </row>
    <row r="1821" spans="1:2">
      <c r="A1821" s="50"/>
      <c r="B1821" s="10" t="s">
        <v>1733</v>
      </c>
    </row>
    <row r="1822" spans="1:2" ht="15.75" thickBot="1">
      <c r="A1822" s="51"/>
      <c r="B1822" s="9" t="s">
        <v>1322</v>
      </c>
    </row>
    <row r="1823" spans="1:2">
      <c r="A1823" s="50"/>
      <c r="B1823" s="10" t="s">
        <v>1734</v>
      </c>
    </row>
    <row r="1824" spans="1:2" ht="15.75" thickBot="1">
      <c r="A1824" s="51"/>
      <c r="B1824" s="9" t="s">
        <v>1324</v>
      </c>
    </row>
    <row r="1825" spans="1:2" ht="25.5">
      <c r="A1825" s="50"/>
      <c r="B1825" s="10" t="s">
        <v>1735</v>
      </c>
    </row>
    <row r="1826" spans="1:2" ht="15.75" thickBot="1">
      <c r="A1826" s="51"/>
      <c r="B1826" s="9" t="s">
        <v>1326</v>
      </c>
    </row>
    <row r="1827" spans="1:2">
      <c r="A1827" s="50"/>
      <c r="B1827" s="10" t="s">
        <v>1736</v>
      </c>
    </row>
    <row r="1828" spans="1:2" ht="15.75" thickBot="1">
      <c r="A1828" s="51"/>
      <c r="B1828" s="9" t="s">
        <v>1326</v>
      </c>
    </row>
    <row r="1829" spans="1:2">
      <c r="A1829" s="50"/>
      <c r="B1829" s="10" t="s">
        <v>1737</v>
      </c>
    </row>
    <row r="1830" spans="1:2" ht="15.75" thickBot="1">
      <c r="A1830" s="51"/>
      <c r="B1830" s="9" t="s">
        <v>1329</v>
      </c>
    </row>
    <row r="1831" spans="1:2">
      <c r="A1831" s="50"/>
      <c r="B1831" s="10" t="s">
        <v>1738</v>
      </c>
    </row>
    <row r="1832" spans="1:2" ht="15.75" thickBot="1">
      <c r="A1832" s="51"/>
      <c r="B1832" s="9" t="s">
        <v>1331</v>
      </c>
    </row>
    <row r="1833" spans="1:2">
      <c r="A1833" s="50"/>
      <c r="B1833" s="10" t="s">
        <v>1739</v>
      </c>
    </row>
    <row r="1834" spans="1:2" ht="15.75" thickBot="1">
      <c r="A1834" s="51"/>
      <c r="B1834" s="9" t="s">
        <v>1335</v>
      </c>
    </row>
    <row r="1835" spans="1:2">
      <c r="A1835" s="50"/>
      <c r="B1835" s="10" t="s">
        <v>1740</v>
      </c>
    </row>
    <row r="1836" spans="1:2" ht="15.75" thickBot="1">
      <c r="A1836" s="51"/>
      <c r="B1836" s="9" t="s">
        <v>1335</v>
      </c>
    </row>
    <row r="1837" spans="1:2">
      <c r="A1837" s="50"/>
      <c r="B1837" s="10" t="s">
        <v>1741</v>
      </c>
    </row>
    <row r="1838" spans="1:2" ht="15.75" thickBot="1">
      <c r="A1838" s="51"/>
      <c r="B1838" s="9" t="s">
        <v>1345</v>
      </c>
    </row>
    <row r="1839" spans="1:2">
      <c r="A1839" s="50"/>
      <c r="B1839" s="10" t="s">
        <v>1742</v>
      </c>
    </row>
    <row r="1840" spans="1:2" ht="15.75" thickBot="1">
      <c r="A1840" s="51"/>
      <c r="B1840" s="9" t="s">
        <v>1347</v>
      </c>
    </row>
    <row r="1841" spans="1:2">
      <c r="A1841" s="50"/>
      <c r="B1841" s="10" t="s">
        <v>1743</v>
      </c>
    </row>
    <row r="1842" spans="1:2" ht="15.75" thickBot="1">
      <c r="A1842" s="51"/>
      <c r="B1842" s="9" t="s">
        <v>1351</v>
      </c>
    </row>
    <row r="1843" spans="1:2">
      <c r="A1843" s="50"/>
      <c r="B1843" s="10" t="s">
        <v>1744</v>
      </c>
    </row>
    <row r="1844" spans="1:2" ht="15.75" thickBot="1">
      <c r="A1844" s="51"/>
      <c r="B1844" s="9" t="s">
        <v>1356</v>
      </c>
    </row>
    <row r="1845" spans="1:2">
      <c r="A1845" s="50"/>
      <c r="B1845" s="10" t="s">
        <v>1745</v>
      </c>
    </row>
    <row r="1846" spans="1:2" ht="15.75" thickBot="1">
      <c r="A1846" s="51"/>
      <c r="B1846" s="9" t="s">
        <v>1356</v>
      </c>
    </row>
    <row r="1847" spans="1:2">
      <c r="A1847" s="50"/>
      <c r="B1847" s="10" t="s">
        <v>1746</v>
      </c>
    </row>
    <row r="1848" spans="1:2" ht="15.75" thickBot="1">
      <c r="A1848" s="51"/>
      <c r="B1848" s="9" t="s">
        <v>1360</v>
      </c>
    </row>
    <row r="1849" spans="1:2" ht="25.5">
      <c r="A1849" s="50"/>
      <c r="B1849" s="10" t="s">
        <v>1747</v>
      </c>
    </row>
    <row r="1850" spans="1:2" ht="15.75" thickBot="1">
      <c r="A1850" s="51"/>
      <c r="B1850" s="9" t="s">
        <v>1362</v>
      </c>
    </row>
    <row r="1851" spans="1:2">
      <c r="A1851" s="50"/>
      <c r="B1851" s="10" t="s">
        <v>1748</v>
      </c>
    </row>
    <row r="1852" spans="1:2" ht="15.75" thickBot="1">
      <c r="A1852" s="51"/>
      <c r="B1852" s="9" t="s">
        <v>1365</v>
      </c>
    </row>
    <row r="1853" spans="1:2" ht="25.5">
      <c r="A1853" s="50"/>
      <c r="B1853" s="10" t="s">
        <v>1749</v>
      </c>
    </row>
    <row r="1854" spans="1:2" ht="15.75" thickBot="1">
      <c r="A1854" s="51"/>
      <c r="B1854" s="9" t="s">
        <v>1367</v>
      </c>
    </row>
    <row r="1855" spans="1:2">
      <c r="A1855" s="50"/>
      <c r="B1855" s="10" t="s">
        <v>1750</v>
      </c>
    </row>
    <row r="1856" spans="1:2" ht="15.75" thickBot="1">
      <c r="A1856" s="51"/>
      <c r="B1856" s="9" t="s">
        <v>1380</v>
      </c>
    </row>
    <row r="1857" spans="1:2">
      <c r="A1857" s="50"/>
      <c r="B1857" s="10" t="s">
        <v>1751</v>
      </c>
    </row>
    <row r="1858" spans="1:2" ht="15.75" thickBot="1">
      <c r="A1858" s="51"/>
      <c r="B1858" s="9" t="s">
        <v>1380</v>
      </c>
    </row>
    <row r="1859" spans="1:2">
      <c r="A1859" s="50"/>
      <c r="B1859" s="10" t="s">
        <v>1752</v>
      </c>
    </row>
    <row r="1860" spans="1:2" ht="15.75" thickBot="1">
      <c r="A1860" s="51"/>
      <c r="B1860" s="9" t="s">
        <v>1397</v>
      </c>
    </row>
    <row r="1861" spans="1:2">
      <c r="A1861" s="50"/>
      <c r="B1861" s="10" t="s">
        <v>1753</v>
      </c>
    </row>
    <row r="1862" spans="1:2" ht="15.75" thickBot="1">
      <c r="A1862" s="51"/>
      <c r="B1862" s="9" t="s">
        <v>1397</v>
      </c>
    </row>
    <row r="1863" spans="1:2">
      <c r="A1863" s="50"/>
      <c r="B1863" s="10" t="s">
        <v>1754</v>
      </c>
    </row>
    <row r="1864" spans="1:2" ht="15.75" thickBot="1">
      <c r="A1864" s="51"/>
      <c r="B1864" s="9" t="s">
        <v>1397</v>
      </c>
    </row>
    <row r="1865" spans="1:2">
      <c r="A1865" s="50"/>
      <c r="B1865" s="10" t="s">
        <v>1755</v>
      </c>
    </row>
    <row r="1866" spans="1:2" ht="15.75" thickBot="1">
      <c r="A1866" s="51"/>
      <c r="B1866" s="9" t="s">
        <v>1399</v>
      </c>
    </row>
    <row r="1867" spans="1:2">
      <c r="A1867" s="50"/>
      <c r="B1867" s="10" t="s">
        <v>1756</v>
      </c>
    </row>
    <row r="1868" spans="1:2" ht="15.75" thickBot="1">
      <c r="A1868" s="51"/>
      <c r="B1868" s="9" t="s">
        <v>1757</v>
      </c>
    </row>
    <row r="1869" spans="1:2" ht="38.25">
      <c r="A1869" s="50"/>
      <c r="B1869" s="10" t="s">
        <v>1758</v>
      </c>
    </row>
    <row r="1870" spans="1:2" ht="15.75" thickBot="1">
      <c r="A1870" s="51"/>
      <c r="B1870" s="9" t="s">
        <v>1757</v>
      </c>
    </row>
    <row r="1871" spans="1:2">
      <c r="A1871" s="50"/>
      <c r="B1871" s="10" t="s">
        <v>1759</v>
      </c>
    </row>
    <row r="1872" spans="1:2" ht="15.75" thickBot="1">
      <c r="A1872" s="51"/>
      <c r="B1872" s="9" t="s">
        <v>1407</v>
      </c>
    </row>
    <row r="1873" spans="1:2">
      <c r="A1873" s="50"/>
      <c r="B1873" s="10" t="s">
        <v>1760</v>
      </c>
    </row>
    <row r="1874" spans="1:2" ht="15.75" thickBot="1">
      <c r="A1874" s="51"/>
      <c r="B1874" s="9" t="s">
        <v>1407</v>
      </c>
    </row>
    <row r="1875" spans="1:2">
      <c r="A1875" s="50"/>
      <c r="B1875" s="10" t="s">
        <v>1761</v>
      </c>
    </row>
    <row r="1876" spans="1:2" ht="15.75" thickBot="1">
      <c r="A1876" s="51"/>
      <c r="B1876" s="9" t="s">
        <v>1762</v>
      </c>
    </row>
    <row r="1877" spans="1:2">
      <c r="A1877" s="50"/>
      <c r="B1877" s="10" t="s">
        <v>1763</v>
      </c>
    </row>
    <row r="1878" spans="1:2" ht="15.75" thickBot="1">
      <c r="A1878" s="51"/>
      <c r="B1878" s="9" t="s">
        <v>1413</v>
      </c>
    </row>
    <row r="1879" spans="1:2">
      <c r="A1879" s="50"/>
      <c r="B1879" s="10" t="s">
        <v>1764</v>
      </c>
    </row>
    <row r="1880" spans="1:2" ht="15.75" thickBot="1">
      <c r="A1880" s="51"/>
      <c r="B1880" s="9" t="s">
        <v>1375</v>
      </c>
    </row>
    <row r="1881" spans="1:2" ht="25.5">
      <c r="A1881" s="50"/>
      <c r="B1881" s="10" t="s">
        <v>1765</v>
      </c>
    </row>
    <row r="1882" spans="1:2" ht="15.75" thickBot="1">
      <c r="A1882" s="51"/>
      <c r="B1882" s="9" t="s">
        <v>1411</v>
      </c>
    </row>
    <row r="1883" spans="1:2">
      <c r="A1883" s="50"/>
      <c r="B1883" s="10" t="s">
        <v>1766</v>
      </c>
    </row>
    <row r="1884" spans="1:2" ht="15.75" thickBot="1">
      <c r="A1884" s="51"/>
      <c r="B1884" s="9" t="s">
        <v>1415</v>
      </c>
    </row>
    <row r="1885" spans="1:2">
      <c r="A1885" s="50"/>
      <c r="B1885" s="10" t="s">
        <v>1767</v>
      </c>
    </row>
    <row r="1886" spans="1:2" ht="15.75" thickBot="1">
      <c r="A1886" s="51"/>
      <c r="B1886" s="9" t="s">
        <v>1371</v>
      </c>
    </row>
    <row r="1887" spans="1:2">
      <c r="A1887" s="50"/>
      <c r="B1887" s="10" t="s">
        <v>1768</v>
      </c>
    </row>
    <row r="1888" spans="1:2" ht="15.75" thickBot="1">
      <c r="A1888" s="51"/>
      <c r="B1888" s="9" t="s">
        <v>1297</v>
      </c>
    </row>
    <row r="1889" spans="1:2">
      <c r="A1889" s="50"/>
      <c r="B1889" s="10" t="s">
        <v>1769</v>
      </c>
    </row>
    <row r="1890" spans="1:2" ht="15.75" thickBot="1">
      <c r="A1890" s="51"/>
      <c r="B1890" s="9" t="s">
        <v>1770</v>
      </c>
    </row>
    <row r="1891" spans="1:2">
      <c r="A1891" s="50"/>
      <c r="B1891" s="10" t="s">
        <v>1771</v>
      </c>
    </row>
    <row r="1892" spans="1:2" ht="15.75" thickBot="1">
      <c r="A1892" s="51"/>
      <c r="B1892" s="9" t="s">
        <v>1772</v>
      </c>
    </row>
    <row r="1893" spans="1:2">
      <c r="A1893" s="50"/>
      <c r="B1893" s="10" t="s">
        <v>1773</v>
      </c>
    </row>
    <row r="1894" spans="1:2" ht="15.75" thickBot="1">
      <c r="A1894" s="51"/>
      <c r="B1894" s="9" t="s">
        <v>1240</v>
      </c>
    </row>
    <row r="1895" spans="1:2">
      <c r="A1895" s="50"/>
      <c r="B1895" s="10" t="s">
        <v>1774</v>
      </c>
    </row>
    <row r="1896" spans="1:2" ht="15.75" thickBot="1">
      <c r="A1896" s="51"/>
      <c r="B1896" s="9" t="s">
        <v>1775</v>
      </c>
    </row>
    <row r="1897" spans="1:2">
      <c r="A1897" s="50"/>
      <c r="B1897" s="10" t="s">
        <v>1776</v>
      </c>
    </row>
    <row r="1898" spans="1:2" ht="15.75" thickBot="1">
      <c r="A1898" s="51"/>
      <c r="B1898" s="9" t="s">
        <v>1777</v>
      </c>
    </row>
    <row r="1899" spans="1:2">
      <c r="A1899" s="50"/>
      <c r="B1899" s="10" t="s">
        <v>1778</v>
      </c>
    </row>
    <row r="1900" spans="1:2" ht="15.75" thickBot="1">
      <c r="A1900" s="51"/>
      <c r="B1900" s="9" t="s">
        <v>1779</v>
      </c>
    </row>
    <row r="1901" spans="1:2">
      <c r="A1901" s="50"/>
      <c r="B1901" s="10" t="s">
        <v>1780</v>
      </c>
    </row>
    <row r="1902" spans="1:2" ht="15.75" thickBot="1">
      <c r="A1902" s="51"/>
      <c r="B1902" s="9" t="s">
        <v>1781</v>
      </c>
    </row>
    <row r="1903" spans="1:2">
      <c r="A1903" s="50"/>
      <c r="B1903" s="10" t="s">
        <v>1782</v>
      </c>
    </row>
    <row r="1904" spans="1:2" ht="15.75" thickBot="1">
      <c r="A1904" s="51"/>
      <c r="B1904" s="9" t="s">
        <v>1783</v>
      </c>
    </row>
    <row r="1905" spans="1:2">
      <c r="A1905" s="50"/>
      <c r="B1905" s="10" t="s">
        <v>1784</v>
      </c>
    </row>
    <row r="1906" spans="1:2" ht="15.75" thickBot="1">
      <c r="A1906" s="51"/>
      <c r="B1906" s="9" t="s">
        <v>1785</v>
      </c>
    </row>
    <row r="1907" spans="1:2">
      <c r="A1907" s="50"/>
      <c r="B1907" s="10" t="s">
        <v>1786</v>
      </c>
    </row>
    <row r="1908" spans="1:2" ht="15.75" thickBot="1">
      <c r="A1908" s="51"/>
      <c r="B1908" s="9" t="s">
        <v>1787</v>
      </c>
    </row>
    <row r="1909" spans="1:2">
      <c r="A1909" s="50"/>
      <c r="B1909" s="10" t="s">
        <v>1788</v>
      </c>
    </row>
    <row r="1910" spans="1:2" ht="15.75" thickBot="1">
      <c r="A1910" s="51"/>
      <c r="B1910" s="9" t="s">
        <v>1789</v>
      </c>
    </row>
    <row r="1911" spans="1:2">
      <c r="A1911" s="50"/>
      <c r="B1911" s="10" t="s">
        <v>1790</v>
      </c>
    </row>
    <row r="1912" spans="1:2" ht="15.75" thickBot="1">
      <c r="A1912" s="51"/>
      <c r="B1912" s="9" t="s">
        <v>1791</v>
      </c>
    </row>
    <row r="1913" spans="1:2">
      <c r="A1913" s="50"/>
      <c r="B1913" s="10" t="s">
        <v>1792</v>
      </c>
    </row>
    <row r="1914" spans="1:2" ht="15.75" thickBot="1">
      <c r="A1914" s="51"/>
      <c r="B1914" s="9" t="s">
        <v>1793</v>
      </c>
    </row>
    <row r="1915" spans="1:2">
      <c r="A1915" s="50"/>
      <c r="B1915" s="10" t="s">
        <v>1794</v>
      </c>
    </row>
    <row r="1916" spans="1:2" ht="15.75" thickBot="1">
      <c r="A1916" s="51"/>
      <c r="B1916" s="9" t="s">
        <v>1795</v>
      </c>
    </row>
    <row r="1917" spans="1:2">
      <c r="A1917" s="50"/>
      <c r="B1917" s="10" t="s">
        <v>1796</v>
      </c>
    </row>
    <row r="1918" spans="1:2" ht="15.75" thickBot="1">
      <c r="A1918" s="51"/>
      <c r="B1918" s="9" t="s">
        <v>1797</v>
      </c>
    </row>
    <row r="1919" spans="1:2">
      <c r="A1919" s="50"/>
      <c r="B1919" s="10" t="s">
        <v>1798</v>
      </c>
    </row>
    <row r="1920" spans="1:2" ht="15.75" thickBot="1">
      <c r="A1920" s="51"/>
      <c r="B1920" s="9" t="s">
        <v>1799</v>
      </c>
    </row>
    <row r="1921" spans="1:2">
      <c r="A1921" s="50"/>
      <c r="B1921" s="10" t="s">
        <v>1800</v>
      </c>
    </row>
    <row r="1922" spans="1:2" ht="15.75" thickBot="1">
      <c r="A1922" s="51"/>
      <c r="B1922" s="9" t="s">
        <v>1801</v>
      </c>
    </row>
    <row r="1923" spans="1:2">
      <c r="A1923" s="50"/>
      <c r="B1923" s="10" t="s">
        <v>1802</v>
      </c>
    </row>
    <row r="1924" spans="1:2" ht="15.75" thickBot="1">
      <c r="A1924" s="51"/>
      <c r="B1924" s="9" t="s">
        <v>1803</v>
      </c>
    </row>
    <row r="1925" spans="1:2">
      <c r="A1925" s="50"/>
      <c r="B1925" s="10" t="s">
        <v>1804</v>
      </c>
    </row>
    <row r="1926" spans="1:2" ht="15.75" thickBot="1">
      <c r="A1926" s="51"/>
      <c r="B1926" s="9" t="s">
        <v>1805</v>
      </c>
    </row>
    <row r="1927" spans="1:2">
      <c r="A1927" s="50"/>
      <c r="B1927" s="10" t="s">
        <v>1806</v>
      </c>
    </row>
    <row r="1928" spans="1:2" ht="15.75" thickBot="1">
      <c r="A1928" s="51"/>
      <c r="B1928" s="9" t="s">
        <v>1807</v>
      </c>
    </row>
    <row r="1929" spans="1:2">
      <c r="A1929" s="50"/>
      <c r="B1929" s="10" t="s">
        <v>1808</v>
      </c>
    </row>
    <row r="1930" spans="1:2" ht="15.75" thickBot="1">
      <c r="A1930" s="51"/>
      <c r="B1930" s="9" t="s">
        <v>1809</v>
      </c>
    </row>
    <row r="1931" spans="1:2">
      <c r="A1931" s="50"/>
      <c r="B1931" s="10" t="s">
        <v>1810</v>
      </c>
    </row>
    <row r="1932" spans="1:2" ht="15.75" thickBot="1">
      <c r="A1932" s="51"/>
      <c r="B1932" s="9" t="s">
        <v>1811</v>
      </c>
    </row>
    <row r="1933" spans="1:2" ht="25.5">
      <c r="A1933" s="50"/>
      <c r="B1933" s="10" t="s">
        <v>1812</v>
      </c>
    </row>
    <row r="1934" spans="1:2" ht="15.75" thickBot="1">
      <c r="A1934" s="51"/>
      <c r="B1934" s="9" t="s">
        <v>1813</v>
      </c>
    </row>
    <row r="1935" spans="1:2">
      <c r="A1935" s="50"/>
      <c r="B1935" s="10" t="s">
        <v>1814</v>
      </c>
    </row>
    <row r="1936" spans="1:2" ht="15.75" thickBot="1">
      <c r="A1936" s="51"/>
      <c r="B1936" s="9" t="s">
        <v>1815</v>
      </c>
    </row>
    <row r="1937" spans="1:2">
      <c r="A1937" s="50"/>
      <c r="B1937" s="10" t="s">
        <v>1816</v>
      </c>
    </row>
    <row r="1938" spans="1:2" ht="15.75" thickBot="1">
      <c r="A1938" s="51"/>
      <c r="B1938" s="9" t="s">
        <v>1817</v>
      </c>
    </row>
    <row r="1939" spans="1:2">
      <c r="A1939" s="50"/>
      <c r="B1939" s="10" t="s">
        <v>1818</v>
      </c>
    </row>
    <row r="1940" spans="1:2" ht="15.75" thickBot="1">
      <c r="A1940" s="51"/>
      <c r="B1940" s="9" t="s">
        <v>1819</v>
      </c>
    </row>
    <row r="1941" spans="1:2">
      <c r="A1941" s="50"/>
      <c r="B1941" s="10" t="s">
        <v>1820</v>
      </c>
    </row>
    <row r="1942" spans="1:2" ht="15.75" thickBot="1">
      <c r="A1942" s="51"/>
      <c r="B1942" s="9" t="s">
        <v>1821</v>
      </c>
    </row>
    <row r="1943" spans="1:2">
      <c r="A1943" s="50"/>
      <c r="B1943" s="10" t="s">
        <v>1822</v>
      </c>
    </row>
    <row r="1944" spans="1:2" ht="15.75" thickBot="1">
      <c r="A1944" s="51"/>
      <c r="B1944" s="9" t="s">
        <v>1823</v>
      </c>
    </row>
    <row r="1945" spans="1:2">
      <c r="A1945" s="50"/>
      <c r="B1945" s="10" t="s">
        <v>1824</v>
      </c>
    </row>
    <row r="1946" spans="1:2" ht="15.75" thickBot="1">
      <c r="A1946" s="51"/>
      <c r="B1946" s="9" t="s">
        <v>1825</v>
      </c>
    </row>
    <row r="1947" spans="1:2">
      <c r="A1947" s="50"/>
      <c r="B1947" s="10" t="s">
        <v>1826</v>
      </c>
    </row>
    <row r="1948" spans="1:2">
      <c r="A1948" s="52"/>
      <c r="B1948" s="9" t="s">
        <v>407</v>
      </c>
    </row>
    <row r="1949" spans="1:2">
      <c r="A1949" s="18"/>
      <c r="B1949" s="18"/>
    </row>
    <row r="1950" spans="1:2">
      <c r="A1950" s="18"/>
      <c r="B1950" s="18"/>
    </row>
    <row r="1951" spans="1:2">
      <c r="A1951" s="18"/>
      <c r="B1951" s="18"/>
    </row>
    <row r="1952" spans="1:2">
      <c r="A1952" s="18"/>
      <c r="B1952" s="18"/>
    </row>
    <row r="1953" spans="1:2">
      <c r="A1953" s="18"/>
      <c r="B1953" s="18"/>
    </row>
    <row r="1954" spans="1:2">
      <c r="A1954" s="18"/>
      <c r="B1954" s="18"/>
    </row>
    <row r="1955" spans="1:2">
      <c r="A1955" s="18"/>
      <c r="B1955" s="18"/>
    </row>
    <row r="1956" spans="1:2">
      <c r="A1956" s="18"/>
      <c r="B1956" s="18"/>
    </row>
    <row r="1957" spans="1:2">
      <c r="A1957" s="18"/>
      <c r="B1957" s="18"/>
    </row>
    <row r="1958" spans="1:2">
      <c r="A1958" s="18"/>
      <c r="B1958" s="18"/>
    </row>
    <row r="1959" spans="1:2">
      <c r="A1959" s="18"/>
      <c r="B1959" s="18"/>
    </row>
    <row r="1960" spans="1:2">
      <c r="A1960" s="18"/>
      <c r="B1960" s="18"/>
    </row>
    <row r="1961" spans="1:2">
      <c r="A1961" s="18"/>
      <c r="B1961" s="18"/>
    </row>
    <row r="1962" spans="1:2">
      <c r="A1962" s="18"/>
      <c r="B1962" s="18"/>
    </row>
    <row r="1963" spans="1:2">
      <c r="A1963" s="18"/>
      <c r="B1963" s="18"/>
    </row>
    <row r="1964" spans="1:2">
      <c r="A1964" s="18"/>
      <c r="B1964" s="18"/>
    </row>
    <row r="1965" spans="1:2">
      <c r="A1965" s="18"/>
      <c r="B1965" s="18"/>
    </row>
    <row r="1966" spans="1:2">
      <c r="A1966" s="18"/>
      <c r="B1966" s="18"/>
    </row>
    <row r="1967" spans="1:2">
      <c r="A1967" s="18"/>
      <c r="B1967" s="18"/>
    </row>
    <row r="1968" spans="1:2">
      <c r="A1968" s="18"/>
      <c r="B1968" s="18"/>
    </row>
    <row r="1969" spans="1:2">
      <c r="A1969" s="18"/>
      <c r="B1969" s="18"/>
    </row>
    <row r="1970" spans="1:2">
      <c r="A1970" s="18"/>
      <c r="B1970" s="18"/>
    </row>
    <row r="1971" spans="1:2">
      <c r="A1971" s="18"/>
      <c r="B1971" s="18"/>
    </row>
    <row r="1972" spans="1:2">
      <c r="A1972" s="18"/>
      <c r="B1972" s="18"/>
    </row>
    <row r="1973" spans="1:2">
      <c r="A1973" s="18"/>
      <c r="B1973" s="18"/>
    </row>
    <row r="1974" spans="1:2">
      <c r="A1974" s="18"/>
      <c r="B1974" s="18"/>
    </row>
    <row r="1975" spans="1:2">
      <c r="A1975" s="18"/>
      <c r="B1975" s="18"/>
    </row>
    <row r="1976" spans="1:2">
      <c r="A1976" s="18"/>
      <c r="B1976" s="18"/>
    </row>
    <row r="1977" spans="1:2">
      <c r="A1977" s="18"/>
      <c r="B1977" s="18"/>
    </row>
    <row r="1978" spans="1:2">
      <c r="A1978" s="18"/>
      <c r="B1978" s="18"/>
    </row>
    <row r="1979" spans="1:2">
      <c r="A1979" s="18"/>
      <c r="B1979" s="18"/>
    </row>
    <row r="1980" spans="1:2">
      <c r="A1980" s="18"/>
      <c r="B1980" s="18"/>
    </row>
    <row r="1981" spans="1:2">
      <c r="A1981" s="18"/>
      <c r="B1981" s="18"/>
    </row>
    <row r="1982" spans="1:2">
      <c r="A1982" s="18"/>
      <c r="B1982" s="18"/>
    </row>
    <row r="1983" spans="1:2">
      <c r="A1983" s="18"/>
      <c r="B1983" s="18"/>
    </row>
    <row r="1984" spans="1:2">
      <c r="A1984" s="18"/>
      <c r="B1984" s="18"/>
    </row>
    <row r="1985" spans="1:2">
      <c r="A1985" s="18"/>
      <c r="B1985" s="18"/>
    </row>
    <row r="1986" spans="1:2">
      <c r="A1986" s="18"/>
      <c r="B1986" s="18"/>
    </row>
    <row r="1987" spans="1:2">
      <c r="A1987" s="18"/>
      <c r="B1987" s="18"/>
    </row>
    <row r="1988" spans="1:2">
      <c r="A1988" s="18"/>
      <c r="B1988" s="18"/>
    </row>
    <row r="1989" spans="1:2">
      <c r="A1989" s="18"/>
      <c r="B1989" s="18"/>
    </row>
    <row r="1990" spans="1:2">
      <c r="A1990" s="18"/>
      <c r="B1990" s="18"/>
    </row>
    <row r="1991" spans="1:2">
      <c r="A1991" s="18"/>
      <c r="B1991" s="18"/>
    </row>
    <row r="1992" spans="1:2">
      <c r="A1992" s="18"/>
      <c r="B1992" s="18"/>
    </row>
    <row r="1993" spans="1:2">
      <c r="A1993" s="18"/>
      <c r="B1993" s="18"/>
    </row>
    <row r="1994" spans="1:2">
      <c r="A1994" s="18"/>
      <c r="B1994" s="18"/>
    </row>
    <row r="1995" spans="1:2">
      <c r="A1995" s="18"/>
      <c r="B1995" s="18"/>
    </row>
    <row r="1996" spans="1:2">
      <c r="A1996" s="18"/>
      <c r="B1996" s="18"/>
    </row>
    <row r="1997" spans="1:2">
      <c r="A1997" s="18"/>
      <c r="B1997" s="18"/>
    </row>
    <row r="1998" spans="1:2">
      <c r="A1998" s="18"/>
      <c r="B1998" s="18"/>
    </row>
    <row r="1999" spans="1:2">
      <c r="A1999" s="18"/>
      <c r="B1999" s="18"/>
    </row>
    <row r="2000" spans="1:2">
      <c r="A2000" s="18"/>
      <c r="B2000" s="18"/>
    </row>
    <row r="2001" spans="1:2">
      <c r="A2001" s="18"/>
      <c r="B2001" s="18"/>
    </row>
    <row r="2002" spans="1:2">
      <c r="A2002" s="18"/>
      <c r="B2002" s="18"/>
    </row>
    <row r="2003" spans="1:2">
      <c r="A2003" s="18"/>
      <c r="B2003" s="18"/>
    </row>
    <row r="2004" spans="1:2">
      <c r="A2004" s="18"/>
      <c r="B2004" s="18"/>
    </row>
    <row r="2005" spans="1:2">
      <c r="A2005" s="18"/>
      <c r="B2005" s="18"/>
    </row>
    <row r="2006" spans="1:2">
      <c r="A2006" s="18"/>
      <c r="B2006" s="18"/>
    </row>
    <row r="2007" spans="1:2">
      <c r="A2007" s="18"/>
      <c r="B2007" s="18"/>
    </row>
    <row r="2008" spans="1:2">
      <c r="A2008" s="18"/>
      <c r="B2008" s="18"/>
    </row>
    <row r="2009" spans="1:2">
      <c r="A2009" s="18"/>
      <c r="B2009" s="18"/>
    </row>
    <row r="2010" spans="1:2">
      <c r="A2010" s="18"/>
      <c r="B2010" s="18"/>
    </row>
    <row r="2011" spans="1:2">
      <c r="A2011" s="18"/>
      <c r="B2011" s="18"/>
    </row>
    <row r="2012" spans="1:2">
      <c r="A2012" s="18"/>
      <c r="B2012" s="18"/>
    </row>
    <row r="2013" spans="1:2">
      <c r="A2013" s="18"/>
      <c r="B2013" s="18"/>
    </row>
    <row r="2014" spans="1:2">
      <c r="A2014" s="18"/>
      <c r="B2014" s="18"/>
    </row>
    <row r="2015" spans="1:2">
      <c r="A2015" s="18"/>
      <c r="B2015" s="18"/>
    </row>
    <row r="2016" spans="1:2">
      <c r="A2016" s="18"/>
      <c r="B2016" s="18"/>
    </row>
    <row r="2017" spans="1:2">
      <c r="A2017" s="18"/>
      <c r="B2017" s="18"/>
    </row>
    <row r="2018" spans="1:2">
      <c r="A2018" s="18"/>
      <c r="B2018" s="18"/>
    </row>
    <row r="2019" spans="1:2">
      <c r="A2019" s="18"/>
      <c r="B2019" s="18"/>
    </row>
    <row r="2020" spans="1:2">
      <c r="A2020" s="18"/>
      <c r="B2020" s="18"/>
    </row>
    <row r="2021" spans="1:2">
      <c r="A2021" s="18"/>
      <c r="B2021" s="18"/>
    </row>
    <row r="2022" spans="1:2">
      <c r="A2022" s="18"/>
      <c r="B2022" s="18"/>
    </row>
    <row r="2023" spans="1:2">
      <c r="A2023" s="18"/>
      <c r="B2023" s="18"/>
    </row>
    <row r="2024" spans="1:2">
      <c r="A2024" s="18"/>
      <c r="B2024" s="18"/>
    </row>
    <row r="2025" spans="1:2">
      <c r="A2025" s="18"/>
      <c r="B2025" s="18"/>
    </row>
    <row r="2026" spans="1:2">
      <c r="A2026" s="18"/>
      <c r="B2026" s="18"/>
    </row>
    <row r="2027" spans="1:2">
      <c r="A2027" s="18"/>
      <c r="B2027" s="18"/>
    </row>
    <row r="2028" spans="1:2">
      <c r="A2028" s="18"/>
      <c r="B2028" s="18"/>
    </row>
    <row r="2029" spans="1:2">
      <c r="A2029" s="18"/>
      <c r="B2029" s="18"/>
    </row>
    <row r="2030" spans="1:2">
      <c r="A2030" s="18"/>
      <c r="B2030" s="18"/>
    </row>
    <row r="2031" spans="1:2">
      <c r="B2031" s="13"/>
    </row>
    <row r="2032" spans="1:2">
      <c r="B2032" s="13"/>
    </row>
    <row r="2033" spans="2:2">
      <c r="B2033" s="13"/>
    </row>
    <row r="2034" spans="2:2">
      <c r="B2034" s="13"/>
    </row>
    <row r="2035" spans="2:2">
      <c r="B2035" s="13"/>
    </row>
    <row r="2036" spans="2:2">
      <c r="B2036" s="13"/>
    </row>
    <row r="2037" spans="2:2">
      <c r="B2037" s="13"/>
    </row>
    <row r="2038" spans="2:2">
      <c r="B2038" s="13"/>
    </row>
    <row r="2039" spans="2:2">
      <c r="B2039" s="13"/>
    </row>
    <row r="2040" spans="2:2">
      <c r="B2040" s="13"/>
    </row>
    <row r="2041" spans="2:2">
      <c r="B2041" s="13"/>
    </row>
    <row r="2042" spans="2:2">
      <c r="B2042" s="13"/>
    </row>
    <row r="2043" spans="2:2">
      <c r="B2043" s="13"/>
    </row>
    <row r="2044" spans="2:2">
      <c r="B2044" s="13"/>
    </row>
    <row r="2045" spans="2:2">
      <c r="B2045" s="13"/>
    </row>
    <row r="2046" spans="2:2">
      <c r="B2046" s="13"/>
    </row>
    <row r="2047" spans="2:2">
      <c r="B2047" s="13"/>
    </row>
    <row r="2048" spans="2:2">
      <c r="B2048" s="13"/>
    </row>
    <row r="2049" spans="2:2">
      <c r="B2049" s="13"/>
    </row>
    <row r="2050" spans="2:2">
      <c r="B2050" s="13"/>
    </row>
    <row r="2051" spans="2:2">
      <c r="B2051" s="13"/>
    </row>
    <row r="2052" spans="2:2">
      <c r="B2052" s="13"/>
    </row>
    <row r="2053" spans="2:2">
      <c r="B2053" s="13"/>
    </row>
    <row r="2054" spans="2:2">
      <c r="B2054" s="13"/>
    </row>
    <row r="2055" spans="2:2">
      <c r="B2055" s="13"/>
    </row>
    <row r="2056" spans="2:2">
      <c r="B2056" s="13"/>
    </row>
    <row r="2057" spans="2:2">
      <c r="B2057" s="13"/>
    </row>
    <row r="2058" spans="2:2">
      <c r="B2058" s="13"/>
    </row>
    <row r="2059" spans="2:2">
      <c r="B2059" s="13"/>
    </row>
    <row r="2060" spans="2:2">
      <c r="B2060" s="13"/>
    </row>
    <row r="2061" spans="2:2">
      <c r="B2061" s="13"/>
    </row>
    <row r="2062" spans="2:2">
      <c r="B2062" s="13"/>
    </row>
    <row r="2063" spans="2:2">
      <c r="B2063" s="13"/>
    </row>
    <row r="2064" spans="2:2">
      <c r="B2064" s="13"/>
    </row>
    <row r="2065" spans="2:2">
      <c r="B2065" s="13"/>
    </row>
    <row r="2066" spans="2:2">
      <c r="B2066" s="13"/>
    </row>
    <row r="2067" spans="2:2">
      <c r="B2067" s="13"/>
    </row>
    <row r="2068" spans="2:2">
      <c r="B2068" s="13"/>
    </row>
    <row r="2069" spans="2:2">
      <c r="B2069" s="13"/>
    </row>
    <row r="2070" spans="2:2">
      <c r="B2070" s="13"/>
    </row>
    <row r="2071" spans="2:2">
      <c r="B2071" s="13"/>
    </row>
    <row r="2072" spans="2:2">
      <c r="B2072" s="13"/>
    </row>
    <row r="2073" spans="2:2">
      <c r="B2073" s="13"/>
    </row>
    <row r="2074" spans="2:2">
      <c r="B2074" s="13"/>
    </row>
    <row r="2075" spans="2:2">
      <c r="B2075" s="13"/>
    </row>
    <row r="2076" spans="2:2">
      <c r="B2076" s="13"/>
    </row>
    <row r="2077" spans="2:2">
      <c r="B2077" s="13"/>
    </row>
    <row r="2078" spans="2:2">
      <c r="B2078" s="13"/>
    </row>
    <row r="2079" spans="2:2">
      <c r="B2079" s="13"/>
    </row>
    <row r="2080" spans="2:2">
      <c r="B2080" s="13"/>
    </row>
    <row r="2081" spans="2:2">
      <c r="B2081" s="13"/>
    </row>
    <row r="2082" spans="2:2">
      <c r="B2082" s="13"/>
    </row>
    <row r="2083" spans="2:2">
      <c r="B2083" s="13"/>
    </row>
    <row r="2084" spans="2:2">
      <c r="B2084" s="13"/>
    </row>
    <row r="2085" spans="2:2">
      <c r="B2085" s="13"/>
    </row>
    <row r="2086" spans="2:2">
      <c r="B2086" s="13"/>
    </row>
    <row r="2087" spans="2:2">
      <c r="B2087" s="13"/>
    </row>
    <row r="2088" spans="2:2">
      <c r="B2088" s="13"/>
    </row>
    <row r="2089" spans="2:2">
      <c r="B2089" s="13"/>
    </row>
    <row r="2090" spans="2:2">
      <c r="B2090" s="13"/>
    </row>
    <row r="2091" spans="2:2">
      <c r="B2091" s="13"/>
    </row>
    <row r="2092" spans="2:2">
      <c r="B2092" s="13"/>
    </row>
    <row r="2093" spans="2:2">
      <c r="B2093" s="13"/>
    </row>
    <row r="2094" spans="2:2">
      <c r="B2094" s="13"/>
    </row>
    <row r="2095" spans="2:2">
      <c r="B2095" s="13"/>
    </row>
    <row r="2096" spans="2:2">
      <c r="B2096" s="13"/>
    </row>
    <row r="2097" spans="2:2">
      <c r="B2097" s="13"/>
    </row>
    <row r="2098" spans="2:2">
      <c r="B2098" s="13"/>
    </row>
    <row r="2099" spans="2:2">
      <c r="B2099" s="13"/>
    </row>
    <row r="2100" spans="2:2">
      <c r="B2100" s="13"/>
    </row>
    <row r="2101" spans="2:2">
      <c r="B2101" s="13"/>
    </row>
    <row r="2102" spans="2:2">
      <c r="B2102" s="13"/>
    </row>
    <row r="2103" spans="2:2">
      <c r="B2103" s="13"/>
    </row>
    <row r="2104" spans="2:2">
      <c r="B2104" s="13"/>
    </row>
    <row r="2105" spans="2:2">
      <c r="B2105" s="13"/>
    </row>
    <row r="2106" spans="2:2">
      <c r="B2106" s="13"/>
    </row>
    <row r="2107" spans="2:2">
      <c r="B2107" s="13"/>
    </row>
    <row r="2108" spans="2:2">
      <c r="B2108" s="13"/>
    </row>
    <row r="2109" spans="2:2">
      <c r="B2109" s="13"/>
    </row>
    <row r="2110" spans="2:2">
      <c r="B2110" s="13"/>
    </row>
    <row r="2111" spans="2:2">
      <c r="B2111" s="13"/>
    </row>
    <row r="2112" spans="2:2">
      <c r="B2112" s="13"/>
    </row>
    <row r="2113" spans="2:2">
      <c r="B2113" s="13"/>
    </row>
    <row r="2114" spans="2:2">
      <c r="B2114" s="13"/>
    </row>
    <row r="2115" spans="2:2">
      <c r="B2115" s="13"/>
    </row>
    <row r="2116" spans="2:2">
      <c r="B2116" s="13"/>
    </row>
    <row r="2117" spans="2:2">
      <c r="B2117" s="13"/>
    </row>
    <row r="2118" spans="2:2">
      <c r="B2118" s="13"/>
    </row>
    <row r="2119" spans="2:2">
      <c r="B2119" s="13"/>
    </row>
    <row r="2120" spans="2:2">
      <c r="B2120" s="13"/>
    </row>
    <row r="2121" spans="2:2">
      <c r="B2121" s="13"/>
    </row>
    <row r="2122" spans="2:2">
      <c r="B2122" s="13"/>
    </row>
    <row r="2123" spans="2:2">
      <c r="B2123" s="13"/>
    </row>
    <row r="2124" spans="2:2">
      <c r="B2124" s="13"/>
    </row>
    <row r="2125" spans="2:2">
      <c r="B2125" s="13"/>
    </row>
    <row r="2126" spans="2:2">
      <c r="B2126" s="13"/>
    </row>
    <row r="2127" spans="2:2">
      <c r="B2127" s="13"/>
    </row>
    <row r="2128" spans="2:2">
      <c r="B2128" s="13"/>
    </row>
    <row r="2129" spans="2:2">
      <c r="B2129" s="13"/>
    </row>
    <row r="2130" spans="2:2">
      <c r="B2130" s="13"/>
    </row>
    <row r="2131" spans="2:2">
      <c r="B2131" s="13"/>
    </row>
    <row r="2132" spans="2:2">
      <c r="B2132" s="13"/>
    </row>
    <row r="2133" spans="2:2">
      <c r="B2133" s="13"/>
    </row>
    <row r="2134" spans="2:2">
      <c r="B2134" s="13"/>
    </row>
    <row r="2135" spans="2:2">
      <c r="B2135" s="13"/>
    </row>
    <row r="2136" spans="2:2">
      <c r="B2136" s="13"/>
    </row>
    <row r="2137" spans="2:2">
      <c r="B2137" s="13"/>
    </row>
    <row r="2138" spans="2:2">
      <c r="B2138" s="13"/>
    </row>
    <row r="2139" spans="2:2">
      <c r="B2139" s="13"/>
    </row>
    <row r="2140" spans="2:2">
      <c r="B2140" s="13"/>
    </row>
    <row r="2141" spans="2:2">
      <c r="B2141" s="13"/>
    </row>
    <row r="2142" spans="2:2">
      <c r="B2142" s="13"/>
    </row>
    <row r="2143" spans="2:2">
      <c r="B2143" s="13"/>
    </row>
    <row r="2144" spans="2:2">
      <c r="B2144" s="13"/>
    </row>
    <row r="2145" spans="2:2">
      <c r="B2145" s="13"/>
    </row>
    <row r="2146" spans="2:2">
      <c r="B2146" s="13"/>
    </row>
    <row r="2147" spans="2:2">
      <c r="B2147" s="13"/>
    </row>
    <row r="2148" spans="2:2">
      <c r="B2148" s="13"/>
    </row>
    <row r="2149" spans="2:2">
      <c r="B2149" s="13"/>
    </row>
    <row r="2150" spans="2:2">
      <c r="B2150" s="13"/>
    </row>
    <row r="2151" spans="2:2">
      <c r="B2151" s="13"/>
    </row>
    <row r="2152" spans="2:2">
      <c r="B2152" s="13"/>
    </row>
    <row r="2153" spans="2:2">
      <c r="B2153" s="13"/>
    </row>
    <row r="2154" spans="2:2">
      <c r="B2154" s="13"/>
    </row>
    <row r="2155" spans="2:2">
      <c r="B2155" s="13"/>
    </row>
    <row r="2156" spans="2:2">
      <c r="B2156" s="13"/>
    </row>
    <row r="2157" spans="2:2">
      <c r="B2157" s="13"/>
    </row>
    <row r="2158" spans="2:2">
      <c r="B2158" s="13"/>
    </row>
    <row r="2159" spans="2:2">
      <c r="B2159" s="13"/>
    </row>
    <row r="2160" spans="2:2">
      <c r="B2160" s="13"/>
    </row>
    <row r="2161" spans="2:2">
      <c r="B2161" s="13"/>
    </row>
    <row r="2162" spans="2:2">
      <c r="B2162" s="13"/>
    </row>
    <row r="2163" spans="2:2">
      <c r="B2163" s="13"/>
    </row>
    <row r="2164" spans="2:2">
      <c r="B2164" s="13"/>
    </row>
    <row r="2165" spans="2:2">
      <c r="B2165" s="13"/>
    </row>
    <row r="2166" spans="2:2">
      <c r="B2166" s="13"/>
    </row>
    <row r="2167" spans="2:2">
      <c r="B2167" s="13"/>
    </row>
    <row r="2168" spans="2:2">
      <c r="B2168" s="13"/>
    </row>
    <row r="2169" spans="2:2">
      <c r="B2169" s="13"/>
    </row>
    <row r="2170" spans="2:2">
      <c r="B2170" s="13"/>
    </row>
    <row r="2171" spans="2:2">
      <c r="B2171" s="13"/>
    </row>
  </sheetData>
  <mergeCells count="960">
    <mergeCell ref="A1943:A1944"/>
    <mergeCell ref="A1945:A1946"/>
    <mergeCell ref="A1947:A1948"/>
    <mergeCell ref="A1937:A1938"/>
    <mergeCell ref="A1939:A1940"/>
    <mergeCell ref="A1941:A1942"/>
    <mergeCell ref="A1931:A1932"/>
    <mergeCell ref="A1933:A1934"/>
    <mergeCell ref="A1935:A1936"/>
    <mergeCell ref="A1925:A1926"/>
    <mergeCell ref="A1927:A1928"/>
    <mergeCell ref="A1929:A1930"/>
    <mergeCell ref="A1919:A1920"/>
    <mergeCell ref="A1921:A1922"/>
    <mergeCell ref="A1923:A1924"/>
    <mergeCell ref="A1913:A1914"/>
    <mergeCell ref="A1915:A1916"/>
    <mergeCell ref="A1917:A1918"/>
    <mergeCell ref="A1907:A1908"/>
    <mergeCell ref="A1909:A1910"/>
    <mergeCell ref="A1911:A1912"/>
    <mergeCell ref="A1901:A1902"/>
    <mergeCell ref="A1903:A1904"/>
    <mergeCell ref="A1905:A1906"/>
    <mergeCell ref="A1895:A1896"/>
    <mergeCell ref="A1897:A1898"/>
    <mergeCell ref="A1899:A1900"/>
    <mergeCell ref="A1889:A1890"/>
    <mergeCell ref="A1891:A1892"/>
    <mergeCell ref="A1893:A1894"/>
    <mergeCell ref="A1883:A1884"/>
    <mergeCell ref="A1885:A1886"/>
    <mergeCell ref="A1887:A1888"/>
    <mergeCell ref="A1877:A1878"/>
    <mergeCell ref="A1879:A1880"/>
    <mergeCell ref="A1881:A1882"/>
    <mergeCell ref="A1871:A1872"/>
    <mergeCell ref="A1873:A1874"/>
    <mergeCell ref="A1875:A1876"/>
    <mergeCell ref="A1865:A1866"/>
    <mergeCell ref="A1867:A1868"/>
    <mergeCell ref="A1869:A1870"/>
    <mergeCell ref="A1859:A1860"/>
    <mergeCell ref="A1861:A1862"/>
    <mergeCell ref="A1863:A1864"/>
    <mergeCell ref="A1853:A1854"/>
    <mergeCell ref="A1855:A1856"/>
    <mergeCell ref="A1857:A1858"/>
    <mergeCell ref="A1847:A1848"/>
    <mergeCell ref="A1849:A1850"/>
    <mergeCell ref="A1851:A1852"/>
    <mergeCell ref="A1841:A1842"/>
    <mergeCell ref="A1843:A1844"/>
    <mergeCell ref="A1845:A1846"/>
    <mergeCell ref="A1835:A1836"/>
    <mergeCell ref="A1837:A1838"/>
    <mergeCell ref="A1839:A1840"/>
    <mergeCell ref="A1829:A1830"/>
    <mergeCell ref="A1831:A1832"/>
    <mergeCell ref="A1833:A1834"/>
    <mergeCell ref="A1823:A1824"/>
    <mergeCell ref="A1825:A1826"/>
    <mergeCell ref="A1827:A1828"/>
    <mergeCell ref="A1817:A1818"/>
    <mergeCell ref="A1819:A1820"/>
    <mergeCell ref="A1821:A1822"/>
    <mergeCell ref="A1811:A1812"/>
    <mergeCell ref="A1813:A1814"/>
    <mergeCell ref="A1815:A1816"/>
    <mergeCell ref="A1803:A1804"/>
    <mergeCell ref="A1806:A1807"/>
    <mergeCell ref="A1809:A1810"/>
    <mergeCell ref="A1797:A1798"/>
    <mergeCell ref="A1799:A1800"/>
    <mergeCell ref="A1801:A1802"/>
    <mergeCell ref="A1791:A1792"/>
    <mergeCell ref="A1793:A1794"/>
    <mergeCell ref="A1795:A1796"/>
    <mergeCell ref="A1785:A1786"/>
    <mergeCell ref="A1787:A1788"/>
    <mergeCell ref="A1789:A1790"/>
    <mergeCell ref="A1779:A1780"/>
    <mergeCell ref="A1781:A1782"/>
    <mergeCell ref="A1783:A1784"/>
    <mergeCell ref="A1773:A1774"/>
    <mergeCell ref="A1775:A1776"/>
    <mergeCell ref="A1777:A1778"/>
    <mergeCell ref="A1767:A1768"/>
    <mergeCell ref="A1769:A1770"/>
    <mergeCell ref="A1771:A1772"/>
    <mergeCell ref="A1760:A1761"/>
    <mergeCell ref="A1763:A1764"/>
    <mergeCell ref="A1765:A1766"/>
    <mergeCell ref="A1753:A1754"/>
    <mergeCell ref="A1756:A1757"/>
    <mergeCell ref="A1758:A1759"/>
    <mergeCell ref="A1745:A1746"/>
    <mergeCell ref="A1748:A1749"/>
    <mergeCell ref="A1751:A1752"/>
    <mergeCell ref="A1739:A1740"/>
    <mergeCell ref="A1741:A1742"/>
    <mergeCell ref="A1743:A1744"/>
    <mergeCell ref="A1733:A1734"/>
    <mergeCell ref="A1735:A1736"/>
    <mergeCell ref="A1737:A1738"/>
    <mergeCell ref="A1727:A1728"/>
    <mergeCell ref="A1729:A1730"/>
    <mergeCell ref="A1731:A1732"/>
    <mergeCell ref="A1721:A1722"/>
    <mergeCell ref="A1723:A1724"/>
    <mergeCell ref="A1725:A1726"/>
    <mergeCell ref="A1715:A1716"/>
    <mergeCell ref="A1717:A1718"/>
    <mergeCell ref="A1719:A1720"/>
    <mergeCell ref="A1709:A1710"/>
    <mergeCell ref="A1711:A1712"/>
    <mergeCell ref="A1713:A1714"/>
    <mergeCell ref="A1703:A1704"/>
    <mergeCell ref="A1705:A1706"/>
    <mergeCell ref="A1707:A1708"/>
    <mergeCell ref="A1697:A1698"/>
    <mergeCell ref="A1699:A1700"/>
    <mergeCell ref="A1701:A1702"/>
    <mergeCell ref="A1691:A1692"/>
    <mergeCell ref="A1693:A1694"/>
    <mergeCell ref="A1695:A1696"/>
    <mergeCell ref="A1685:A1686"/>
    <mergeCell ref="A1687:A1688"/>
    <mergeCell ref="A1689:A1690"/>
    <mergeCell ref="A1679:A1680"/>
    <mergeCell ref="A1681:A1682"/>
    <mergeCell ref="A1683:A1684"/>
    <mergeCell ref="A1673:A1674"/>
    <mergeCell ref="A1675:A1676"/>
    <mergeCell ref="A1677:A1678"/>
    <mergeCell ref="A1667:A1668"/>
    <mergeCell ref="A1669:A1670"/>
    <mergeCell ref="A1671:A1672"/>
    <mergeCell ref="A1661:A1662"/>
    <mergeCell ref="A1663:A1664"/>
    <mergeCell ref="A1665:A1666"/>
    <mergeCell ref="A1655:A1656"/>
    <mergeCell ref="A1657:A1658"/>
    <mergeCell ref="A1659:A1660"/>
    <mergeCell ref="A1649:A1650"/>
    <mergeCell ref="A1651:A1652"/>
    <mergeCell ref="A1653:A1654"/>
    <mergeCell ref="A1643:A1644"/>
    <mergeCell ref="A1645:A1646"/>
    <mergeCell ref="A1647:A1648"/>
    <mergeCell ref="A1637:A1638"/>
    <mergeCell ref="A1639:A1640"/>
    <mergeCell ref="A1641:A1642"/>
    <mergeCell ref="A1631:A1632"/>
    <mergeCell ref="A1633:A1634"/>
    <mergeCell ref="A1635:A1636"/>
    <mergeCell ref="A1625:A1626"/>
    <mergeCell ref="A1627:A1628"/>
    <mergeCell ref="A1629:A1630"/>
    <mergeCell ref="A1619:A1620"/>
    <mergeCell ref="A1621:A1622"/>
    <mergeCell ref="A1623:A1624"/>
    <mergeCell ref="A1613:A1614"/>
    <mergeCell ref="A1615:A1616"/>
    <mergeCell ref="A1617:A1618"/>
    <mergeCell ref="A1607:A1608"/>
    <mergeCell ref="A1609:A1610"/>
    <mergeCell ref="A1611:A1612"/>
    <mergeCell ref="A1601:A1602"/>
    <mergeCell ref="A1603:A1604"/>
    <mergeCell ref="A1605:A1606"/>
    <mergeCell ref="A1595:A1596"/>
    <mergeCell ref="A1597:A1598"/>
    <mergeCell ref="A1599:A1600"/>
    <mergeCell ref="A1589:A1590"/>
    <mergeCell ref="A1591:A1592"/>
    <mergeCell ref="A1593:A1594"/>
    <mergeCell ref="A1583:A1584"/>
    <mergeCell ref="A1585:A1586"/>
    <mergeCell ref="A1587:A1588"/>
    <mergeCell ref="A1577:A1578"/>
    <mergeCell ref="A1579:A1580"/>
    <mergeCell ref="A1581:A1582"/>
    <mergeCell ref="A1571:A1572"/>
    <mergeCell ref="A1573:A1574"/>
    <mergeCell ref="A1575:A1576"/>
    <mergeCell ref="A1565:A1566"/>
    <mergeCell ref="A1567:A1568"/>
    <mergeCell ref="A1569:A1570"/>
    <mergeCell ref="A1559:A1560"/>
    <mergeCell ref="A1561:A1562"/>
    <mergeCell ref="A1563:A1564"/>
    <mergeCell ref="A1553:A1554"/>
    <mergeCell ref="A1555:A1556"/>
    <mergeCell ref="A1557:A1558"/>
    <mergeCell ref="A1547:A1548"/>
    <mergeCell ref="A1549:A1550"/>
    <mergeCell ref="A1551:A1552"/>
    <mergeCell ref="A1541:A1542"/>
    <mergeCell ref="A1543:A1544"/>
    <mergeCell ref="A1545:A1546"/>
    <mergeCell ref="A1535:A1536"/>
    <mergeCell ref="A1537:A1538"/>
    <mergeCell ref="A1539:A1540"/>
    <mergeCell ref="A1529:A1530"/>
    <mergeCell ref="A1531:A1532"/>
    <mergeCell ref="A1533:A1534"/>
    <mergeCell ref="A1523:A1524"/>
    <mergeCell ref="A1525:A1526"/>
    <mergeCell ref="A1527:A1528"/>
    <mergeCell ref="A1517:A1518"/>
    <mergeCell ref="A1519:A1520"/>
    <mergeCell ref="A1521:A1522"/>
    <mergeCell ref="A1511:A1512"/>
    <mergeCell ref="A1513:A1514"/>
    <mergeCell ref="A1515:A1516"/>
    <mergeCell ref="A1505:A1506"/>
    <mergeCell ref="A1507:A1508"/>
    <mergeCell ref="A1509:A1510"/>
    <mergeCell ref="A1499:A1500"/>
    <mergeCell ref="A1501:A1502"/>
    <mergeCell ref="A1503:A1504"/>
    <mergeCell ref="A1493:A1494"/>
    <mergeCell ref="A1495:A1496"/>
    <mergeCell ref="A1497:A1498"/>
    <mergeCell ref="A1487:A1488"/>
    <mergeCell ref="A1489:A1490"/>
    <mergeCell ref="A1491:A1492"/>
    <mergeCell ref="A1480:A1481"/>
    <mergeCell ref="A1482:A1483"/>
    <mergeCell ref="A1484:A1485"/>
    <mergeCell ref="A1474:A1475"/>
    <mergeCell ref="A1476:A1477"/>
    <mergeCell ref="A1478:A1479"/>
    <mergeCell ref="A1468:A1469"/>
    <mergeCell ref="A1470:A1471"/>
    <mergeCell ref="A1472:A1473"/>
    <mergeCell ref="A1462:A1463"/>
    <mergeCell ref="A1464:A1465"/>
    <mergeCell ref="A1466:A1467"/>
    <mergeCell ref="A1456:A1457"/>
    <mergeCell ref="A1458:A1459"/>
    <mergeCell ref="A1460:A1461"/>
    <mergeCell ref="A1450:A1451"/>
    <mergeCell ref="A1452:A1453"/>
    <mergeCell ref="A1454:A1455"/>
    <mergeCell ref="A1444:A1445"/>
    <mergeCell ref="A1446:A1447"/>
    <mergeCell ref="A1448:A1449"/>
    <mergeCell ref="A1438:A1439"/>
    <mergeCell ref="A1440:A1441"/>
    <mergeCell ref="A1442:A1443"/>
    <mergeCell ref="A1432:A1433"/>
    <mergeCell ref="A1434:A1435"/>
    <mergeCell ref="A1436:A1437"/>
    <mergeCell ref="A1426:A1427"/>
    <mergeCell ref="A1428:A1429"/>
    <mergeCell ref="A1430:A1431"/>
    <mergeCell ref="A1420:A1421"/>
    <mergeCell ref="A1422:A1423"/>
    <mergeCell ref="A1424:A1425"/>
    <mergeCell ref="A1414:A1415"/>
    <mergeCell ref="A1416:A1417"/>
    <mergeCell ref="A1418:A1419"/>
    <mergeCell ref="A1408:A1409"/>
    <mergeCell ref="A1410:A1411"/>
    <mergeCell ref="A1412:A1413"/>
    <mergeCell ref="A1402:A1403"/>
    <mergeCell ref="A1404:A1405"/>
    <mergeCell ref="A1406:A1407"/>
    <mergeCell ref="A1396:A1397"/>
    <mergeCell ref="A1398:A1399"/>
    <mergeCell ref="A1400:A1401"/>
    <mergeCell ref="A1390:A1391"/>
    <mergeCell ref="A1392:A1393"/>
    <mergeCell ref="A1394:A1395"/>
    <mergeCell ref="A1384:A1385"/>
    <mergeCell ref="A1386:A1387"/>
    <mergeCell ref="A1388:A1389"/>
    <mergeCell ref="A1378:A1379"/>
    <mergeCell ref="A1380:A1381"/>
    <mergeCell ref="A1382:A1383"/>
    <mergeCell ref="A1372:A1373"/>
    <mergeCell ref="A1374:A1375"/>
    <mergeCell ref="A1376:A1377"/>
    <mergeCell ref="A1366:A1367"/>
    <mergeCell ref="A1368:A1369"/>
    <mergeCell ref="A1370:A1371"/>
    <mergeCell ref="A1360:A1361"/>
    <mergeCell ref="A1362:A1363"/>
    <mergeCell ref="A1364:A1365"/>
    <mergeCell ref="A1354:A1355"/>
    <mergeCell ref="A1356:A1357"/>
    <mergeCell ref="A1358:A1359"/>
    <mergeCell ref="A1346:A1347"/>
    <mergeCell ref="A1350:A1351"/>
    <mergeCell ref="A1352:A1353"/>
    <mergeCell ref="A1340:A1341"/>
    <mergeCell ref="A1342:A1343"/>
    <mergeCell ref="A1344:A1345"/>
    <mergeCell ref="A1334:A1335"/>
    <mergeCell ref="A1336:A1337"/>
    <mergeCell ref="A1338:A1339"/>
    <mergeCell ref="A1328:A1329"/>
    <mergeCell ref="A1330:A1331"/>
    <mergeCell ref="A1332:A1333"/>
    <mergeCell ref="A1322:A1323"/>
    <mergeCell ref="A1324:A1325"/>
    <mergeCell ref="A1326:A1327"/>
    <mergeCell ref="A1316:A1317"/>
    <mergeCell ref="A1318:A1319"/>
    <mergeCell ref="A1320:A1321"/>
    <mergeCell ref="A1310:A1311"/>
    <mergeCell ref="A1312:A1313"/>
    <mergeCell ref="A1314:A1315"/>
    <mergeCell ref="A1304:A1305"/>
    <mergeCell ref="A1306:A1307"/>
    <mergeCell ref="A1308:A1309"/>
    <mergeCell ref="A1298:A1299"/>
    <mergeCell ref="A1300:A1301"/>
    <mergeCell ref="A1302:A1303"/>
    <mergeCell ref="A1292:A1293"/>
    <mergeCell ref="A1294:A1295"/>
    <mergeCell ref="A1296:A1297"/>
    <mergeCell ref="A1286:A1287"/>
    <mergeCell ref="A1288:A1289"/>
    <mergeCell ref="A1290:A1291"/>
    <mergeCell ref="A1280:A1281"/>
    <mergeCell ref="A1282:A1283"/>
    <mergeCell ref="A1284:A1285"/>
    <mergeCell ref="A1273:A1274"/>
    <mergeCell ref="A1275:A1276"/>
    <mergeCell ref="A1277:A1278"/>
    <mergeCell ref="A1267:A1268"/>
    <mergeCell ref="A1269:A1270"/>
    <mergeCell ref="A1271:A1272"/>
    <mergeCell ref="A1261:A1262"/>
    <mergeCell ref="A1263:A1264"/>
    <mergeCell ref="A1265:A1266"/>
    <mergeCell ref="A1255:A1256"/>
    <mergeCell ref="A1257:A1258"/>
    <mergeCell ref="A1259:A1260"/>
    <mergeCell ref="A1249:A1250"/>
    <mergeCell ref="A1251:A1252"/>
    <mergeCell ref="A1253:A1254"/>
    <mergeCell ref="A1243:A1244"/>
    <mergeCell ref="A1245:A1246"/>
    <mergeCell ref="A1247:A1248"/>
    <mergeCell ref="A1237:A1238"/>
    <mergeCell ref="A1239:A1240"/>
    <mergeCell ref="A1241:A1242"/>
    <mergeCell ref="A1231:A1232"/>
    <mergeCell ref="A1233:A1234"/>
    <mergeCell ref="A1235:A1236"/>
    <mergeCell ref="A1225:A1226"/>
    <mergeCell ref="A1227:A1228"/>
    <mergeCell ref="A1229:A1230"/>
    <mergeCell ref="A1219:A1220"/>
    <mergeCell ref="A1221:A1222"/>
    <mergeCell ref="A1223:A1224"/>
    <mergeCell ref="A1213:A1214"/>
    <mergeCell ref="A1215:A1216"/>
    <mergeCell ref="A1217:A1218"/>
    <mergeCell ref="A1207:A1208"/>
    <mergeCell ref="A1209:A1210"/>
    <mergeCell ref="A1211:A1212"/>
    <mergeCell ref="A1201:A1202"/>
    <mergeCell ref="A1203:A1204"/>
    <mergeCell ref="A1205:A1206"/>
    <mergeCell ref="A1195:A1196"/>
    <mergeCell ref="A1197:A1198"/>
    <mergeCell ref="A1199:A1200"/>
    <mergeCell ref="A1189:A1190"/>
    <mergeCell ref="A1191:A1192"/>
    <mergeCell ref="A1193:A1194"/>
    <mergeCell ref="A1183:A1184"/>
    <mergeCell ref="A1185:A1186"/>
    <mergeCell ref="A1187:A1188"/>
    <mergeCell ref="A1177:A1178"/>
    <mergeCell ref="A1179:A1180"/>
    <mergeCell ref="A1181:A1182"/>
    <mergeCell ref="A1171:A1172"/>
    <mergeCell ref="A1173:A1174"/>
    <mergeCell ref="A1175:A1176"/>
    <mergeCell ref="A1165:A1166"/>
    <mergeCell ref="A1167:A1168"/>
    <mergeCell ref="A1169:A1170"/>
    <mergeCell ref="A1159:A1160"/>
    <mergeCell ref="A1161:A1162"/>
    <mergeCell ref="A1163:A1164"/>
    <mergeCell ref="A1153:A1154"/>
    <mergeCell ref="A1155:A1156"/>
    <mergeCell ref="A1157:A1158"/>
    <mergeCell ref="A1147:A1148"/>
    <mergeCell ref="A1149:A1150"/>
    <mergeCell ref="A1151:A1152"/>
    <mergeCell ref="A1141:A1142"/>
    <mergeCell ref="A1143:A1144"/>
    <mergeCell ref="A1145:A1146"/>
    <mergeCell ref="A1135:A1136"/>
    <mergeCell ref="A1137:A1138"/>
    <mergeCell ref="A1139:A1140"/>
    <mergeCell ref="A1129:A1130"/>
    <mergeCell ref="A1131:A1132"/>
    <mergeCell ref="A1133:A1134"/>
    <mergeCell ref="A1123:A1124"/>
    <mergeCell ref="A1125:A1126"/>
    <mergeCell ref="A1127:A1128"/>
    <mergeCell ref="A1117:A1118"/>
    <mergeCell ref="A1119:A1120"/>
    <mergeCell ref="A1121:A1122"/>
    <mergeCell ref="A1111:A1112"/>
    <mergeCell ref="A1113:A1114"/>
    <mergeCell ref="A1115:A1116"/>
    <mergeCell ref="A1105:A1106"/>
    <mergeCell ref="A1107:A1108"/>
    <mergeCell ref="A1109:A1110"/>
    <mergeCell ref="A1099:A1100"/>
    <mergeCell ref="A1101:A1102"/>
    <mergeCell ref="A1103:A1104"/>
    <mergeCell ref="A1093:A1094"/>
    <mergeCell ref="A1095:A1096"/>
    <mergeCell ref="A1097:A1098"/>
    <mergeCell ref="A1087:A1088"/>
    <mergeCell ref="A1089:A1090"/>
    <mergeCell ref="A1091:A1092"/>
    <mergeCell ref="A1081:A1082"/>
    <mergeCell ref="A1083:A1084"/>
    <mergeCell ref="A1085:A1086"/>
    <mergeCell ref="A1075:A1076"/>
    <mergeCell ref="A1077:A1078"/>
    <mergeCell ref="A1079:A1080"/>
    <mergeCell ref="A1069:A1070"/>
    <mergeCell ref="A1071:A1072"/>
    <mergeCell ref="A1073:A1074"/>
    <mergeCell ref="A1063:A1064"/>
    <mergeCell ref="A1065:A1066"/>
    <mergeCell ref="A1067:A1068"/>
    <mergeCell ref="A1057:A1058"/>
    <mergeCell ref="A1059:A1060"/>
    <mergeCell ref="A1061:A1062"/>
    <mergeCell ref="A1051:A1052"/>
    <mergeCell ref="A1053:A1054"/>
    <mergeCell ref="A1055:A1056"/>
    <mergeCell ref="A1045:A1046"/>
    <mergeCell ref="A1047:A1048"/>
    <mergeCell ref="A1049:A1050"/>
    <mergeCell ref="A1039:A1040"/>
    <mergeCell ref="A1041:A1042"/>
    <mergeCell ref="A1043:A1044"/>
    <mergeCell ref="A1033:A1034"/>
    <mergeCell ref="A1035:A1036"/>
    <mergeCell ref="A1037:A1038"/>
    <mergeCell ref="A1027:A1028"/>
    <mergeCell ref="A1029:A1030"/>
    <mergeCell ref="A1031:A1032"/>
    <mergeCell ref="A1021:A1022"/>
    <mergeCell ref="A1023:A1024"/>
    <mergeCell ref="A1025:A1026"/>
    <mergeCell ref="A1015:A1016"/>
    <mergeCell ref="A1017:A1018"/>
    <mergeCell ref="A1019:A1020"/>
    <mergeCell ref="A1009:A1010"/>
    <mergeCell ref="A1011:A1012"/>
    <mergeCell ref="A1013:A1014"/>
    <mergeCell ref="A1003:A1004"/>
    <mergeCell ref="A1005:A1006"/>
    <mergeCell ref="A1007:A1008"/>
    <mergeCell ref="A997:A998"/>
    <mergeCell ref="A999:A1000"/>
    <mergeCell ref="A1001:A1002"/>
    <mergeCell ref="A991:A992"/>
    <mergeCell ref="A993:A994"/>
    <mergeCell ref="A995:A996"/>
    <mergeCell ref="A985:A986"/>
    <mergeCell ref="A987:A988"/>
    <mergeCell ref="A989:A990"/>
    <mergeCell ref="A979:A980"/>
    <mergeCell ref="A981:A982"/>
    <mergeCell ref="A983:A984"/>
    <mergeCell ref="A973:A974"/>
    <mergeCell ref="A975:A976"/>
    <mergeCell ref="A977:A978"/>
    <mergeCell ref="A967:A968"/>
    <mergeCell ref="A969:A970"/>
    <mergeCell ref="A971:A972"/>
    <mergeCell ref="A961:A962"/>
    <mergeCell ref="A963:A964"/>
    <mergeCell ref="A965:A966"/>
    <mergeCell ref="A955:A956"/>
    <mergeCell ref="A957:A958"/>
    <mergeCell ref="A959:A960"/>
    <mergeCell ref="A949:A950"/>
    <mergeCell ref="A951:A952"/>
    <mergeCell ref="A953:A954"/>
    <mergeCell ref="A943:A944"/>
    <mergeCell ref="A945:A946"/>
    <mergeCell ref="A947:A948"/>
    <mergeCell ref="A937:A938"/>
    <mergeCell ref="A939:A940"/>
    <mergeCell ref="A941:A942"/>
    <mergeCell ref="A931:A932"/>
    <mergeCell ref="A933:A934"/>
    <mergeCell ref="A935:A936"/>
    <mergeCell ref="A925:A926"/>
    <mergeCell ref="A927:A928"/>
    <mergeCell ref="A929:A930"/>
    <mergeCell ref="A919:A920"/>
    <mergeCell ref="A921:A922"/>
    <mergeCell ref="A923:A924"/>
    <mergeCell ref="A913:A914"/>
    <mergeCell ref="A915:A916"/>
    <mergeCell ref="A917:A918"/>
    <mergeCell ref="A907:A908"/>
    <mergeCell ref="A909:A910"/>
    <mergeCell ref="A911:A912"/>
    <mergeCell ref="A901:A902"/>
    <mergeCell ref="A903:A904"/>
    <mergeCell ref="A905:A906"/>
    <mergeCell ref="A895:A896"/>
    <mergeCell ref="A897:A898"/>
    <mergeCell ref="A899:A900"/>
    <mergeCell ref="A889:A890"/>
    <mergeCell ref="A891:A892"/>
    <mergeCell ref="A893:A894"/>
    <mergeCell ref="A883:A884"/>
    <mergeCell ref="A885:A886"/>
    <mergeCell ref="A887:A888"/>
    <mergeCell ref="A877:A878"/>
    <mergeCell ref="A879:A880"/>
    <mergeCell ref="A881:A882"/>
    <mergeCell ref="A871:A872"/>
    <mergeCell ref="A873:A874"/>
    <mergeCell ref="A875:A876"/>
    <mergeCell ref="A865:A866"/>
    <mergeCell ref="A867:A868"/>
    <mergeCell ref="A869:A870"/>
    <mergeCell ref="A859:A860"/>
    <mergeCell ref="A861:A862"/>
    <mergeCell ref="A863:A864"/>
    <mergeCell ref="A853:A854"/>
    <mergeCell ref="A855:A856"/>
    <mergeCell ref="A857:A858"/>
    <mergeCell ref="A847:A848"/>
    <mergeCell ref="A849:A850"/>
    <mergeCell ref="A851:A852"/>
    <mergeCell ref="A841:A842"/>
    <mergeCell ref="A843:A844"/>
    <mergeCell ref="A845:A846"/>
    <mergeCell ref="A835:A836"/>
    <mergeCell ref="A837:A838"/>
    <mergeCell ref="A839:A840"/>
    <mergeCell ref="A829:A830"/>
    <mergeCell ref="A831:A832"/>
    <mergeCell ref="A833:A834"/>
    <mergeCell ref="A821:A822"/>
    <mergeCell ref="A823:A824"/>
    <mergeCell ref="A827:A828"/>
    <mergeCell ref="A815:A816"/>
    <mergeCell ref="A817:A818"/>
    <mergeCell ref="A819:A820"/>
    <mergeCell ref="A809:A810"/>
    <mergeCell ref="A811:A812"/>
    <mergeCell ref="A813:A814"/>
    <mergeCell ref="A802:A803"/>
    <mergeCell ref="A805:A806"/>
    <mergeCell ref="A807:A808"/>
    <mergeCell ref="A796:A797"/>
    <mergeCell ref="A798:A799"/>
    <mergeCell ref="A800:A801"/>
    <mergeCell ref="A790:A791"/>
    <mergeCell ref="A792:A793"/>
    <mergeCell ref="A794:A795"/>
    <mergeCell ref="A784:A785"/>
    <mergeCell ref="A786:A787"/>
    <mergeCell ref="A788:A789"/>
    <mergeCell ref="A778:A779"/>
    <mergeCell ref="A780:A781"/>
    <mergeCell ref="A782:A783"/>
    <mergeCell ref="A771:A772"/>
    <mergeCell ref="A773:A774"/>
    <mergeCell ref="A775:A776"/>
    <mergeCell ref="A765:A766"/>
    <mergeCell ref="A767:A768"/>
    <mergeCell ref="A769:A770"/>
    <mergeCell ref="A759:A760"/>
    <mergeCell ref="A761:A762"/>
    <mergeCell ref="A763:A764"/>
    <mergeCell ref="A753:A754"/>
    <mergeCell ref="A755:A756"/>
    <mergeCell ref="A757:A758"/>
    <mergeCell ref="A747:A748"/>
    <mergeCell ref="A749:A750"/>
    <mergeCell ref="A751:A752"/>
    <mergeCell ref="A741:A742"/>
    <mergeCell ref="A743:A744"/>
    <mergeCell ref="A745:A746"/>
    <mergeCell ref="A735:A736"/>
    <mergeCell ref="A737:A738"/>
    <mergeCell ref="A739:A740"/>
    <mergeCell ref="A729:A730"/>
    <mergeCell ref="A731:A732"/>
    <mergeCell ref="A733:A734"/>
    <mergeCell ref="A723:A724"/>
    <mergeCell ref="A725:A726"/>
    <mergeCell ref="A727:A728"/>
    <mergeCell ref="A716:A717"/>
    <mergeCell ref="A719:A720"/>
    <mergeCell ref="A721:A722"/>
    <mergeCell ref="A710:A711"/>
    <mergeCell ref="A712:A713"/>
    <mergeCell ref="A714:A715"/>
    <mergeCell ref="A704:A705"/>
    <mergeCell ref="A706:A707"/>
    <mergeCell ref="A708:A709"/>
    <mergeCell ref="A697:A698"/>
    <mergeCell ref="A700:A701"/>
    <mergeCell ref="A702:A703"/>
    <mergeCell ref="A691:A692"/>
    <mergeCell ref="A693:A694"/>
    <mergeCell ref="A695:A696"/>
    <mergeCell ref="A685:A686"/>
    <mergeCell ref="A687:A688"/>
    <mergeCell ref="A689:A690"/>
    <mergeCell ref="A679:A680"/>
    <mergeCell ref="A681:A682"/>
    <mergeCell ref="A683:A684"/>
    <mergeCell ref="A672:A673"/>
    <mergeCell ref="A675:A676"/>
    <mergeCell ref="A677:A678"/>
    <mergeCell ref="A666:A667"/>
    <mergeCell ref="A668:A669"/>
    <mergeCell ref="A670:A671"/>
    <mergeCell ref="A660:A661"/>
    <mergeCell ref="A662:A663"/>
    <mergeCell ref="A664:A665"/>
    <mergeCell ref="A654:A655"/>
    <mergeCell ref="A656:A657"/>
    <mergeCell ref="A658:A659"/>
    <mergeCell ref="A648:A649"/>
    <mergeCell ref="A650:A651"/>
    <mergeCell ref="A652:A653"/>
    <mergeCell ref="A642:A643"/>
    <mergeCell ref="A644:A645"/>
    <mergeCell ref="A646:A647"/>
    <mergeCell ref="A636:A637"/>
    <mergeCell ref="A638:A639"/>
    <mergeCell ref="A640:A641"/>
    <mergeCell ref="A630:A631"/>
    <mergeCell ref="A632:A633"/>
    <mergeCell ref="A634:A635"/>
    <mergeCell ref="A624:A625"/>
    <mergeCell ref="A626:A627"/>
    <mergeCell ref="A628:A629"/>
    <mergeCell ref="A618:A619"/>
    <mergeCell ref="A620:A621"/>
    <mergeCell ref="A622:A623"/>
    <mergeCell ref="A612:A613"/>
    <mergeCell ref="A614:A615"/>
    <mergeCell ref="A616:A617"/>
    <mergeCell ref="A606:A607"/>
    <mergeCell ref="A608:A609"/>
    <mergeCell ref="A610:A611"/>
    <mergeCell ref="A600:A601"/>
    <mergeCell ref="A602:A603"/>
    <mergeCell ref="A604:A605"/>
    <mergeCell ref="A594:A595"/>
    <mergeCell ref="A596:A597"/>
    <mergeCell ref="A598:A599"/>
    <mergeCell ref="A588:A589"/>
    <mergeCell ref="A590:A591"/>
    <mergeCell ref="A592:A593"/>
    <mergeCell ref="A582:A583"/>
    <mergeCell ref="A584:A585"/>
    <mergeCell ref="A586:A587"/>
    <mergeCell ref="A576:A577"/>
    <mergeCell ref="A578:A579"/>
    <mergeCell ref="A580:A581"/>
    <mergeCell ref="A570:A571"/>
    <mergeCell ref="A572:A573"/>
    <mergeCell ref="A574:A575"/>
    <mergeCell ref="A564:A565"/>
    <mergeCell ref="A566:A567"/>
    <mergeCell ref="A568:A569"/>
    <mergeCell ref="A558:A559"/>
    <mergeCell ref="A560:A561"/>
    <mergeCell ref="A562:A563"/>
    <mergeCell ref="A552:A553"/>
    <mergeCell ref="A554:A555"/>
    <mergeCell ref="A556:A557"/>
    <mergeCell ref="A546:A547"/>
    <mergeCell ref="A548:A549"/>
    <mergeCell ref="A550:A551"/>
    <mergeCell ref="A540:A541"/>
    <mergeCell ref="A542:A543"/>
    <mergeCell ref="A544:A545"/>
    <mergeCell ref="A534:A535"/>
    <mergeCell ref="A536:A537"/>
    <mergeCell ref="A538:A539"/>
    <mergeCell ref="A528:A529"/>
    <mergeCell ref="A530:A531"/>
    <mergeCell ref="A532:A533"/>
    <mergeCell ref="A522:A523"/>
    <mergeCell ref="A524:A525"/>
    <mergeCell ref="A526:A527"/>
    <mergeCell ref="A516:A517"/>
    <mergeCell ref="A518:A519"/>
    <mergeCell ref="A520:A521"/>
    <mergeCell ref="A510:A511"/>
    <mergeCell ref="A512:A513"/>
    <mergeCell ref="A514:A515"/>
    <mergeCell ref="A503:A504"/>
    <mergeCell ref="A505:A506"/>
    <mergeCell ref="A508:A509"/>
    <mergeCell ref="A497:A498"/>
    <mergeCell ref="A499:A500"/>
    <mergeCell ref="A501:A502"/>
    <mergeCell ref="A490:A491"/>
    <mergeCell ref="A492:A493"/>
    <mergeCell ref="A494:A495"/>
    <mergeCell ref="A484:A485"/>
    <mergeCell ref="A486:A487"/>
    <mergeCell ref="A488:A489"/>
    <mergeCell ref="A478:A479"/>
    <mergeCell ref="A480:A481"/>
    <mergeCell ref="A482:A483"/>
    <mergeCell ref="A472:A473"/>
    <mergeCell ref="A474:A475"/>
    <mergeCell ref="A476:A477"/>
    <mergeCell ref="A466:A467"/>
    <mergeCell ref="A468:A469"/>
    <mergeCell ref="A470:A471"/>
    <mergeCell ref="A460:A461"/>
    <mergeCell ref="A462:A463"/>
    <mergeCell ref="A464:A465"/>
    <mergeCell ref="A454:A455"/>
    <mergeCell ref="A456:A457"/>
    <mergeCell ref="A458:A459"/>
    <mergeCell ref="A448:A449"/>
    <mergeCell ref="A450:A451"/>
    <mergeCell ref="A452:A453"/>
    <mergeCell ref="A440:A441"/>
    <mergeCell ref="A442:A443"/>
    <mergeCell ref="A445:A446"/>
    <mergeCell ref="A434:A435"/>
    <mergeCell ref="A436:A437"/>
    <mergeCell ref="A438:A439"/>
    <mergeCell ref="A428:A429"/>
    <mergeCell ref="A430:A431"/>
    <mergeCell ref="A432:A433"/>
    <mergeCell ref="A422:A423"/>
    <mergeCell ref="A424:A425"/>
    <mergeCell ref="A426:A427"/>
    <mergeCell ref="A416:A417"/>
    <mergeCell ref="A418:A419"/>
    <mergeCell ref="A420:A421"/>
    <mergeCell ref="A410:A411"/>
    <mergeCell ref="A412:A413"/>
    <mergeCell ref="A414:A415"/>
    <mergeCell ref="A404:A405"/>
    <mergeCell ref="A406:A407"/>
    <mergeCell ref="A408:A409"/>
    <mergeCell ref="A398:A399"/>
    <mergeCell ref="A400:A401"/>
    <mergeCell ref="A402:A403"/>
    <mergeCell ref="A392:A393"/>
    <mergeCell ref="A394:A395"/>
    <mergeCell ref="A396:A397"/>
    <mergeCell ref="A386:A387"/>
    <mergeCell ref="A388:A389"/>
    <mergeCell ref="A390:A391"/>
    <mergeCell ref="A380:A381"/>
    <mergeCell ref="A382:A383"/>
    <mergeCell ref="A384:A385"/>
    <mergeCell ref="A374:A375"/>
    <mergeCell ref="A376:A377"/>
    <mergeCell ref="A378:A379"/>
    <mergeCell ref="A368:A369"/>
    <mergeCell ref="A370:A371"/>
    <mergeCell ref="A372:A373"/>
    <mergeCell ref="A362:A363"/>
    <mergeCell ref="A364:A365"/>
    <mergeCell ref="A366:A367"/>
    <mergeCell ref="A354:A355"/>
    <mergeCell ref="A356:A357"/>
    <mergeCell ref="A359:A360"/>
    <mergeCell ref="A347:A348"/>
    <mergeCell ref="A349:A350"/>
    <mergeCell ref="A351:A352"/>
    <mergeCell ref="A341:A342"/>
    <mergeCell ref="A343:A344"/>
    <mergeCell ref="A345:A346"/>
    <mergeCell ref="A335:A336"/>
    <mergeCell ref="A337:A338"/>
    <mergeCell ref="A339:A340"/>
    <mergeCell ref="A329:A330"/>
    <mergeCell ref="A331:A332"/>
    <mergeCell ref="A333:A334"/>
    <mergeCell ref="A323:A324"/>
    <mergeCell ref="A325:A326"/>
    <mergeCell ref="A327:A328"/>
    <mergeCell ref="A317:A318"/>
    <mergeCell ref="A319:A320"/>
    <mergeCell ref="A321:A322"/>
    <mergeCell ref="A310:A311"/>
    <mergeCell ref="A312:A313"/>
    <mergeCell ref="A314:A315"/>
    <mergeCell ref="A304:A305"/>
    <mergeCell ref="A306:A307"/>
    <mergeCell ref="A308:A309"/>
    <mergeCell ref="A298:A299"/>
    <mergeCell ref="A300:A301"/>
    <mergeCell ref="A302:A303"/>
    <mergeCell ref="A292:A293"/>
    <mergeCell ref="A294:A295"/>
    <mergeCell ref="A296:A297"/>
    <mergeCell ref="A286:A287"/>
    <mergeCell ref="A288:A289"/>
    <mergeCell ref="A290:A291"/>
    <mergeCell ref="A280:A281"/>
    <mergeCell ref="A282:A283"/>
    <mergeCell ref="A284:A285"/>
    <mergeCell ref="A274:A275"/>
    <mergeCell ref="A276:A277"/>
    <mergeCell ref="A278:A279"/>
    <mergeCell ref="A268:A269"/>
    <mergeCell ref="A270:A271"/>
    <mergeCell ref="A272:A273"/>
    <mergeCell ref="A261:A262"/>
    <mergeCell ref="A263:A264"/>
    <mergeCell ref="A266:A267"/>
    <mergeCell ref="A255:A256"/>
    <mergeCell ref="A257:A258"/>
    <mergeCell ref="A259:A260"/>
    <mergeCell ref="A249:A250"/>
    <mergeCell ref="A251:A252"/>
    <mergeCell ref="A253:A254"/>
    <mergeCell ref="A243:A244"/>
    <mergeCell ref="A245:A246"/>
    <mergeCell ref="A247:A248"/>
    <mergeCell ref="A237:A238"/>
    <mergeCell ref="A239:A240"/>
    <mergeCell ref="A241:A242"/>
    <mergeCell ref="A231:A232"/>
    <mergeCell ref="A233:A234"/>
    <mergeCell ref="A235:A236"/>
    <mergeCell ref="A225:A226"/>
    <mergeCell ref="A227:A228"/>
    <mergeCell ref="A229:A230"/>
    <mergeCell ref="A219:A220"/>
    <mergeCell ref="A221:A222"/>
    <mergeCell ref="A223:A224"/>
    <mergeCell ref="A213:A214"/>
    <mergeCell ref="A215:A216"/>
    <mergeCell ref="A217:A218"/>
    <mergeCell ref="A207:A208"/>
    <mergeCell ref="A209:A210"/>
    <mergeCell ref="A211:A212"/>
    <mergeCell ref="A201:A202"/>
    <mergeCell ref="A203:A204"/>
    <mergeCell ref="A205:A206"/>
    <mergeCell ref="A195:A196"/>
    <mergeCell ref="A197:A198"/>
    <mergeCell ref="A199:A200"/>
    <mergeCell ref="A189:A190"/>
    <mergeCell ref="A191:A192"/>
    <mergeCell ref="A193:A194"/>
    <mergeCell ref="A183:A184"/>
    <mergeCell ref="A185:A186"/>
    <mergeCell ref="A187:A188"/>
    <mergeCell ref="A177:A178"/>
    <mergeCell ref="A179:A180"/>
    <mergeCell ref="A181:A182"/>
    <mergeCell ref="A171:A172"/>
    <mergeCell ref="A173:A174"/>
    <mergeCell ref="A175:A176"/>
    <mergeCell ref="A165:A166"/>
    <mergeCell ref="A167:A168"/>
    <mergeCell ref="A169:A170"/>
    <mergeCell ref="A159:A160"/>
    <mergeCell ref="A161:A162"/>
    <mergeCell ref="A163:A164"/>
    <mergeCell ref="A153:A154"/>
    <mergeCell ref="A155:A156"/>
    <mergeCell ref="A157:A158"/>
    <mergeCell ref="A147:A148"/>
    <mergeCell ref="A149:A150"/>
    <mergeCell ref="A151:A152"/>
    <mergeCell ref="A141:A142"/>
    <mergeCell ref="A143:A144"/>
    <mergeCell ref="A145:A146"/>
    <mergeCell ref="A135:A136"/>
    <mergeCell ref="A137:A138"/>
    <mergeCell ref="A139:A140"/>
    <mergeCell ref="A129:A130"/>
    <mergeCell ref="A131:A132"/>
    <mergeCell ref="A133:A134"/>
    <mergeCell ref="A123:A124"/>
    <mergeCell ref="A125:A126"/>
    <mergeCell ref="A127:A128"/>
    <mergeCell ref="A117:A118"/>
    <mergeCell ref="A119:A120"/>
    <mergeCell ref="A121:A122"/>
    <mergeCell ref="A111:A112"/>
    <mergeCell ref="A113:A114"/>
    <mergeCell ref="A115:A116"/>
    <mergeCell ref="A105:A106"/>
    <mergeCell ref="A107:A108"/>
    <mergeCell ref="A109:A110"/>
    <mergeCell ref="A99:A100"/>
    <mergeCell ref="A101:A102"/>
    <mergeCell ref="A103:A104"/>
    <mergeCell ref="A93:A94"/>
    <mergeCell ref="A95:A96"/>
    <mergeCell ref="A97:A98"/>
    <mergeCell ref="A87:A88"/>
    <mergeCell ref="A89:A90"/>
    <mergeCell ref="A91:A92"/>
    <mergeCell ref="A81:A82"/>
    <mergeCell ref="A83:A84"/>
    <mergeCell ref="A85:A86"/>
    <mergeCell ref="A75:A76"/>
    <mergeCell ref="A77:A78"/>
    <mergeCell ref="A79:A80"/>
    <mergeCell ref="A69:A70"/>
    <mergeCell ref="A71:A72"/>
    <mergeCell ref="A73:A74"/>
    <mergeCell ref="A63:A64"/>
    <mergeCell ref="A65:A66"/>
    <mergeCell ref="A67:A68"/>
    <mergeCell ref="A57:A58"/>
    <mergeCell ref="A59:A60"/>
    <mergeCell ref="A61:A62"/>
    <mergeCell ref="A51:A52"/>
    <mergeCell ref="A53:A54"/>
    <mergeCell ref="A55:A56"/>
    <mergeCell ref="A45:A46"/>
    <mergeCell ref="A47:A48"/>
    <mergeCell ref="A49:A50"/>
    <mergeCell ref="A39:A40"/>
    <mergeCell ref="A41:A42"/>
    <mergeCell ref="A43:A44"/>
    <mergeCell ref="A33:A34"/>
    <mergeCell ref="A35:A36"/>
    <mergeCell ref="A37:A38"/>
    <mergeCell ref="A9:A10"/>
    <mergeCell ref="A11:A12"/>
    <mergeCell ref="A13:A14"/>
    <mergeCell ref="A3:A4"/>
    <mergeCell ref="A5:A6"/>
    <mergeCell ref="A7:A8"/>
    <mergeCell ref="A27:A28"/>
    <mergeCell ref="A29:A30"/>
    <mergeCell ref="A31:A32"/>
    <mergeCell ref="A21:A22"/>
    <mergeCell ref="A23:A24"/>
    <mergeCell ref="A25:A26"/>
    <mergeCell ref="A15:A16"/>
    <mergeCell ref="A17:A18"/>
    <mergeCell ref="A19:A20"/>
  </mergeCells>
  <pageMargins left="0.51181102362204722" right="0.51181102362204722" top="0.78740157480314965" bottom="0.78740157480314965" header="0.31496062992125984" footer="0.31496062992125984"/>
  <pageSetup scale="85" orientation="landscape" horizontalDpi="300" verticalDpi="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Planilha Gestor IOB</vt:lpstr>
      <vt:lpstr>XmlReport</vt:lpstr>
      <vt:lpstr>Plan5</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dc:creator>
  <cp:lastModifiedBy>OEM</cp:lastModifiedBy>
  <cp:lastPrinted>2017-12-06T10:10:50Z</cp:lastPrinted>
  <dcterms:created xsi:type="dcterms:W3CDTF">2017-10-30T05:17:28Z</dcterms:created>
  <dcterms:modified xsi:type="dcterms:W3CDTF">2017-12-06T11:21:03Z</dcterms:modified>
</cp:coreProperties>
</file>