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0012dffc44a574/Documents/Masters/TUe/Q2/Descion Making/Assignment/Assignment 2/DecisionMaking_Assignment_3/"/>
    </mc:Choice>
  </mc:AlternateContent>
  <xr:revisionPtr revIDLastSave="1" documentId="8_{7C532F8E-DBD9-44A0-ACC4-AFAEDEA075CA}" xr6:coauthVersionLast="47" xr6:coauthVersionMax="47" xr10:uidLastSave="{F2F6F0BD-4A57-4F11-B401-41B0914A9B4B}"/>
  <bookViews>
    <workbookView xWindow="-120" yWindow="-120" windowWidth="29040" windowHeight="17520" activeTab="2" xr2:uid="{77DF00B6-F74C-47D6-BC0A-FC6238A00BC6}"/>
  </bookViews>
  <sheets>
    <sheet name="Fixed" sheetId="4" r:id="rId1"/>
    <sheet name="Demand" sheetId="3" r:id="rId2"/>
    <sheet name="Variable" sheetId="2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" i="1"/>
  <c r="G3" i="1" s="1"/>
  <c r="G35" i="1" s="1"/>
</calcChain>
</file>

<file path=xl/sharedStrings.xml><?xml version="1.0" encoding="utf-8"?>
<sst xmlns="http://schemas.openxmlformats.org/spreadsheetml/2006/main" count="161" uniqueCount="34">
  <si>
    <t>P1</t>
  </si>
  <si>
    <t>W1</t>
  </si>
  <si>
    <t>W2</t>
  </si>
  <si>
    <t>P2</t>
  </si>
  <si>
    <t>P3</t>
  </si>
  <si>
    <t>U1</t>
  </si>
  <si>
    <t>U3</t>
  </si>
  <si>
    <t>U4</t>
  </si>
  <si>
    <t>U5</t>
  </si>
  <si>
    <t>U2</t>
  </si>
  <si>
    <t>Variable Cost</t>
  </si>
  <si>
    <t>Total Variable</t>
  </si>
  <si>
    <t>Location</t>
  </si>
  <si>
    <t>C1</t>
  </si>
  <si>
    <t>C2</t>
  </si>
  <si>
    <t>C3</t>
  </si>
  <si>
    <t>Type</t>
  </si>
  <si>
    <t>Capacity</t>
  </si>
  <si>
    <t>Supply book 1</t>
  </si>
  <si>
    <t>Supply book 2</t>
  </si>
  <si>
    <t>Supply book 3</t>
  </si>
  <si>
    <t>Supply book 4</t>
  </si>
  <si>
    <t>Supply book 5</t>
  </si>
  <si>
    <t>Supply book 6</t>
  </si>
  <si>
    <t>Demand book 1</t>
  </si>
  <si>
    <t>Demand book 2</t>
  </si>
  <si>
    <t>Demand book 3</t>
  </si>
  <si>
    <t>Demand book 4</t>
  </si>
  <si>
    <t>Demand book 5</t>
  </si>
  <si>
    <t>Demand book 6</t>
  </si>
  <si>
    <t>Printer</t>
  </si>
  <si>
    <t>Warehouse</t>
  </si>
  <si>
    <t>Crossdock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</si>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</sst>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c0012dffc44a574/Documents/Masters/TUe/Q2/Descion%20Making/Assignment/Assignment%202/DecisionMaking_Assignment_3/given_data/variablecosts.xlsx" TargetMode="External"/><Relationship Id="rId1" Type="http://schemas.openxmlformats.org/officeDocument/2006/relationships/externalLinkPath" Target="given_data/variable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B1" t="str">
            <v>P1</v>
          </cell>
          <cell r="C1" t="str">
            <v>P2</v>
          </cell>
          <cell r="D1" t="str">
            <v>P3</v>
          </cell>
          <cell r="E1" t="str">
            <v>W1</v>
          </cell>
          <cell r="F1" t="str">
            <v>W2</v>
          </cell>
          <cell r="G1" t="str">
            <v>C1</v>
          </cell>
          <cell r="H1" t="str">
            <v>C2</v>
          </cell>
          <cell r="I1" t="str">
            <v>C3</v>
          </cell>
          <cell r="J1" t="str">
            <v>U1</v>
          </cell>
          <cell r="K1" t="str">
            <v>U2</v>
          </cell>
          <cell r="L1" t="str">
            <v>U3</v>
          </cell>
          <cell r="M1" t="str">
            <v>U4</v>
          </cell>
          <cell r="N1" t="str">
            <v>U5</v>
          </cell>
        </row>
        <row r="2">
          <cell r="A2" t="str">
            <v>P1</v>
          </cell>
          <cell r="B2">
            <v>0</v>
          </cell>
          <cell r="C2">
            <v>1.7112205855247884</v>
          </cell>
          <cell r="D2">
            <v>1.9406467017226625</v>
          </cell>
          <cell r="E2">
            <v>0.47550785986557625</v>
          </cell>
          <cell r="F2">
            <v>2.7900590776706302</v>
          </cell>
          <cell r="G2">
            <v>0.60891278671739291</v>
          </cell>
          <cell r="H2">
            <v>1.7592639643637733</v>
          </cell>
          <cell r="I2">
            <v>0.44526437770929284</v>
          </cell>
          <cell r="J2">
            <v>3.1662037611262117</v>
          </cell>
          <cell r="K2">
            <v>2.1820639911530293</v>
          </cell>
          <cell r="L2">
            <v>1.2006068543286261</v>
          </cell>
          <cell r="M2">
            <v>2.1808778418034889</v>
          </cell>
          <cell r="N2">
            <v>1.9577157928849236</v>
          </cell>
        </row>
        <row r="3">
          <cell r="A3" t="str">
            <v>P2</v>
          </cell>
          <cell r="B3">
            <v>1.7112205855247884</v>
          </cell>
          <cell r="C3">
            <v>0</v>
          </cell>
          <cell r="D3">
            <v>0.80740870891021432</v>
          </cell>
          <cell r="E3">
            <v>1.9636516973497731</v>
          </cell>
          <cell r="F3">
            <v>1.1669324236497016</v>
          </cell>
          <cell r="G3">
            <v>1.953046273722141</v>
          </cell>
          <cell r="H3">
            <v>0.54916350654375845</v>
          </cell>
          <cell r="I3">
            <v>1.3894377452297488</v>
          </cell>
          <cell r="J3">
            <v>1.4554720433822501</v>
          </cell>
          <cell r="K3">
            <v>1.4668696123139853</v>
          </cell>
          <cell r="L3">
            <v>0.97385545174811627</v>
          </cell>
          <cell r="M3">
            <v>1.2007794655171979</v>
          </cell>
          <cell r="N3">
            <v>1.2615461369621654</v>
          </cell>
        </row>
        <row r="4">
          <cell r="A4" t="str">
            <v>P3</v>
          </cell>
          <cell r="B4">
            <v>1.9406467017226625</v>
          </cell>
          <cell r="C4">
            <v>0.80740870891021432</v>
          </cell>
          <cell r="D4">
            <v>0</v>
          </cell>
          <cell r="E4">
            <v>2.0061793304986391</v>
          </cell>
          <cell r="F4">
            <v>0.99619311096297791</v>
          </cell>
          <cell r="G4">
            <v>1.9282111772582384</v>
          </cell>
          <cell r="H4">
            <v>1.3565689438477238</v>
          </cell>
          <cell r="I4">
            <v>1.511895814843526</v>
          </cell>
          <cell r="J4">
            <v>1.6416248917132892</v>
          </cell>
          <cell r="K4">
            <v>0.67463591253892075</v>
          </cell>
          <cell r="L4">
            <v>1.6579755418911484</v>
          </cell>
          <cell r="M4">
            <v>0.39425156305627507</v>
          </cell>
          <cell r="N4">
            <v>2.0668494778230957</v>
          </cell>
        </row>
        <row r="5">
          <cell r="A5" t="str">
            <v>W1</v>
          </cell>
          <cell r="B5">
            <v>0.47550785986557625</v>
          </cell>
          <cell r="C5">
            <v>1.9636516973497731</v>
          </cell>
          <cell r="D5">
            <v>2.0061793304986391</v>
          </cell>
          <cell r="E5">
            <v>0</v>
          </cell>
          <cell r="F5">
            <v>2.9403805835914159</v>
          </cell>
          <cell r="G5">
            <v>0.16989224819100779</v>
          </cell>
          <cell r="H5">
            <v>2.1157832152769593</v>
          </cell>
          <cell r="I5">
            <v>0.57519723396136513</v>
          </cell>
          <cell r="J5">
            <v>3.4048275607187382</v>
          </cell>
          <cell r="K5">
            <v>2.0963517560926395</v>
          </cell>
          <cell r="L5">
            <v>1.627256858814417</v>
          </cell>
          <cell r="M5">
            <v>2.1689354384172668</v>
          </cell>
          <cell r="N5">
            <v>2.3972371847857552</v>
          </cell>
        </row>
        <row r="6">
          <cell r="A6" t="str">
            <v>W2</v>
          </cell>
          <cell r="B6">
            <v>2.7900590776706302</v>
          </cell>
          <cell r="C6">
            <v>1.1669324236497016</v>
          </cell>
          <cell r="D6">
            <v>0.99619311096297791</v>
          </cell>
          <cell r="E6">
            <v>2.9403805835914159</v>
          </cell>
          <cell r="F6">
            <v>0</v>
          </cell>
          <cell r="G6">
            <v>2.8829376118029657</v>
          </cell>
          <cell r="H6">
            <v>1.5371160830022128</v>
          </cell>
          <cell r="I6">
            <v>2.4002646418969267</v>
          </cell>
          <cell r="J6">
            <v>0.75351642278250641</v>
          </cell>
          <cell r="K6">
            <v>1.4315387386488418</v>
          </cell>
          <cell r="L6">
            <v>2.1247320648681489</v>
          </cell>
          <cell r="M6">
            <v>1.1056044578229069</v>
          </cell>
          <cell r="N6">
            <v>2.1841687036308937</v>
          </cell>
        </row>
        <row r="7">
          <cell r="A7" t="str">
            <v>C1</v>
          </cell>
          <cell r="B7">
            <v>0.60891278671739291</v>
          </cell>
          <cell r="C7">
            <v>1.953046273722141</v>
          </cell>
          <cell r="D7">
            <v>1.9282111772582384</v>
          </cell>
          <cell r="E7">
            <v>0.16989224819100779</v>
          </cell>
          <cell r="F7">
            <v>2.8829376118029657</v>
          </cell>
          <cell r="G7">
            <v>0</v>
          </cell>
          <cell r="H7">
            <v>2.1483952686521639</v>
          </cell>
          <cell r="I7">
            <v>0.59048505692052033</v>
          </cell>
          <cell r="J7">
            <v>3.3778025361471813</v>
          </cell>
          <cell r="K7">
            <v>1.9728312092941154</v>
          </cell>
          <cell r="L7">
            <v>1.7023158790673403</v>
          </cell>
          <cell r="M7">
            <v>2.0653470600189827</v>
          </cell>
          <cell r="N7">
            <v>2.4754712133539973</v>
          </cell>
        </row>
        <row r="8">
          <cell r="A8" t="str">
            <v>C2</v>
          </cell>
          <cell r="B8">
            <v>1.7592639643637733</v>
          </cell>
          <cell r="C8">
            <v>0.54916350654375845</v>
          </cell>
          <cell r="D8">
            <v>1.3565689438477238</v>
          </cell>
          <cell r="E8">
            <v>2.1157832152769593</v>
          </cell>
          <cell r="F8">
            <v>1.5371160830022128</v>
          </cell>
          <cell r="G8">
            <v>2.1483952686521639</v>
          </cell>
          <cell r="H8">
            <v>0</v>
          </cell>
          <cell r="I8">
            <v>1.557913207722244</v>
          </cell>
          <cell r="J8">
            <v>1.5742917977247863</v>
          </cell>
          <cell r="K8">
            <v>2.0123775527034229</v>
          </cell>
          <cell r="L8">
            <v>0.68227644484090288</v>
          </cell>
          <cell r="M8">
            <v>1.7498494758901264</v>
          </cell>
          <cell r="N8">
            <v>0.71613729434118534</v>
          </cell>
        </row>
        <row r="9">
          <cell r="A9" t="str">
            <v>C3</v>
          </cell>
          <cell r="B9">
            <v>0.44526437770929284</v>
          </cell>
          <cell r="C9">
            <v>1.3894377452297488</v>
          </cell>
          <cell r="D9">
            <v>1.511895814843526</v>
          </cell>
          <cell r="E9">
            <v>0.57519723396136513</v>
          </cell>
          <cell r="F9">
            <v>2.4002646418969267</v>
          </cell>
          <cell r="G9">
            <v>0.59048505692052033</v>
          </cell>
          <cell r="H9">
            <v>1.557913207722244</v>
          </cell>
          <cell r="I9">
            <v>0</v>
          </cell>
          <cell r="J9">
            <v>2.8352781746417159</v>
          </cell>
          <cell r="K9">
            <v>1.7380554322335706</v>
          </cell>
          <cell r="L9">
            <v>1.14366406807368</v>
          </cell>
          <cell r="M9">
            <v>1.7377873513627535</v>
          </cell>
          <cell r="N9">
            <v>1.913783571420195</v>
          </cell>
        </row>
        <row r="10">
          <cell r="A10" t="str">
            <v>U1</v>
          </cell>
          <cell r="B10">
            <v>3.1662037611262117</v>
          </cell>
          <cell r="C10">
            <v>1.4554720433822501</v>
          </cell>
          <cell r="D10">
            <v>1.6416248917132892</v>
          </cell>
          <cell r="E10">
            <v>3.4048275607187382</v>
          </cell>
          <cell r="F10">
            <v>0.75351642278250641</v>
          </cell>
          <cell r="G10">
            <v>3.3778025361471813</v>
          </cell>
          <cell r="H10">
            <v>1.5742917977247863</v>
          </cell>
          <cell r="I10">
            <v>2.8352781746417159</v>
          </cell>
          <cell r="J10">
            <v>0</v>
          </cell>
          <cell r="K10">
            <v>2.1658997449520281</v>
          </cell>
          <cell r="L10">
            <v>2.2513414620176486</v>
          </cell>
          <cell r="M10">
            <v>1.8316022911739098</v>
          </cell>
          <cell r="N10">
            <v>2.0411177124175692</v>
          </cell>
        </row>
        <row r="11">
          <cell r="A11" t="str">
            <v>U2</v>
          </cell>
          <cell r="B11">
            <v>2.1820639911530293</v>
          </cell>
          <cell r="C11">
            <v>1.4668696123139853</v>
          </cell>
          <cell r="D11">
            <v>0.67463591253892075</v>
          </cell>
          <cell r="E11">
            <v>2.0963517560926395</v>
          </cell>
          <cell r="F11">
            <v>1.4315387386488418</v>
          </cell>
          <cell r="G11">
            <v>1.9728312092941154</v>
          </cell>
          <cell r="H11">
            <v>2.0123775527034229</v>
          </cell>
          <cell r="I11">
            <v>1.7380554322335706</v>
          </cell>
          <cell r="J11">
            <v>2.1658997449520281</v>
          </cell>
          <cell r="K11">
            <v>0</v>
          </cell>
          <cell r="L11">
            <v>2.2168365812872297</v>
          </cell>
          <cell r="M11">
            <v>0.33831154612164904</v>
          </cell>
          <cell r="N11">
            <v>2.7115200425872126</v>
          </cell>
        </row>
        <row r="12">
          <cell r="A12" t="str">
            <v>U3</v>
          </cell>
          <cell r="B12">
            <v>1.2006068543286261</v>
          </cell>
          <cell r="C12">
            <v>0.97385545174811627</v>
          </cell>
          <cell r="D12">
            <v>1.6579755418911484</v>
          </cell>
          <cell r="E12">
            <v>1.627256858814417</v>
          </cell>
          <cell r="F12">
            <v>2.1247320648681489</v>
          </cell>
          <cell r="G12">
            <v>1.7023158790673403</v>
          </cell>
          <cell r="H12">
            <v>0.68227644484090288</v>
          </cell>
          <cell r="I12">
            <v>1.14366406807368</v>
          </cell>
          <cell r="J12">
            <v>2.2513414620176486</v>
          </cell>
          <cell r="K12">
            <v>2.2168365812872297</v>
          </cell>
          <cell r="L12">
            <v>0</v>
          </cell>
          <cell r="M12">
            <v>2.0348348939345375</v>
          </cell>
          <cell r="N12">
            <v>0.77326571188140092</v>
          </cell>
        </row>
        <row r="13">
          <cell r="A13" t="str">
            <v>U4</v>
          </cell>
          <cell r="B13">
            <v>2.1808778418034889</v>
          </cell>
          <cell r="C13">
            <v>1.2007794655171979</v>
          </cell>
          <cell r="D13">
            <v>0.39425156305627507</v>
          </cell>
          <cell r="E13">
            <v>2.1689354384172668</v>
          </cell>
          <cell r="F13">
            <v>1.1056044578229069</v>
          </cell>
          <cell r="G13">
            <v>2.0653470600189827</v>
          </cell>
          <cell r="H13">
            <v>1.7498494758901264</v>
          </cell>
          <cell r="I13">
            <v>1.7377873513627535</v>
          </cell>
          <cell r="J13">
            <v>1.8316022911739098</v>
          </cell>
          <cell r="K13">
            <v>0.33831154612164904</v>
          </cell>
          <cell r="L13">
            <v>2.0348348939345375</v>
          </cell>
          <cell r="M13">
            <v>0</v>
          </cell>
          <cell r="N13">
            <v>2.4609963143287956</v>
          </cell>
        </row>
        <row r="14">
          <cell r="A14" t="str">
            <v>U5</v>
          </cell>
          <cell r="B14">
            <v>1.9577157928849236</v>
          </cell>
          <cell r="C14">
            <v>1.2615461369621654</v>
          </cell>
          <cell r="D14">
            <v>2.0668494778230957</v>
          </cell>
          <cell r="E14">
            <v>2.3972371847857552</v>
          </cell>
          <cell r="F14">
            <v>2.1841687036308937</v>
          </cell>
          <cell r="G14">
            <v>2.4754712133539973</v>
          </cell>
          <cell r="H14">
            <v>0.71613729434118534</v>
          </cell>
          <cell r="I14">
            <v>1.913783571420195</v>
          </cell>
          <cell r="J14">
            <v>2.0411177124175692</v>
          </cell>
          <cell r="K14">
            <v>2.7115200425872126</v>
          </cell>
          <cell r="L14">
            <v>0.77326571188140092</v>
          </cell>
          <cell r="M14">
            <v>2.4609963143287956</v>
          </cell>
          <cell r="N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1AE0-5D24-42C5-B2C3-D89125259641}">
  <dimension ref="A1:N14"/>
  <sheetViews>
    <sheetView workbookViewId="0"/>
  </sheetViews>
  <sheetFormatPr defaultRowHeight="15" x14ac:dyDescent="0.25"/>
  <sheetData>
    <row r="1" spans="1:14" x14ac:dyDescent="0.25">
      <c r="A1" t="s">
        <v>12</v>
      </c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13</v>
      </c>
      <c r="H1" t="s">
        <v>14</v>
      </c>
      <c r="I1" t="s">
        <v>15</v>
      </c>
      <c r="J1" t="s">
        <v>5</v>
      </c>
      <c r="K1" t="s">
        <v>9</v>
      </c>
      <c r="L1" t="s">
        <v>6</v>
      </c>
      <c r="M1" t="s">
        <v>7</v>
      </c>
      <c r="N1" t="s">
        <v>8</v>
      </c>
    </row>
    <row r="2" spans="1:14" x14ac:dyDescent="0.25">
      <c r="A2" t="s">
        <v>0</v>
      </c>
      <c r="B2">
        <v>12.5</v>
      </c>
      <c r="C2">
        <v>19.63008577301995</v>
      </c>
      <c r="D2">
        <v>20.586027923844426</v>
      </c>
      <c r="E2">
        <v>14.481282749439901</v>
      </c>
      <c r="F2">
        <v>24.125246156960959</v>
      </c>
      <c r="G2">
        <v>15.03713661132247</v>
      </c>
      <c r="H2">
        <v>19.830266518182388</v>
      </c>
      <c r="I2">
        <v>14.355268240455386</v>
      </c>
      <c r="J2">
        <v>25.692515671359217</v>
      </c>
      <c r="K2">
        <v>21.591933296470955</v>
      </c>
      <c r="L2">
        <v>17.502528559702611</v>
      </c>
      <c r="M2">
        <v>21.586991007514534</v>
      </c>
      <c r="N2">
        <v>20.657149137020514</v>
      </c>
    </row>
    <row r="3" spans="1:14" x14ac:dyDescent="0.25">
      <c r="A3" t="s">
        <v>3</v>
      </c>
      <c r="B3">
        <v>19.63008577301995</v>
      </c>
      <c r="C3">
        <v>12.5</v>
      </c>
      <c r="D3">
        <v>15.86420295379256</v>
      </c>
      <c r="E3">
        <v>20.681882072290719</v>
      </c>
      <c r="F3">
        <v>17.362218431873757</v>
      </c>
      <c r="G3">
        <v>20.637692807175586</v>
      </c>
      <c r="H3">
        <v>14.788181277265661</v>
      </c>
      <c r="I3">
        <v>18.289323938457287</v>
      </c>
      <c r="J3">
        <v>18.56446684742604</v>
      </c>
      <c r="K3">
        <v>18.611956717974937</v>
      </c>
      <c r="L3">
        <v>16.557731048950487</v>
      </c>
      <c r="M3">
        <v>17.503247772988324</v>
      </c>
      <c r="N3">
        <v>17.756442237342355</v>
      </c>
    </row>
    <row r="4" spans="1:14" x14ac:dyDescent="0.25">
      <c r="A4" t="s">
        <v>4</v>
      </c>
      <c r="B4">
        <v>20.586027923844426</v>
      </c>
      <c r="C4">
        <v>15.86420295379256</v>
      </c>
      <c r="D4">
        <v>12.5</v>
      </c>
      <c r="E4">
        <v>20.859080543744327</v>
      </c>
      <c r="F4">
        <v>16.650804629012406</v>
      </c>
      <c r="G4">
        <v>20.534213238575994</v>
      </c>
      <c r="H4">
        <v>18.152370599365515</v>
      </c>
      <c r="I4">
        <v>18.799565895181356</v>
      </c>
      <c r="J4">
        <v>19.340103715472036</v>
      </c>
      <c r="K4">
        <v>15.310982968912169</v>
      </c>
      <c r="L4">
        <v>19.40823142454645</v>
      </c>
      <c r="M4">
        <v>14.142714846067813</v>
      </c>
      <c r="N4">
        <v>21.111872824262896</v>
      </c>
    </row>
    <row r="5" spans="1:14" x14ac:dyDescent="0.25">
      <c r="A5" t="s">
        <v>1</v>
      </c>
      <c r="B5">
        <v>14.481282749439901</v>
      </c>
      <c r="C5">
        <v>20.681882072290719</v>
      </c>
      <c r="D5">
        <v>20.859080543744327</v>
      </c>
      <c r="E5">
        <v>12.5</v>
      </c>
      <c r="F5">
        <v>24.751585764964233</v>
      </c>
      <c r="G5">
        <v>13.207884367462533</v>
      </c>
      <c r="H5">
        <v>21.315763396987329</v>
      </c>
      <c r="I5">
        <v>14.896655141505688</v>
      </c>
      <c r="J5">
        <v>26.686781502994741</v>
      </c>
      <c r="K5">
        <v>21.23479898371933</v>
      </c>
      <c r="L5">
        <v>19.280236911726735</v>
      </c>
      <c r="M5">
        <v>21.537230993405277</v>
      </c>
      <c r="N5">
        <v>22.488488269940646</v>
      </c>
    </row>
    <row r="6" spans="1:14" x14ac:dyDescent="0.25">
      <c r="A6" t="s">
        <v>2</v>
      </c>
      <c r="B6">
        <v>24.125246156960959</v>
      </c>
      <c r="C6">
        <v>17.362218431873757</v>
      </c>
      <c r="D6">
        <v>16.650804629012406</v>
      </c>
      <c r="E6">
        <v>24.751585764964233</v>
      </c>
      <c r="F6">
        <v>12.5</v>
      </c>
      <c r="G6">
        <v>24.512240049179024</v>
      </c>
      <c r="H6">
        <v>18.904650345842555</v>
      </c>
      <c r="I6">
        <v>22.501102674570529</v>
      </c>
      <c r="J6">
        <v>15.639651761593775</v>
      </c>
      <c r="K6">
        <v>18.464744744370172</v>
      </c>
      <c r="L6">
        <v>21.353050270283951</v>
      </c>
      <c r="M6">
        <v>17.10668524092878</v>
      </c>
      <c r="N6">
        <v>21.600702931795389</v>
      </c>
    </row>
    <row r="7" spans="1:14" x14ac:dyDescent="0.25">
      <c r="A7" t="s">
        <v>13</v>
      </c>
      <c r="B7">
        <v>15.03713661132247</v>
      </c>
      <c r="C7">
        <v>20.637692807175586</v>
      </c>
      <c r="D7">
        <v>20.534213238575994</v>
      </c>
      <c r="E7">
        <v>13.207884367462533</v>
      </c>
      <c r="F7">
        <v>24.512240049179024</v>
      </c>
      <c r="G7">
        <v>12.5</v>
      </c>
      <c r="H7">
        <v>21.451646952717347</v>
      </c>
      <c r="I7">
        <v>14.960354403835503</v>
      </c>
      <c r="J7">
        <v>26.574177233946585</v>
      </c>
      <c r="K7">
        <v>20.720130038725479</v>
      </c>
      <c r="L7">
        <v>19.592982829447251</v>
      </c>
      <c r="M7">
        <v>21.105612750079096</v>
      </c>
      <c r="N7">
        <v>22.814463388974989</v>
      </c>
    </row>
    <row r="8" spans="1:14" x14ac:dyDescent="0.25">
      <c r="A8" t="s">
        <v>14</v>
      </c>
      <c r="B8">
        <v>19.830266518182388</v>
      </c>
      <c r="C8">
        <v>14.788181277265661</v>
      </c>
      <c r="D8">
        <v>18.152370599365515</v>
      </c>
      <c r="E8">
        <v>21.315763396987329</v>
      </c>
      <c r="F8">
        <v>18.904650345842555</v>
      </c>
      <c r="G8">
        <v>21.451646952717347</v>
      </c>
      <c r="H8">
        <v>12.5</v>
      </c>
      <c r="I8">
        <v>18.991305032176015</v>
      </c>
      <c r="J8">
        <v>19.059549157186609</v>
      </c>
      <c r="K8">
        <v>20.884906469597595</v>
      </c>
      <c r="L8">
        <v>15.342818520170429</v>
      </c>
      <c r="M8">
        <v>19.791039482875526</v>
      </c>
      <c r="N8">
        <v>15.483905393088271</v>
      </c>
    </row>
    <row r="9" spans="1:14" x14ac:dyDescent="0.25">
      <c r="A9" t="s">
        <v>15</v>
      </c>
      <c r="B9">
        <v>14.355268240455386</v>
      </c>
      <c r="C9">
        <v>18.289323938457287</v>
      </c>
      <c r="D9">
        <v>18.799565895181356</v>
      </c>
      <c r="E9">
        <v>14.896655141505688</v>
      </c>
      <c r="F9">
        <v>22.501102674570529</v>
      </c>
      <c r="G9">
        <v>14.960354403835503</v>
      </c>
      <c r="H9">
        <v>18.991305032176015</v>
      </c>
      <c r="I9">
        <v>12.5</v>
      </c>
      <c r="J9">
        <v>24.313659061007151</v>
      </c>
      <c r="K9">
        <v>19.741897634306543</v>
      </c>
      <c r="L9">
        <v>17.265266950307002</v>
      </c>
      <c r="M9">
        <v>19.740780630678138</v>
      </c>
      <c r="N9">
        <v>20.474098214250809</v>
      </c>
    </row>
    <row r="10" spans="1:14" x14ac:dyDescent="0.25">
      <c r="A10" t="s">
        <v>5</v>
      </c>
      <c r="B10">
        <v>25.692515671359217</v>
      </c>
      <c r="C10">
        <v>18.56446684742604</v>
      </c>
      <c r="D10">
        <v>19.340103715472036</v>
      </c>
      <c r="E10">
        <v>26.686781502994741</v>
      </c>
      <c r="F10">
        <v>15.639651761593775</v>
      </c>
      <c r="G10">
        <v>26.574177233946585</v>
      </c>
      <c r="H10">
        <v>19.059549157186609</v>
      </c>
      <c r="I10">
        <v>24.313659061007151</v>
      </c>
      <c r="J10">
        <v>12.5</v>
      </c>
      <c r="K10">
        <v>21.524582270633452</v>
      </c>
      <c r="L10">
        <v>21.880589425073538</v>
      </c>
      <c r="M10">
        <v>20.131676213224623</v>
      </c>
      <c r="N10">
        <v>21.004657135073202</v>
      </c>
    </row>
    <row r="11" spans="1:14" x14ac:dyDescent="0.25">
      <c r="A11" t="s">
        <v>9</v>
      </c>
      <c r="B11">
        <v>21.591933296470955</v>
      </c>
      <c r="C11">
        <v>18.611956717974937</v>
      </c>
      <c r="D11">
        <v>15.310982968912169</v>
      </c>
      <c r="E11">
        <v>21.23479898371933</v>
      </c>
      <c r="F11">
        <v>18.464744744370172</v>
      </c>
      <c r="G11">
        <v>20.720130038725479</v>
      </c>
      <c r="H11">
        <v>20.884906469597595</v>
      </c>
      <c r="I11">
        <v>19.741897634306543</v>
      </c>
      <c r="J11">
        <v>21.524582270633452</v>
      </c>
      <c r="K11">
        <v>12.5</v>
      </c>
      <c r="L11">
        <v>21.736819088696791</v>
      </c>
      <c r="M11">
        <v>13.909631442173538</v>
      </c>
      <c r="N11">
        <v>23.798000177446717</v>
      </c>
    </row>
    <row r="12" spans="1:14" x14ac:dyDescent="0.25">
      <c r="A12" t="s">
        <v>6</v>
      </c>
      <c r="B12">
        <v>17.502528559702611</v>
      </c>
      <c r="C12">
        <v>16.557731048950487</v>
      </c>
      <c r="D12">
        <v>19.40823142454645</v>
      </c>
      <c r="E12">
        <v>19.280236911726735</v>
      </c>
      <c r="F12">
        <v>21.353050270283951</v>
      </c>
      <c r="G12">
        <v>19.592982829447251</v>
      </c>
      <c r="H12">
        <v>15.342818520170429</v>
      </c>
      <c r="I12">
        <v>17.265266950307002</v>
      </c>
      <c r="J12">
        <v>21.880589425073538</v>
      </c>
      <c r="K12">
        <v>21.736819088696791</v>
      </c>
      <c r="L12">
        <v>12.5</v>
      </c>
      <c r="M12">
        <v>20.978478724727239</v>
      </c>
      <c r="N12">
        <v>15.721940466172503</v>
      </c>
    </row>
    <row r="13" spans="1:14" x14ac:dyDescent="0.25">
      <c r="A13" t="s">
        <v>7</v>
      </c>
      <c r="B13">
        <v>21.586991007514534</v>
      </c>
      <c r="C13">
        <v>17.503247772988324</v>
      </c>
      <c r="D13">
        <v>14.142714846067813</v>
      </c>
      <c r="E13">
        <v>21.537230993405277</v>
      </c>
      <c r="F13">
        <v>17.10668524092878</v>
      </c>
      <c r="G13">
        <v>21.105612750079096</v>
      </c>
      <c r="H13">
        <v>19.791039482875526</v>
      </c>
      <c r="I13">
        <v>19.740780630678138</v>
      </c>
      <c r="J13">
        <v>20.131676213224623</v>
      </c>
      <c r="K13">
        <v>13.909631442173538</v>
      </c>
      <c r="L13">
        <v>20.978478724727239</v>
      </c>
      <c r="M13">
        <v>12.5</v>
      </c>
      <c r="N13">
        <v>22.754151309703314</v>
      </c>
    </row>
    <row r="14" spans="1:14" x14ac:dyDescent="0.25">
      <c r="A14" t="s">
        <v>8</v>
      </c>
      <c r="B14">
        <v>20.657149137020514</v>
      </c>
      <c r="C14">
        <v>17.756442237342355</v>
      </c>
      <c r="D14">
        <v>21.111872824262896</v>
      </c>
      <c r="E14">
        <v>22.488488269940646</v>
      </c>
      <c r="F14">
        <v>21.600702931795389</v>
      </c>
      <c r="G14">
        <v>22.814463388974989</v>
      </c>
      <c r="H14">
        <v>15.483905393088271</v>
      </c>
      <c r="I14">
        <v>20.474098214250809</v>
      </c>
      <c r="J14">
        <v>21.004657135073202</v>
      </c>
      <c r="K14">
        <v>23.798000177446717</v>
      </c>
      <c r="L14">
        <v>15.721940466172503</v>
      </c>
      <c r="M14">
        <v>22.754151309703314</v>
      </c>
      <c r="N14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67BA-84BA-45A1-A31A-BA410F738DA1}">
  <dimension ref="A1:O14"/>
  <sheetViews>
    <sheetView workbookViewId="0">
      <selection activeCell="B1" sqref="B1"/>
    </sheetView>
  </sheetViews>
  <sheetFormatPr defaultRowHeight="15" x14ac:dyDescent="0.25"/>
  <sheetData>
    <row r="1" spans="1:15" x14ac:dyDescent="0.25">
      <c r="A1" t="s">
        <v>12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5">
      <c r="A2" t="s">
        <v>0</v>
      </c>
      <c r="B2" t="s">
        <v>30</v>
      </c>
      <c r="D2">
        <v>100</v>
      </c>
      <c r="E2">
        <v>100</v>
      </c>
    </row>
    <row r="3" spans="1:15" x14ac:dyDescent="0.25">
      <c r="A3" t="s">
        <v>3</v>
      </c>
      <c r="B3" t="s">
        <v>30</v>
      </c>
      <c r="F3">
        <v>100</v>
      </c>
      <c r="G3">
        <v>100</v>
      </c>
      <c r="H3">
        <v>100</v>
      </c>
    </row>
    <row r="4" spans="1:15" x14ac:dyDescent="0.25">
      <c r="A4" t="s">
        <v>4</v>
      </c>
      <c r="B4" t="s">
        <v>30</v>
      </c>
      <c r="I4">
        <v>100</v>
      </c>
    </row>
    <row r="5" spans="1:15" x14ac:dyDescent="0.25">
      <c r="A5" t="s">
        <v>1</v>
      </c>
      <c r="B5" t="s">
        <v>31</v>
      </c>
      <c r="C5">
        <v>400</v>
      </c>
    </row>
    <row r="6" spans="1:15" x14ac:dyDescent="0.25">
      <c r="A6" t="s">
        <v>2</v>
      </c>
      <c r="B6" t="s">
        <v>31</v>
      </c>
      <c r="C6">
        <v>300</v>
      </c>
    </row>
    <row r="7" spans="1:15" x14ac:dyDescent="0.25">
      <c r="A7" t="s">
        <v>13</v>
      </c>
      <c r="B7" t="s">
        <v>32</v>
      </c>
      <c r="C7">
        <v>200</v>
      </c>
    </row>
    <row r="8" spans="1:15" x14ac:dyDescent="0.25">
      <c r="A8" t="s">
        <v>14</v>
      </c>
      <c r="B8" t="s">
        <v>32</v>
      </c>
      <c r="C8">
        <v>300</v>
      </c>
    </row>
    <row r="9" spans="1:15" x14ac:dyDescent="0.25">
      <c r="A9" t="s">
        <v>15</v>
      </c>
      <c r="B9" t="s">
        <v>32</v>
      </c>
      <c r="C9">
        <v>200</v>
      </c>
    </row>
    <row r="10" spans="1:15" x14ac:dyDescent="0.25">
      <c r="A10" t="s">
        <v>5</v>
      </c>
      <c r="B10" t="s">
        <v>33</v>
      </c>
      <c r="J10">
        <v>30</v>
      </c>
      <c r="K10">
        <v>0</v>
      </c>
      <c r="L10">
        <v>100</v>
      </c>
      <c r="M10">
        <v>0</v>
      </c>
      <c r="N10">
        <v>5</v>
      </c>
      <c r="O10">
        <v>20</v>
      </c>
    </row>
    <row r="11" spans="1:15" x14ac:dyDescent="0.25">
      <c r="A11" t="s">
        <v>9</v>
      </c>
      <c r="B11" t="s">
        <v>33</v>
      </c>
      <c r="J11">
        <v>20</v>
      </c>
      <c r="K11">
        <v>10</v>
      </c>
      <c r="L11">
        <v>0</v>
      </c>
      <c r="M11">
        <v>50</v>
      </c>
      <c r="N11">
        <v>15</v>
      </c>
      <c r="O11">
        <v>20</v>
      </c>
    </row>
    <row r="12" spans="1:15" x14ac:dyDescent="0.25">
      <c r="A12" t="s">
        <v>6</v>
      </c>
      <c r="B12" t="s">
        <v>33</v>
      </c>
      <c r="J12">
        <v>0</v>
      </c>
      <c r="K12">
        <v>10</v>
      </c>
      <c r="L12">
        <v>0</v>
      </c>
      <c r="M12">
        <v>50</v>
      </c>
      <c r="N12">
        <v>10</v>
      </c>
      <c r="O12">
        <v>20</v>
      </c>
    </row>
    <row r="13" spans="1:15" x14ac:dyDescent="0.25">
      <c r="A13" t="s">
        <v>7</v>
      </c>
      <c r="B13" t="s">
        <v>33</v>
      </c>
      <c r="J13">
        <v>10</v>
      </c>
      <c r="K13">
        <v>10</v>
      </c>
      <c r="L13">
        <v>0</v>
      </c>
      <c r="M13">
        <v>0</v>
      </c>
      <c r="N13">
        <v>25</v>
      </c>
      <c r="O13">
        <v>20</v>
      </c>
    </row>
    <row r="14" spans="1:15" x14ac:dyDescent="0.25">
      <c r="A14" t="s">
        <v>8</v>
      </c>
      <c r="B14" t="s">
        <v>33</v>
      </c>
      <c r="J14">
        <v>40</v>
      </c>
      <c r="K14">
        <v>20</v>
      </c>
      <c r="L14">
        <v>0</v>
      </c>
      <c r="M14">
        <v>0</v>
      </c>
      <c r="N14">
        <v>40</v>
      </c>
      <c r="O1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007C-EC2A-4C57-8B6D-A6DF6B7D2E87}">
  <dimension ref="A1:N14"/>
  <sheetViews>
    <sheetView tabSelected="1" workbookViewId="0">
      <selection activeCell="P7" sqref="P7"/>
    </sheetView>
  </sheetViews>
  <sheetFormatPr defaultRowHeight="15" x14ac:dyDescent="0.25"/>
  <sheetData>
    <row r="1" spans="1:14" x14ac:dyDescent="0.25">
      <c r="A1" s="1" t="s">
        <v>12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15</v>
      </c>
      <c r="J1" s="1" t="s">
        <v>5</v>
      </c>
      <c r="K1" s="1" t="s">
        <v>9</v>
      </c>
      <c r="L1" s="1" t="s">
        <v>6</v>
      </c>
      <c r="M1" s="1" t="s">
        <v>7</v>
      </c>
      <c r="N1" s="1" t="s">
        <v>8</v>
      </c>
    </row>
    <row r="2" spans="1:14" x14ac:dyDescent="0.25">
      <c r="A2" s="1" t="s">
        <v>0</v>
      </c>
      <c r="B2" s="1">
        <v>0</v>
      </c>
      <c r="C2" s="1">
        <v>1.7112205855247884</v>
      </c>
      <c r="D2" s="1">
        <v>1.9406467017226625</v>
      </c>
      <c r="E2" s="1">
        <v>0.47550785986557625</v>
      </c>
      <c r="F2" s="1">
        <v>2.7900590776706302</v>
      </c>
      <c r="G2" s="1">
        <v>0.60891278671739291</v>
      </c>
      <c r="H2" s="1">
        <v>1.7592639643637733</v>
      </c>
      <c r="I2" s="1">
        <v>0.44526437770929284</v>
      </c>
      <c r="J2" s="1">
        <v>3.1662037611262117</v>
      </c>
      <c r="K2" s="1">
        <v>2.1820639911530293</v>
      </c>
      <c r="L2" s="1">
        <v>1.2006068543286261</v>
      </c>
      <c r="M2" s="1">
        <v>2.1808778418034889</v>
      </c>
      <c r="N2" s="1">
        <v>1.9577157928849236</v>
      </c>
    </row>
    <row r="3" spans="1:14" x14ac:dyDescent="0.25">
      <c r="A3" s="1" t="s">
        <v>3</v>
      </c>
      <c r="B3" s="1">
        <v>1.7112205855247884</v>
      </c>
      <c r="C3" s="1">
        <v>0</v>
      </c>
      <c r="D3" s="1">
        <v>0.80740870891021432</v>
      </c>
      <c r="E3" s="1">
        <v>1.9636516973497731</v>
      </c>
      <c r="F3" s="1">
        <v>1.1669324236497016</v>
      </c>
      <c r="G3" s="1">
        <v>1.953046273722141</v>
      </c>
      <c r="H3" s="1">
        <v>0.54916350654375845</v>
      </c>
      <c r="I3" s="1">
        <v>1.3894377452297488</v>
      </c>
      <c r="J3" s="1">
        <v>1.4554720433822501</v>
      </c>
      <c r="K3" s="1">
        <v>1.4668696123139853</v>
      </c>
      <c r="L3" s="1">
        <v>0.97385545174811627</v>
      </c>
      <c r="M3" s="1">
        <v>1.2007794655171979</v>
      </c>
      <c r="N3" s="1">
        <v>1.2615461369621654</v>
      </c>
    </row>
    <row r="4" spans="1:14" x14ac:dyDescent="0.25">
      <c r="A4" s="1" t="s">
        <v>4</v>
      </c>
      <c r="B4" s="1">
        <v>1.9406467017226625</v>
      </c>
      <c r="C4" s="1">
        <v>0.80740870891021432</v>
      </c>
      <c r="D4" s="1">
        <v>0</v>
      </c>
      <c r="E4" s="1">
        <v>2.0061793304986391</v>
      </c>
      <c r="F4" s="1">
        <v>0.99619311096297791</v>
      </c>
      <c r="G4" s="1">
        <v>1.9282111772582384</v>
      </c>
      <c r="H4" s="1">
        <v>1.3565689438477238</v>
      </c>
      <c r="I4" s="1">
        <v>1.511895814843526</v>
      </c>
      <c r="J4" s="1">
        <v>1.6416248917132892</v>
      </c>
      <c r="K4" s="1">
        <v>0.67463591253892075</v>
      </c>
      <c r="L4" s="1">
        <v>1.6579755418911484</v>
      </c>
      <c r="M4" s="1">
        <v>0.39425156305627507</v>
      </c>
      <c r="N4" s="1">
        <v>2.0668494778230957</v>
      </c>
    </row>
    <row r="5" spans="1:14" x14ac:dyDescent="0.25">
      <c r="A5" s="1" t="s">
        <v>1</v>
      </c>
      <c r="B5" s="1">
        <v>0.47550785986557625</v>
      </c>
      <c r="C5" s="1">
        <v>1.9636516973497731</v>
      </c>
      <c r="D5" s="1">
        <v>2.0061793304986391</v>
      </c>
      <c r="E5" s="1">
        <v>0</v>
      </c>
      <c r="F5" s="1">
        <v>2.9403805835914159</v>
      </c>
      <c r="G5" s="1">
        <v>0.16989224819100779</v>
      </c>
      <c r="H5" s="1">
        <v>2.1157832152769593</v>
      </c>
      <c r="I5" s="1">
        <v>0.57519723396136513</v>
      </c>
      <c r="J5" s="1">
        <v>3.4048275607187382</v>
      </c>
      <c r="K5" s="1">
        <v>2.0963517560926395</v>
      </c>
      <c r="L5" s="1">
        <v>1.627256858814417</v>
      </c>
      <c r="M5" s="1">
        <v>2.1689354384172668</v>
      </c>
      <c r="N5" s="1">
        <v>2.3972371847857552</v>
      </c>
    </row>
    <row r="6" spans="1:14" x14ac:dyDescent="0.25">
      <c r="A6" s="1" t="s">
        <v>2</v>
      </c>
      <c r="B6" s="1">
        <v>2.7900590776706302</v>
      </c>
      <c r="C6" s="1">
        <v>1.1669324236497016</v>
      </c>
      <c r="D6" s="1">
        <v>0.99619311096297791</v>
      </c>
      <c r="E6" s="1">
        <v>2.9403805835914159</v>
      </c>
      <c r="F6" s="1">
        <v>0</v>
      </c>
      <c r="G6" s="1">
        <v>2.8829376118029657</v>
      </c>
      <c r="H6" s="1">
        <v>1.5371160830022128</v>
      </c>
      <c r="I6" s="1">
        <v>2.4002646418969267</v>
      </c>
      <c r="J6" s="1">
        <v>0.75351642278250641</v>
      </c>
      <c r="K6" s="1">
        <v>1.4315387386488418</v>
      </c>
      <c r="L6" s="1">
        <v>2.1247320648681489</v>
      </c>
      <c r="M6" s="1">
        <v>1.1056044578229069</v>
      </c>
      <c r="N6" s="1">
        <v>2.1841687036308937</v>
      </c>
    </row>
    <row r="7" spans="1:14" x14ac:dyDescent="0.25">
      <c r="A7" s="1" t="s">
        <v>13</v>
      </c>
      <c r="B7" s="1">
        <v>0.60891278671739291</v>
      </c>
      <c r="C7" s="1">
        <v>1.953046273722141</v>
      </c>
      <c r="D7" s="1">
        <v>1.9282111772582384</v>
      </c>
      <c r="E7" s="1">
        <v>0.16989224819100779</v>
      </c>
      <c r="F7" s="1">
        <v>2.8829376118029657</v>
      </c>
      <c r="G7" s="1">
        <v>0</v>
      </c>
      <c r="H7" s="1">
        <v>2.1483952686521639</v>
      </c>
      <c r="I7" s="1">
        <v>0.59048505692052033</v>
      </c>
      <c r="J7" s="1">
        <v>3.3778025361471813</v>
      </c>
      <c r="K7" s="1">
        <v>1.9728312092941154</v>
      </c>
      <c r="L7" s="1">
        <v>1.7023158790673403</v>
      </c>
      <c r="M7" s="1">
        <v>2.0653470600189827</v>
      </c>
      <c r="N7" s="1">
        <v>2.4754712133539973</v>
      </c>
    </row>
    <row r="8" spans="1:14" x14ac:dyDescent="0.25">
      <c r="A8" s="1" t="s">
        <v>14</v>
      </c>
      <c r="B8" s="1">
        <v>1.7592639643637733</v>
      </c>
      <c r="C8" s="1">
        <v>0.54916350654375845</v>
      </c>
      <c r="D8" s="1">
        <v>1.3565689438477238</v>
      </c>
      <c r="E8" s="1">
        <v>2.1157832152769593</v>
      </c>
      <c r="F8" s="1">
        <v>1.5371160830022128</v>
      </c>
      <c r="G8" s="1">
        <v>2.1483952686521639</v>
      </c>
      <c r="H8" s="1">
        <v>0</v>
      </c>
      <c r="I8" s="1">
        <v>1.557913207722244</v>
      </c>
      <c r="J8" s="1">
        <v>1.5742917977247863</v>
      </c>
      <c r="K8" s="1">
        <v>2.0123775527034229</v>
      </c>
      <c r="L8" s="1">
        <v>0.68227644484090288</v>
      </c>
      <c r="M8" s="1">
        <v>1.7498494758901264</v>
      </c>
      <c r="N8" s="1">
        <v>0.71613729434118534</v>
      </c>
    </row>
    <row r="9" spans="1:14" x14ac:dyDescent="0.25">
      <c r="A9" s="1" t="s">
        <v>15</v>
      </c>
      <c r="B9" s="1">
        <v>0.44526437770929284</v>
      </c>
      <c r="C9" s="1">
        <v>1.3894377452297488</v>
      </c>
      <c r="D9" s="1">
        <v>1.511895814843526</v>
      </c>
      <c r="E9" s="1">
        <v>0.57519723396136513</v>
      </c>
      <c r="F9" s="1">
        <v>2.4002646418969267</v>
      </c>
      <c r="G9" s="1">
        <v>0.59048505692052033</v>
      </c>
      <c r="H9" s="1">
        <v>1.557913207722244</v>
      </c>
      <c r="I9" s="1">
        <v>0</v>
      </c>
      <c r="J9" s="1">
        <v>2.8352781746417159</v>
      </c>
      <c r="K9" s="1">
        <v>1.7380554322335706</v>
      </c>
      <c r="L9" s="1">
        <v>1.14366406807368</v>
      </c>
      <c r="M9" s="1">
        <v>1.7377873513627535</v>
      </c>
      <c r="N9" s="1">
        <v>1.913783571420195</v>
      </c>
    </row>
    <row r="10" spans="1:14" x14ac:dyDescent="0.25">
      <c r="A10" s="1" t="s">
        <v>5</v>
      </c>
      <c r="B10" s="1">
        <v>3.1662037611262117</v>
      </c>
      <c r="C10" s="1">
        <v>1.4554720433822501</v>
      </c>
      <c r="D10" s="1">
        <v>1.6416248917132892</v>
      </c>
      <c r="E10" s="1">
        <v>3.4048275607187382</v>
      </c>
      <c r="F10" s="1">
        <v>0.75351642278250641</v>
      </c>
      <c r="G10" s="1">
        <v>3.3778025361471813</v>
      </c>
      <c r="H10" s="1">
        <v>1.5742917977247863</v>
      </c>
      <c r="I10" s="1">
        <v>2.8352781746417159</v>
      </c>
      <c r="J10" s="1">
        <v>0</v>
      </c>
      <c r="K10" s="1">
        <v>2.1658997449520281</v>
      </c>
      <c r="L10" s="1">
        <v>2.2513414620176486</v>
      </c>
      <c r="M10" s="1">
        <v>1.8316022911739098</v>
      </c>
      <c r="N10" s="1">
        <v>2.0411177124175692</v>
      </c>
    </row>
    <row r="11" spans="1:14" x14ac:dyDescent="0.25">
      <c r="A11" s="1" t="s">
        <v>9</v>
      </c>
      <c r="B11" s="1">
        <v>2.1820639911530293</v>
      </c>
      <c r="C11" s="1">
        <v>1.4668696123139853</v>
      </c>
      <c r="D11" s="1">
        <v>0.67463591253892075</v>
      </c>
      <c r="E11" s="1">
        <v>2.0963517560926395</v>
      </c>
      <c r="F11" s="1">
        <v>1.4315387386488418</v>
      </c>
      <c r="G11" s="1">
        <v>1.9728312092941154</v>
      </c>
      <c r="H11" s="1">
        <v>2.0123775527034229</v>
      </c>
      <c r="I11" s="1">
        <v>1.7380554322335706</v>
      </c>
      <c r="J11" s="1">
        <v>2.1658997449520281</v>
      </c>
      <c r="K11" s="1">
        <v>0</v>
      </c>
      <c r="L11" s="1">
        <v>2.2168365812872297</v>
      </c>
      <c r="M11" s="1">
        <v>0.33831154612164904</v>
      </c>
      <c r="N11" s="1">
        <v>2.7115200425872126</v>
      </c>
    </row>
    <row r="12" spans="1:14" x14ac:dyDescent="0.25">
      <c r="A12" s="1" t="s">
        <v>6</v>
      </c>
      <c r="B12" s="1">
        <v>1.2006068543286261</v>
      </c>
      <c r="C12" s="1">
        <v>0.97385545174811627</v>
      </c>
      <c r="D12" s="1">
        <v>1.6579755418911484</v>
      </c>
      <c r="E12" s="1">
        <v>1.627256858814417</v>
      </c>
      <c r="F12" s="1">
        <v>2.1247320648681489</v>
      </c>
      <c r="G12" s="1">
        <v>1.7023158790673403</v>
      </c>
      <c r="H12" s="1">
        <v>0.68227644484090288</v>
      </c>
      <c r="I12" s="1">
        <v>1.14366406807368</v>
      </c>
      <c r="J12" s="1">
        <v>2.2513414620176486</v>
      </c>
      <c r="K12" s="1">
        <v>2.2168365812872297</v>
      </c>
      <c r="L12" s="1">
        <v>0</v>
      </c>
      <c r="M12" s="1">
        <v>2.0348348939345375</v>
      </c>
      <c r="N12" s="1">
        <v>0.77326571188140092</v>
      </c>
    </row>
    <row r="13" spans="1:14" x14ac:dyDescent="0.25">
      <c r="A13" s="1" t="s">
        <v>7</v>
      </c>
      <c r="B13" s="1">
        <v>2.1808778418034889</v>
      </c>
      <c r="C13" s="1">
        <v>1.2007794655171979</v>
      </c>
      <c r="D13" s="1">
        <v>0.39425156305627507</v>
      </c>
      <c r="E13" s="1">
        <v>2.1689354384172668</v>
      </c>
      <c r="F13" s="1">
        <v>1.1056044578229069</v>
      </c>
      <c r="G13" s="1">
        <v>2.0653470600189827</v>
      </c>
      <c r="H13" s="1">
        <v>1.7498494758901264</v>
      </c>
      <c r="I13" s="1">
        <v>1.7377873513627535</v>
      </c>
      <c r="J13" s="1">
        <v>1.8316022911739098</v>
      </c>
      <c r="K13" s="1">
        <v>0.33831154612164904</v>
      </c>
      <c r="L13" s="1">
        <v>2.0348348939345375</v>
      </c>
      <c r="M13" s="1">
        <v>0</v>
      </c>
      <c r="N13" s="1">
        <v>2.4609963143287956</v>
      </c>
    </row>
    <row r="14" spans="1:14" x14ac:dyDescent="0.25">
      <c r="A14" s="1" t="s">
        <v>8</v>
      </c>
      <c r="B14" s="1">
        <v>1.9577157928849236</v>
      </c>
      <c r="C14" s="1">
        <v>1.2615461369621654</v>
      </c>
      <c r="D14" s="1">
        <v>2.0668494778230957</v>
      </c>
      <c r="E14" s="1">
        <v>2.3972371847857552</v>
      </c>
      <c r="F14" s="1">
        <v>2.1841687036308937</v>
      </c>
      <c r="G14" s="1">
        <v>2.4754712133539973</v>
      </c>
      <c r="H14" s="1">
        <v>0.71613729434118534</v>
      </c>
      <c r="I14" s="1">
        <v>1.913783571420195</v>
      </c>
      <c r="J14" s="1">
        <v>2.0411177124175692</v>
      </c>
      <c r="K14" s="1">
        <v>2.7115200425872126</v>
      </c>
      <c r="L14" s="1">
        <v>0.77326571188140092</v>
      </c>
      <c r="M14" s="1">
        <v>2.4609963143287956</v>
      </c>
      <c r="N1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BE0-B005-42DD-9FC3-0CA1E50B263C}">
  <dimension ref="A2:G35"/>
  <sheetViews>
    <sheetView workbookViewId="0">
      <selection activeCell="F3" sqref="F3"/>
    </sheetView>
  </sheetViews>
  <sheetFormatPr defaultRowHeight="15" x14ac:dyDescent="0.25"/>
  <cols>
    <col min="6" max="6" width="12.7109375" bestFit="1" customWidth="1"/>
    <col min="7" max="7" width="9.85546875" bestFit="1" customWidth="1"/>
  </cols>
  <sheetData>
    <row r="2" spans="1:7" x14ac:dyDescent="0.25">
      <c r="F2" t="s">
        <v>10</v>
      </c>
      <c r="G2" t="s">
        <v>11</v>
      </c>
    </row>
    <row r="3" spans="1:7" x14ac:dyDescent="0.25">
      <c r="A3" t="s">
        <v>0</v>
      </c>
      <c r="B3" t="s">
        <v>1</v>
      </c>
      <c r="C3">
        <v>1</v>
      </c>
      <c r="D3">
        <v>40</v>
      </c>
      <c r="F3" s="1">
        <f>INDEX([1]Tabelle1!$B$2:$N$14,MATCH(A3,[1]Tabelle1!$A$2:$A$14,0),MATCH(B3,[1]Tabelle1!$B$1:$N$1,0))</f>
        <v>0.47550785986557625</v>
      </c>
      <c r="G3" s="1">
        <f>F3*D3</f>
        <v>19.02031439462305</v>
      </c>
    </row>
    <row r="4" spans="1:7" x14ac:dyDescent="0.25">
      <c r="A4" t="s">
        <v>0</v>
      </c>
      <c r="B4" t="s">
        <v>1</v>
      </c>
      <c r="C4">
        <v>2</v>
      </c>
      <c r="D4">
        <v>10</v>
      </c>
      <c r="F4" s="1">
        <f>INDEX([1]Tabelle1!$B$2:$N$14,MATCH(A4,[1]Tabelle1!$A$2:$A$14,0),MATCH(B4,[1]Tabelle1!$B$1:$N$1,0))</f>
        <v>0.47550785986557625</v>
      </c>
      <c r="G4" s="1">
        <f t="shared" ref="G4:G34" si="0">F4*D4</f>
        <v>4.7550785986557624</v>
      </c>
    </row>
    <row r="5" spans="1:7" x14ac:dyDescent="0.25">
      <c r="A5" t="s">
        <v>0</v>
      </c>
      <c r="B5" t="s">
        <v>2</v>
      </c>
      <c r="C5">
        <v>1</v>
      </c>
      <c r="D5">
        <v>60</v>
      </c>
      <c r="F5" s="1">
        <f>INDEX([1]Tabelle1!$B$2:$N$14,MATCH(A5,[1]Tabelle1!$A$2:$A$14,0),MATCH(B5,[1]Tabelle1!$B$1:$N$1,0))</f>
        <v>2.7900590776706302</v>
      </c>
      <c r="G5" s="1">
        <f t="shared" si="0"/>
        <v>167.4035446602378</v>
      </c>
    </row>
    <row r="6" spans="1:7" x14ac:dyDescent="0.25">
      <c r="A6" t="s">
        <v>0</v>
      </c>
      <c r="B6" t="s">
        <v>2</v>
      </c>
      <c r="C6">
        <v>2</v>
      </c>
      <c r="D6">
        <v>40</v>
      </c>
      <c r="F6" s="1">
        <f>INDEX([1]Tabelle1!$B$2:$N$14,MATCH(A6,[1]Tabelle1!$A$2:$A$14,0),MATCH(B6,[1]Tabelle1!$B$1:$N$1,0))</f>
        <v>2.7900590776706302</v>
      </c>
      <c r="G6" s="1">
        <f t="shared" si="0"/>
        <v>111.60236310682521</v>
      </c>
    </row>
    <row r="7" spans="1:7" x14ac:dyDescent="0.25">
      <c r="A7" t="s">
        <v>3</v>
      </c>
      <c r="B7" t="s">
        <v>1</v>
      </c>
      <c r="C7">
        <v>3</v>
      </c>
      <c r="D7">
        <v>100</v>
      </c>
      <c r="F7" s="1">
        <f>INDEX([1]Tabelle1!$B$2:$N$14,MATCH(A7,[1]Tabelle1!$A$2:$A$14,0),MATCH(B7,[1]Tabelle1!$B$1:$N$1,0))</f>
        <v>1.9636516973497731</v>
      </c>
      <c r="G7" s="1">
        <f t="shared" si="0"/>
        <v>196.36516973497731</v>
      </c>
    </row>
    <row r="8" spans="1:7" x14ac:dyDescent="0.25">
      <c r="A8" t="s">
        <v>3</v>
      </c>
      <c r="B8" t="s">
        <v>1</v>
      </c>
      <c r="C8">
        <v>4</v>
      </c>
      <c r="D8">
        <v>50</v>
      </c>
      <c r="F8" s="1">
        <f>INDEX([1]Tabelle1!$B$2:$N$14,MATCH(A8,[1]Tabelle1!$A$2:$A$14,0),MATCH(B8,[1]Tabelle1!$B$1:$N$1,0))</f>
        <v>1.9636516973497731</v>
      </c>
      <c r="G8" s="1">
        <f t="shared" si="0"/>
        <v>98.182584867488657</v>
      </c>
    </row>
    <row r="9" spans="1:7" x14ac:dyDescent="0.25">
      <c r="A9" t="s">
        <v>3</v>
      </c>
      <c r="B9" t="s">
        <v>1</v>
      </c>
      <c r="C9">
        <v>5</v>
      </c>
      <c r="D9">
        <v>80</v>
      </c>
      <c r="F9" s="1">
        <f>INDEX([1]Tabelle1!$B$2:$N$14,MATCH(A9,[1]Tabelle1!$A$2:$A$14,0),MATCH(B9,[1]Tabelle1!$B$1:$N$1,0))</f>
        <v>1.9636516973497731</v>
      </c>
      <c r="G9" s="1">
        <f t="shared" si="0"/>
        <v>157.09213578798185</v>
      </c>
    </row>
    <row r="10" spans="1:7" x14ac:dyDescent="0.25">
      <c r="A10" t="s">
        <v>3</v>
      </c>
      <c r="B10" t="s">
        <v>2</v>
      </c>
      <c r="C10">
        <v>4</v>
      </c>
      <c r="D10">
        <v>50</v>
      </c>
      <c r="F10" s="1">
        <f>INDEX([1]Tabelle1!$B$2:$N$14,MATCH(A10,[1]Tabelle1!$A$2:$A$14,0),MATCH(B10,[1]Tabelle1!$B$1:$N$1,0))</f>
        <v>1.1669324236497016</v>
      </c>
      <c r="G10" s="1">
        <f t="shared" si="0"/>
        <v>58.34662118248508</v>
      </c>
    </row>
    <row r="11" spans="1:7" x14ac:dyDescent="0.25">
      <c r="A11" t="s">
        <v>3</v>
      </c>
      <c r="B11" t="s">
        <v>2</v>
      </c>
      <c r="C11">
        <v>5</v>
      </c>
      <c r="D11">
        <v>15</v>
      </c>
      <c r="F11" s="1">
        <f>INDEX([1]Tabelle1!$B$2:$N$14,MATCH(A11,[1]Tabelle1!$A$2:$A$14,0),MATCH(B11,[1]Tabelle1!$B$1:$N$1,0))</f>
        <v>1.1669324236497016</v>
      </c>
      <c r="G11" s="1">
        <f t="shared" si="0"/>
        <v>17.503986354745525</v>
      </c>
    </row>
    <row r="12" spans="1:7" x14ac:dyDescent="0.25">
      <c r="A12" t="s">
        <v>4</v>
      </c>
      <c r="B12" t="s">
        <v>1</v>
      </c>
      <c r="C12">
        <v>6</v>
      </c>
      <c r="D12">
        <v>80</v>
      </c>
      <c r="F12" s="1">
        <f>INDEX([1]Tabelle1!$B$2:$N$14,MATCH(A12,[1]Tabelle1!$A$2:$A$14,0),MATCH(B12,[1]Tabelle1!$B$1:$N$1,0))</f>
        <v>2.0061793304986391</v>
      </c>
      <c r="G12" s="1">
        <f t="shared" si="0"/>
        <v>160.49434643989113</v>
      </c>
    </row>
    <row r="13" spans="1:7" x14ac:dyDescent="0.25">
      <c r="A13" t="s">
        <v>4</v>
      </c>
      <c r="B13" t="s">
        <v>2</v>
      </c>
      <c r="C13">
        <v>6</v>
      </c>
      <c r="D13">
        <v>20</v>
      </c>
      <c r="F13" s="1">
        <f>INDEX([1]Tabelle1!$B$2:$N$14,MATCH(A13,[1]Tabelle1!$A$2:$A$14,0),MATCH(B13,[1]Tabelle1!$B$1:$N$1,0))</f>
        <v>0.99619311096297791</v>
      </c>
      <c r="G13" s="1">
        <f t="shared" si="0"/>
        <v>19.923862219259558</v>
      </c>
    </row>
    <row r="14" spans="1:7" x14ac:dyDescent="0.25">
      <c r="A14" t="s">
        <v>1</v>
      </c>
      <c r="B14" t="s">
        <v>5</v>
      </c>
      <c r="C14">
        <v>1</v>
      </c>
      <c r="D14">
        <v>30</v>
      </c>
      <c r="F14" s="1">
        <f>INDEX([1]Tabelle1!$B$2:$N$14,MATCH(A14,[1]Tabelle1!$A$2:$A$14,0),MATCH(B14,[1]Tabelle1!$B$1:$N$1,0))</f>
        <v>3.4048275607187382</v>
      </c>
      <c r="G14" s="1">
        <f t="shared" si="0"/>
        <v>102.14482682156215</v>
      </c>
    </row>
    <row r="15" spans="1:7" x14ac:dyDescent="0.25">
      <c r="A15" t="s">
        <v>1</v>
      </c>
      <c r="B15" t="s">
        <v>5</v>
      </c>
      <c r="C15">
        <v>3</v>
      </c>
      <c r="D15">
        <v>100</v>
      </c>
      <c r="F15" s="1">
        <f>INDEX([1]Tabelle1!$B$2:$N$14,MATCH(A15,[1]Tabelle1!$A$2:$A$14,0),MATCH(B15,[1]Tabelle1!$B$1:$N$1,0))</f>
        <v>3.4048275607187382</v>
      </c>
      <c r="G15" s="1">
        <f t="shared" si="0"/>
        <v>340.48275607187384</v>
      </c>
    </row>
    <row r="16" spans="1:7" x14ac:dyDescent="0.25">
      <c r="A16" t="s">
        <v>1</v>
      </c>
      <c r="B16" t="s">
        <v>5</v>
      </c>
      <c r="C16">
        <v>5</v>
      </c>
      <c r="D16">
        <v>5</v>
      </c>
      <c r="F16" s="1">
        <f>INDEX([1]Tabelle1!$B$2:$N$14,MATCH(A16,[1]Tabelle1!$A$2:$A$14,0),MATCH(B16,[1]Tabelle1!$B$1:$N$1,0))</f>
        <v>3.4048275607187382</v>
      </c>
      <c r="G16" s="1">
        <f t="shared" si="0"/>
        <v>17.024137803593689</v>
      </c>
    </row>
    <row r="17" spans="1:7" x14ac:dyDescent="0.25">
      <c r="A17" t="s">
        <v>1</v>
      </c>
      <c r="B17" t="s">
        <v>5</v>
      </c>
      <c r="C17">
        <v>6</v>
      </c>
      <c r="D17">
        <v>20</v>
      </c>
      <c r="F17" s="1">
        <f>INDEX([1]Tabelle1!$B$2:$N$14,MATCH(A17,[1]Tabelle1!$A$2:$A$14,0),MATCH(B17,[1]Tabelle1!$B$1:$N$1,0))</f>
        <v>3.4048275607187382</v>
      </c>
      <c r="G17" s="1">
        <f t="shared" si="0"/>
        <v>68.096551214374756</v>
      </c>
    </row>
    <row r="18" spans="1:7" x14ac:dyDescent="0.25">
      <c r="A18" t="s">
        <v>1</v>
      </c>
      <c r="B18" t="s">
        <v>6</v>
      </c>
      <c r="C18">
        <v>4</v>
      </c>
      <c r="D18">
        <v>50</v>
      </c>
      <c r="F18" s="1">
        <f>INDEX([1]Tabelle1!$B$2:$N$14,MATCH(A18,[1]Tabelle1!$A$2:$A$14,0),MATCH(B18,[1]Tabelle1!$B$1:$N$1,0))</f>
        <v>1.627256858814417</v>
      </c>
      <c r="G18" s="1">
        <f t="shared" si="0"/>
        <v>81.362842940720853</v>
      </c>
    </row>
    <row r="19" spans="1:7" x14ac:dyDescent="0.25">
      <c r="A19" t="s">
        <v>1</v>
      </c>
      <c r="B19" t="s">
        <v>6</v>
      </c>
      <c r="C19">
        <v>5</v>
      </c>
      <c r="D19">
        <v>10</v>
      </c>
      <c r="F19" s="1">
        <f>INDEX([1]Tabelle1!$B$2:$N$14,MATCH(A19,[1]Tabelle1!$A$2:$A$14,0),MATCH(B19,[1]Tabelle1!$B$1:$N$1,0))</f>
        <v>1.627256858814417</v>
      </c>
      <c r="G19" s="1">
        <f t="shared" si="0"/>
        <v>16.272568588144168</v>
      </c>
    </row>
    <row r="20" spans="1:7" x14ac:dyDescent="0.25">
      <c r="A20" t="s">
        <v>1</v>
      </c>
      <c r="B20" t="s">
        <v>6</v>
      </c>
      <c r="C20">
        <v>6</v>
      </c>
      <c r="D20">
        <v>20</v>
      </c>
      <c r="F20" s="1">
        <f>INDEX([1]Tabelle1!$B$2:$N$14,MATCH(A20,[1]Tabelle1!$A$2:$A$14,0),MATCH(B20,[1]Tabelle1!$B$1:$N$1,0))</f>
        <v>1.627256858814417</v>
      </c>
      <c r="G20" s="1">
        <f t="shared" si="0"/>
        <v>32.545137176288335</v>
      </c>
    </row>
    <row r="21" spans="1:7" x14ac:dyDescent="0.25">
      <c r="A21" t="s">
        <v>1</v>
      </c>
      <c r="B21" t="s">
        <v>7</v>
      </c>
      <c r="C21">
        <v>1</v>
      </c>
      <c r="D21">
        <v>10</v>
      </c>
      <c r="F21" s="1">
        <f>INDEX([1]Tabelle1!$B$2:$N$14,MATCH(A21,[1]Tabelle1!$A$2:$A$14,0),MATCH(B21,[1]Tabelle1!$B$1:$N$1,0))</f>
        <v>2.1689354384172668</v>
      </c>
      <c r="G21" s="1">
        <f t="shared" si="0"/>
        <v>21.689354384172667</v>
      </c>
    </row>
    <row r="22" spans="1:7" x14ac:dyDescent="0.25">
      <c r="A22" t="s">
        <v>1</v>
      </c>
      <c r="B22" t="s">
        <v>7</v>
      </c>
      <c r="C22">
        <v>2</v>
      </c>
      <c r="D22">
        <v>10</v>
      </c>
      <c r="F22" s="1">
        <f>INDEX([1]Tabelle1!$B$2:$N$14,MATCH(A22,[1]Tabelle1!$A$2:$A$14,0),MATCH(B22,[1]Tabelle1!$B$1:$N$1,0))</f>
        <v>2.1689354384172668</v>
      </c>
      <c r="G22" s="1">
        <f t="shared" si="0"/>
        <v>21.689354384172667</v>
      </c>
    </row>
    <row r="23" spans="1:7" x14ac:dyDescent="0.25">
      <c r="A23" t="s">
        <v>1</v>
      </c>
      <c r="B23" t="s">
        <v>7</v>
      </c>
      <c r="C23">
        <v>5</v>
      </c>
      <c r="D23">
        <v>25</v>
      </c>
      <c r="F23" s="1">
        <f>INDEX([1]Tabelle1!$B$2:$N$14,MATCH(A23,[1]Tabelle1!$A$2:$A$14,0),MATCH(B23,[1]Tabelle1!$B$1:$N$1,0))</f>
        <v>2.1689354384172668</v>
      </c>
      <c r="G23" s="1">
        <f t="shared" si="0"/>
        <v>54.223385960431671</v>
      </c>
    </row>
    <row r="24" spans="1:7" x14ac:dyDescent="0.25">
      <c r="A24" t="s">
        <v>1</v>
      </c>
      <c r="B24" t="s">
        <v>7</v>
      </c>
      <c r="C24">
        <v>6</v>
      </c>
      <c r="D24">
        <v>20</v>
      </c>
      <c r="F24" s="1">
        <f>INDEX([1]Tabelle1!$B$2:$N$14,MATCH(A24,[1]Tabelle1!$A$2:$A$14,0),MATCH(B24,[1]Tabelle1!$B$1:$N$1,0))</f>
        <v>2.1689354384172668</v>
      </c>
      <c r="G24" s="1">
        <f t="shared" si="0"/>
        <v>43.378708768345334</v>
      </c>
    </row>
    <row r="25" spans="1:7" x14ac:dyDescent="0.25">
      <c r="A25" t="s">
        <v>1</v>
      </c>
      <c r="B25" t="s">
        <v>8</v>
      </c>
      <c r="C25">
        <v>5</v>
      </c>
      <c r="D25">
        <v>40</v>
      </c>
      <c r="F25" s="1">
        <f>INDEX([1]Tabelle1!$B$2:$N$14,MATCH(A25,[1]Tabelle1!$A$2:$A$14,0),MATCH(B25,[1]Tabelle1!$B$1:$N$1,0))</f>
        <v>2.3972371847857552</v>
      </c>
      <c r="G25" s="1">
        <f t="shared" si="0"/>
        <v>95.889487391430208</v>
      </c>
    </row>
    <row r="26" spans="1:7" x14ac:dyDescent="0.25">
      <c r="A26" t="s">
        <v>1</v>
      </c>
      <c r="B26" t="s">
        <v>8</v>
      </c>
      <c r="C26">
        <v>6</v>
      </c>
      <c r="D26">
        <v>20</v>
      </c>
      <c r="F26" s="1">
        <f>INDEX([1]Tabelle1!$B$2:$N$14,MATCH(A26,[1]Tabelle1!$A$2:$A$14,0),MATCH(B26,[1]Tabelle1!$B$1:$N$1,0))</f>
        <v>2.3972371847857552</v>
      </c>
      <c r="G26" s="1">
        <f t="shared" si="0"/>
        <v>47.944743695715104</v>
      </c>
    </row>
    <row r="27" spans="1:7" x14ac:dyDescent="0.25">
      <c r="A27" t="s">
        <v>2</v>
      </c>
      <c r="B27" t="s">
        <v>9</v>
      </c>
      <c r="C27">
        <v>1</v>
      </c>
      <c r="D27">
        <v>20</v>
      </c>
      <c r="F27" s="1">
        <f>INDEX([1]Tabelle1!$B$2:$N$14,MATCH(A27,[1]Tabelle1!$A$2:$A$14,0),MATCH(B27,[1]Tabelle1!$B$1:$N$1,0))</f>
        <v>1.4315387386488418</v>
      </c>
      <c r="G27" s="1">
        <f t="shared" si="0"/>
        <v>28.630774772976835</v>
      </c>
    </row>
    <row r="28" spans="1:7" x14ac:dyDescent="0.25">
      <c r="A28" t="s">
        <v>2</v>
      </c>
      <c r="B28" t="s">
        <v>9</v>
      </c>
      <c r="C28">
        <v>2</v>
      </c>
      <c r="D28">
        <v>10</v>
      </c>
      <c r="F28" s="1">
        <f>INDEX([1]Tabelle1!$B$2:$N$14,MATCH(A28,[1]Tabelle1!$A$2:$A$14,0),MATCH(B28,[1]Tabelle1!$B$1:$N$1,0))</f>
        <v>1.4315387386488418</v>
      </c>
      <c r="G28" s="1">
        <f t="shared" si="0"/>
        <v>14.315387386488418</v>
      </c>
    </row>
    <row r="29" spans="1:7" x14ac:dyDescent="0.25">
      <c r="A29" t="s">
        <v>2</v>
      </c>
      <c r="B29" t="s">
        <v>9</v>
      </c>
      <c r="C29">
        <v>4</v>
      </c>
      <c r="D29">
        <v>50</v>
      </c>
      <c r="F29" s="1">
        <f>INDEX([1]Tabelle1!$B$2:$N$14,MATCH(A29,[1]Tabelle1!$A$2:$A$14,0),MATCH(B29,[1]Tabelle1!$B$1:$N$1,0))</f>
        <v>1.4315387386488418</v>
      </c>
      <c r="G29" s="1">
        <f t="shared" si="0"/>
        <v>71.576936932442095</v>
      </c>
    </row>
    <row r="30" spans="1:7" x14ac:dyDescent="0.25">
      <c r="A30" t="s">
        <v>2</v>
      </c>
      <c r="B30" t="s">
        <v>9</v>
      </c>
      <c r="C30">
        <v>5</v>
      </c>
      <c r="D30">
        <v>15</v>
      </c>
      <c r="F30" s="1">
        <f>INDEX([1]Tabelle1!$B$2:$N$14,MATCH(A30,[1]Tabelle1!$A$2:$A$14,0),MATCH(B30,[1]Tabelle1!$B$1:$N$1,0))</f>
        <v>1.4315387386488418</v>
      </c>
      <c r="G30" s="1">
        <f t="shared" si="0"/>
        <v>21.473081079732626</v>
      </c>
    </row>
    <row r="31" spans="1:7" x14ac:dyDescent="0.25">
      <c r="A31" t="s">
        <v>2</v>
      </c>
      <c r="B31" t="s">
        <v>9</v>
      </c>
      <c r="C31">
        <v>6</v>
      </c>
      <c r="D31">
        <v>20</v>
      </c>
      <c r="F31" s="1">
        <f>INDEX([1]Tabelle1!$B$2:$N$14,MATCH(A31,[1]Tabelle1!$A$2:$A$14,0),MATCH(B31,[1]Tabelle1!$B$1:$N$1,0))</f>
        <v>1.4315387386488418</v>
      </c>
      <c r="G31" s="1">
        <f t="shared" si="0"/>
        <v>28.630774772976835</v>
      </c>
    </row>
    <row r="32" spans="1:7" x14ac:dyDescent="0.25">
      <c r="A32" t="s">
        <v>2</v>
      </c>
      <c r="B32" t="s">
        <v>6</v>
      </c>
      <c r="C32">
        <v>2</v>
      </c>
      <c r="D32">
        <v>10</v>
      </c>
      <c r="F32" s="1">
        <f>INDEX([1]Tabelle1!$B$2:$N$14,MATCH(A32,[1]Tabelle1!$A$2:$A$14,0),MATCH(B32,[1]Tabelle1!$B$1:$N$1,0))</f>
        <v>2.1247320648681489</v>
      </c>
      <c r="G32" s="1">
        <f t="shared" si="0"/>
        <v>21.247320648681487</v>
      </c>
    </row>
    <row r="33" spans="1:7" x14ac:dyDescent="0.25">
      <c r="A33" t="s">
        <v>2</v>
      </c>
      <c r="B33" t="s">
        <v>8</v>
      </c>
      <c r="C33">
        <v>1</v>
      </c>
      <c r="D33">
        <v>40</v>
      </c>
      <c r="F33" s="1">
        <f>INDEX([1]Tabelle1!$B$2:$N$14,MATCH(A33,[1]Tabelle1!$A$2:$A$14,0),MATCH(B33,[1]Tabelle1!$B$1:$N$1,0))</f>
        <v>2.1841687036308937</v>
      </c>
      <c r="G33" s="1">
        <f t="shared" si="0"/>
        <v>87.366748145235746</v>
      </c>
    </row>
    <row r="34" spans="1:7" x14ac:dyDescent="0.25">
      <c r="A34" t="s">
        <v>2</v>
      </c>
      <c r="B34" t="s">
        <v>8</v>
      </c>
      <c r="C34">
        <v>2</v>
      </c>
      <c r="D34">
        <v>20</v>
      </c>
      <c r="F34" s="1">
        <f>INDEX([1]Tabelle1!$B$2:$N$14,MATCH(A34,[1]Tabelle1!$A$2:$A$14,0),MATCH(B34,[1]Tabelle1!$B$1:$N$1,0))</f>
        <v>2.1841687036308937</v>
      </c>
      <c r="G34" s="1">
        <f t="shared" si="0"/>
        <v>43.683374072617873</v>
      </c>
    </row>
    <row r="35" spans="1:7" x14ac:dyDescent="0.25">
      <c r="F35" s="2"/>
      <c r="G35" s="3">
        <f>SUM(G3:G34)</f>
        <v>2270.358260359149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</vt:lpstr>
      <vt:lpstr>Demand</vt:lpstr>
      <vt:lpstr>Variable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Grace</dc:creator>
  <cp:lastModifiedBy>Henry Grace</cp:lastModifiedBy>
  <dcterms:created xsi:type="dcterms:W3CDTF">2025-01-19T15:52:51Z</dcterms:created>
  <dcterms:modified xsi:type="dcterms:W3CDTF">2025-01-22T12:14:03Z</dcterms:modified>
</cp:coreProperties>
</file>