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G:\내 드라이브\WAM_Analysis\A.기초정보\"/>
    </mc:Choice>
  </mc:AlternateContent>
  <xr:revisionPtr revIDLastSave="0" documentId="13_ncr:1_{9DC3081E-85BC-4B4C-9D64-CC0FE26BA6AA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주소변환" sheetId="1" r:id="rId1"/>
    <sheet name="사업장정보관리" sheetId="2" r:id="rId2"/>
  </sheets>
  <externalReferences>
    <externalReference r:id="rId3"/>
  </externalReferences>
  <definedNames>
    <definedName name="_xlnm._FilterDatabase" localSheetId="1" hidden="1">사업장정보관리!$A$1:$AC$180</definedName>
    <definedName name="_xlnm._FilterDatabase" localSheetId="0" hidden="1">주소변환!$A$1:$K$180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0" i="1" l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<sst xmlns="http://schemas.openxmlformats.org/spreadsheetml/2006/main" count="5654" uniqueCount="1881">
  <si>
    <t>시도</t>
  </si>
  <si>
    <t>지역</t>
  </si>
  <si>
    <t>사용여부</t>
  </si>
  <si>
    <t>사업장
코드</t>
  </si>
  <si>
    <t>사업장명</t>
  </si>
  <si>
    <t>우편번호</t>
  </si>
  <si>
    <t>도로명주소</t>
  </si>
  <si>
    <t>대표자</t>
  </si>
  <si>
    <t>시설구분및배출시설의종류</t>
  </si>
  <si>
    <t>사업자번호</t>
  </si>
  <si>
    <t>관리부서/담당자</t>
  </si>
  <si>
    <t>수질자동측정기기
부착완료신고일</t>
  </si>
  <si>
    <t>관제센터 시험결과 적합통보일
(통합 및 정도확인시험)</t>
  </si>
  <si>
    <t>총량사업장
대상여부</t>
  </si>
  <si>
    <t>처리용량</t>
  </si>
  <si>
    <t>FEP 사용여부</t>
  </si>
  <si>
    <t>해지일자</t>
  </si>
  <si>
    <t>지역종류</t>
  </si>
  <si>
    <t>지역종류2</t>
  </si>
  <si>
    <t>설치업체</t>
  </si>
  <si>
    <t>생산품 및 주원료</t>
  </si>
  <si>
    <t>업종구분</t>
  </si>
  <si>
    <t>공통기준치
예외여부</t>
  </si>
  <si>
    <t>총량지역등급</t>
  </si>
  <si>
    <t>광주광역시</t>
  </si>
  <si>
    <t>광산구</t>
  </si>
  <si>
    <t>광주제2하수</t>
  </si>
  <si>
    <t>사용</t>
  </si>
  <si>
    <t>29A0011</t>
  </si>
  <si>
    <t>광주제2하수처리시설</t>
  </si>
  <si>
    <t>62455</t>
  </si>
  <si>
    <t>광주광역시 광산구 본덕동 760번지</t>
  </si>
  <si>
    <t>김병수</t>
  </si>
  <si>
    <t>공공하수처리시설</t>
  </si>
  <si>
    <t>410-82-12688</t>
  </si>
  <si>
    <t>박태형</t>
  </si>
  <si>
    <t>20070419</t>
  </si>
  <si>
    <t>20071001</t>
  </si>
  <si>
    <t>총량대상</t>
  </si>
  <si>
    <t>120000</t>
  </si>
  <si>
    <t>미사용</t>
  </si>
  <si>
    <t>가지역</t>
  </si>
  <si>
    <t>Ⅱ지역</t>
  </si>
  <si>
    <t>한창기전(주)</t>
  </si>
  <si>
    <t>하수 처리업</t>
  </si>
  <si>
    <t>서구</t>
  </si>
  <si>
    <t>광주제1하수</t>
  </si>
  <si>
    <t>29A0012</t>
  </si>
  <si>
    <t>광주제1하수처리시설</t>
  </si>
  <si>
    <t>61954</t>
  </si>
  <si>
    <t>광주광역시 서구 치평동 753-1</t>
  </si>
  <si>
    <t>20081001</t>
  </si>
  <si>
    <t>600000</t>
  </si>
  <si>
    <t>전북특별자치도</t>
  </si>
  <si>
    <t>임실군</t>
  </si>
  <si>
    <t>임실하수</t>
  </si>
  <si>
    <t>45A0011</t>
  </si>
  <si>
    <t>임실공공하수처리시설</t>
  </si>
  <si>
    <t>55703</t>
  </si>
  <si>
    <t>전북 임실군 임실읍 두곡리 310-2번지</t>
  </si>
  <si>
    <t>심민</t>
  </si>
  <si>
    <t>407-83-02503</t>
  </si>
  <si>
    <t>송만종</t>
  </si>
  <si>
    <t>20070912</t>
  </si>
  <si>
    <t>20071112</t>
  </si>
  <si>
    <t>총량미대상</t>
  </si>
  <si>
    <t>5500</t>
  </si>
  <si>
    <t>청정지역</t>
  </si>
  <si>
    <t>Ⅲ지역</t>
  </si>
  <si>
    <t>정읍시</t>
  </si>
  <si>
    <t>정읍하수</t>
  </si>
  <si>
    <t>45A0021</t>
  </si>
  <si>
    <t>정읍공공하수처리시설</t>
  </si>
  <si>
    <t>56155</t>
  </si>
  <si>
    <t>전북 정읍시 영파동 232번지</t>
  </si>
  <si>
    <t>정읍시장</t>
  </si>
  <si>
    <t>220-81-04327</t>
  </si>
  <si>
    <t>정민</t>
  </si>
  <si>
    <t>20071120</t>
  </si>
  <si>
    <t>20071221</t>
  </si>
  <si>
    <t>58600</t>
  </si>
  <si>
    <t>나지역</t>
  </si>
  <si>
    <t>Ⅰ지역</t>
  </si>
  <si>
    <t>백년기술</t>
  </si>
  <si>
    <t>익산시</t>
  </si>
  <si>
    <t>익산하수</t>
  </si>
  <si>
    <t>45A0031</t>
  </si>
  <si>
    <t>익산공공하수처리시설</t>
  </si>
  <si>
    <t>54590</t>
  </si>
  <si>
    <t>전북 익산시 금강동 1091-10</t>
  </si>
  <si>
    <t>익산시장</t>
  </si>
  <si>
    <t>305-85-17679</t>
  </si>
  <si>
    <t>김현광</t>
  </si>
  <si>
    <t>20080130</t>
  </si>
  <si>
    <t>20080318</t>
  </si>
  <si>
    <t>100000</t>
  </si>
  <si>
    <t>익산산단폐수</t>
  </si>
  <si>
    <t>45C0011</t>
  </si>
  <si>
    <t>익산산업단지공공폐수처리시설</t>
  </si>
  <si>
    <t>전북 익산시 금강동 316</t>
  </si>
  <si>
    <t>김원기</t>
  </si>
  <si>
    <t>산업단지 공공폐수처리시설</t>
  </si>
  <si>
    <t>211-86-24208</t>
  </si>
  <si>
    <t>유성민</t>
  </si>
  <si>
    <t>20070525</t>
  </si>
  <si>
    <t>20080711</t>
  </si>
  <si>
    <t>30000</t>
  </si>
  <si>
    <t>특례지역</t>
  </si>
  <si>
    <t>(주)NDS</t>
  </si>
  <si>
    <t>폐수 처리업</t>
  </si>
  <si>
    <t>완주군</t>
  </si>
  <si>
    <t>완주폐수</t>
  </si>
  <si>
    <t>45C0021</t>
  </si>
  <si>
    <t>완주산업단지폐수종말처리시설</t>
  </si>
  <si>
    <t>55343</t>
  </si>
  <si>
    <t>전북 완주군 삼례읍 후정리 146-4</t>
  </si>
  <si>
    <t>하민수</t>
  </si>
  <si>
    <t>402-83-03661</t>
  </si>
  <si>
    <t>김동현</t>
  </si>
  <si>
    <t>20080416</t>
  </si>
  <si>
    <t>20080619</t>
  </si>
  <si>
    <t>27000</t>
  </si>
  <si>
    <t>파워테크</t>
  </si>
  <si>
    <t>전라남도</t>
  </si>
  <si>
    <t>여수시</t>
  </si>
  <si>
    <t>여수중흥폐수</t>
  </si>
  <si>
    <t>46C0011</t>
  </si>
  <si>
    <t>여수중흥산업단지공공폐수처리시설</t>
  </si>
  <si>
    <t>59613</t>
  </si>
  <si>
    <t>전남 여수시 중흥동 750-2</t>
  </si>
  <si>
    <t>권지훈</t>
  </si>
  <si>
    <t>339-81-01041</t>
  </si>
  <si>
    <t>20071016</t>
  </si>
  <si>
    <t>20080723</t>
  </si>
  <si>
    <t>65000</t>
  </si>
  <si>
    <t>Ⅳ지역</t>
  </si>
  <si>
    <t>여수월내폐수</t>
  </si>
  <si>
    <t>46C0021</t>
  </si>
  <si>
    <t>여수월내산업단지공공폐수처리시설</t>
  </si>
  <si>
    <t>59614</t>
  </si>
  <si>
    <t>전남 여수시 월내동 1392</t>
  </si>
  <si>
    <t>전라남도 여수시 월내동 여수산단로 1201</t>
  </si>
  <si>
    <t>홍성팔</t>
  </si>
  <si>
    <t>70000</t>
  </si>
  <si>
    <t>군산시</t>
  </si>
  <si>
    <t>군산폐수</t>
  </si>
  <si>
    <t>45C0031</t>
  </si>
  <si>
    <t>군산폐수종말처리시설</t>
  </si>
  <si>
    <t>54002</t>
  </si>
  <si>
    <t>전북 군산시 비응도동 21</t>
  </si>
  <si>
    <t>군산시장</t>
  </si>
  <si>
    <t>401-83-00021</t>
  </si>
  <si>
    <t>강병철</t>
  </si>
  <si>
    <t>20080516</t>
  </si>
  <si>
    <t>20080717</t>
  </si>
  <si>
    <t>콤텍시스템</t>
  </si>
  <si>
    <t>정읍신태인하수</t>
  </si>
  <si>
    <t>45A0071</t>
  </si>
  <si>
    <t>신태인공공하수처리시설</t>
  </si>
  <si>
    <t>56104</t>
  </si>
  <si>
    <t>404-83-03804</t>
  </si>
  <si>
    <t>20080708</t>
  </si>
  <si>
    <t>20080925</t>
  </si>
  <si>
    <t>2600</t>
  </si>
  <si>
    <t>하림(익산)</t>
  </si>
  <si>
    <t>45F0031</t>
  </si>
  <si>
    <t>(주)하림</t>
  </si>
  <si>
    <t>54517</t>
  </si>
  <si>
    <t>전북 익산시 망성면 어량리 13-14</t>
  </si>
  <si>
    <t>정호석</t>
  </si>
  <si>
    <t>1종배출사업장</t>
  </si>
  <si>
    <t>403-81-05746</t>
  </si>
  <si>
    <t>정종건</t>
  </si>
  <si>
    <t>20080930</t>
  </si>
  <si>
    <t>20081110</t>
  </si>
  <si>
    <t>12000</t>
  </si>
  <si>
    <t>하이앤바이로</t>
  </si>
  <si>
    <t>도축, 육류 가공 및 저장 처리업</t>
  </si>
  <si>
    <t>완주삼례하수</t>
  </si>
  <si>
    <t>45A0091</t>
  </si>
  <si>
    <t>완주삼례공공하수처리시설</t>
  </si>
  <si>
    <t>전북 완주군 삼례읍 해전리 1-7</t>
  </si>
  <si>
    <t>완주군수</t>
  </si>
  <si>
    <t>402-83-04281</t>
  </si>
  <si>
    <t>김재구</t>
  </si>
  <si>
    <t>20081113</t>
  </si>
  <si>
    <t>20081219</t>
  </si>
  <si>
    <t>32000</t>
  </si>
  <si>
    <t>남원시</t>
  </si>
  <si>
    <t>남원하수</t>
  </si>
  <si>
    <t>45A0101</t>
  </si>
  <si>
    <t>남원공공하수처리시설</t>
  </si>
  <si>
    <t>55781</t>
  </si>
  <si>
    <t>전북 남원시 주생면 중동리 255</t>
  </si>
  <si>
    <t>최경식</t>
  </si>
  <si>
    <t>407-83-01106</t>
  </si>
  <si>
    <t>김주환</t>
  </si>
  <si>
    <t>20081114</t>
  </si>
  <si>
    <t>20090130</t>
  </si>
  <si>
    <t>50000</t>
  </si>
  <si>
    <t>영암군</t>
  </si>
  <si>
    <t>영암삼호폐수</t>
  </si>
  <si>
    <t>46C0041</t>
  </si>
  <si>
    <t>영암현대삼호산업단지폐수종말처리시설</t>
  </si>
  <si>
    <t>58450</t>
  </si>
  <si>
    <t>전남 영암군 삼호읍 용당리 1700</t>
  </si>
  <si>
    <t>전라남도 영암군 삼호읍 산음길 30</t>
  </si>
  <si>
    <t>이상균</t>
  </si>
  <si>
    <t>411-81-19799</t>
  </si>
  <si>
    <t>조영신</t>
  </si>
  <si>
    <t>20081117</t>
  </si>
  <si>
    <t>20090116</t>
  </si>
  <si>
    <t>5000</t>
  </si>
  <si>
    <t>동일그린시스</t>
  </si>
  <si>
    <t>담양군</t>
  </si>
  <si>
    <t>한솔페이퍼텍(담양)</t>
  </si>
  <si>
    <t>46F0091</t>
  </si>
  <si>
    <t>한솔페이퍼텍(주)</t>
  </si>
  <si>
    <t>57328</t>
  </si>
  <si>
    <t>전남 담양군 대전면 대치리 1063-2</t>
  </si>
  <si>
    <t>정기준</t>
  </si>
  <si>
    <t>409-81-53509</t>
  </si>
  <si>
    <t>이창원</t>
  </si>
  <si>
    <t>20080924</t>
  </si>
  <si>
    <t>20081231</t>
  </si>
  <si>
    <t>8200</t>
  </si>
  <si>
    <t>극동인더스트리</t>
  </si>
  <si>
    <t>펄프, 종이 및 종이제품 제조업</t>
  </si>
  <si>
    <t>익산북부하수</t>
  </si>
  <si>
    <t>45A0111</t>
  </si>
  <si>
    <t>익산북부공공하수처리시설</t>
  </si>
  <si>
    <t>54534</t>
  </si>
  <si>
    <t>전북 익산시 황등면 신리기 118-16</t>
  </si>
  <si>
    <t>에프코이앤티</t>
  </si>
  <si>
    <t>목포시</t>
  </si>
  <si>
    <t>목포남악신도시하수</t>
  </si>
  <si>
    <t>46A0041</t>
  </si>
  <si>
    <t>목포남악신도시공공하수처리시설</t>
  </si>
  <si>
    <t>58675</t>
  </si>
  <si>
    <t>김진명</t>
  </si>
  <si>
    <t>411-83-05213</t>
  </si>
  <si>
    <t>윤종원</t>
  </si>
  <si>
    <t>20080709</t>
  </si>
  <si>
    <t>20080909</t>
  </si>
  <si>
    <t>22000</t>
  </si>
  <si>
    <t>태양제어</t>
  </si>
  <si>
    <t>지에스칼텍스(여수)</t>
  </si>
  <si>
    <t>46F0041</t>
  </si>
  <si>
    <t>지에스칼텍스(주)</t>
  </si>
  <si>
    <t>전남 여수시 적량동 7</t>
  </si>
  <si>
    <t>대표이사</t>
  </si>
  <si>
    <t>417-84-00023</t>
  </si>
  <si>
    <t>송재훈</t>
  </si>
  <si>
    <t>20080818</t>
  </si>
  <si>
    <t>20080923</t>
  </si>
  <si>
    <t>22500</t>
  </si>
  <si>
    <t>새한하이테크</t>
  </si>
  <si>
    <t>석유 정제품 제조업</t>
  </si>
  <si>
    <t>목포북항하수</t>
  </si>
  <si>
    <t>46A0101</t>
  </si>
  <si>
    <t>목포북항공공하수처리시설</t>
  </si>
  <si>
    <t>58622</t>
  </si>
  <si>
    <t>전남 목포시 연산동 1230번지</t>
  </si>
  <si>
    <t>목포시장</t>
  </si>
  <si>
    <t>411-83-01459</t>
  </si>
  <si>
    <t>차혜민</t>
  </si>
  <si>
    <t>35000</t>
  </si>
  <si>
    <t>십자성마을회</t>
  </si>
  <si>
    <t>고산정수장(완주)</t>
  </si>
  <si>
    <t>45F0011</t>
  </si>
  <si>
    <t>한국수자원공사 고산정수장</t>
  </si>
  <si>
    <t>55312</t>
  </si>
  <si>
    <t>전북 완주군 고산면 성재리 27번지</t>
  </si>
  <si>
    <t>전북지역본부장</t>
  </si>
  <si>
    <t>306-82-00471</t>
  </si>
  <si>
    <t>조현진</t>
  </si>
  <si>
    <t>20080826</t>
  </si>
  <si>
    <t>42889</t>
  </si>
  <si>
    <t>(주)리트코</t>
  </si>
  <si>
    <t>수도사업</t>
  </si>
  <si>
    <t>남구</t>
  </si>
  <si>
    <t>덕남정수장(광주)</t>
  </si>
  <si>
    <t>29G0011</t>
  </si>
  <si>
    <t>광주광역시 상수도사업본부 덕남정수사업소</t>
  </si>
  <si>
    <t>61748</t>
  </si>
  <si>
    <t>광주광역시 남구 행암동 산20</t>
  </si>
  <si>
    <t>광주광역시 남구 행암동 덕남1길 27</t>
  </si>
  <si>
    <t>덕남정수장소장</t>
  </si>
  <si>
    <t>408-83-05177</t>
  </si>
  <si>
    <t>한애희</t>
  </si>
  <si>
    <t>20081027</t>
  </si>
  <si>
    <t>1968</t>
  </si>
  <si>
    <t>고흥군</t>
  </si>
  <si>
    <t>고흥도양하수</t>
  </si>
  <si>
    <t>46A0151</t>
  </si>
  <si>
    <t>고흥도양공공하수처리시설</t>
  </si>
  <si>
    <t>59553</t>
  </si>
  <si>
    <t>전남 고흥군 도양읍 봉암리 1000</t>
  </si>
  <si>
    <t>고흥군수</t>
  </si>
  <si>
    <t>677-86-01176</t>
  </si>
  <si>
    <t>김돈후</t>
  </si>
  <si>
    <t>20090105</t>
  </si>
  <si>
    <t>20090211</t>
  </si>
  <si>
    <t>4000</t>
  </si>
  <si>
    <t>장흥군</t>
  </si>
  <si>
    <t>덕정정수장(장흥)</t>
  </si>
  <si>
    <t>46F0081</t>
  </si>
  <si>
    <t>덕정정수장</t>
  </si>
  <si>
    <t>59309</t>
  </si>
  <si>
    <t>전남 장흥군 부산면 부춘리 6-1</t>
  </si>
  <si>
    <t>전남서남권지사장</t>
  </si>
  <si>
    <t>2종배출사업장</t>
  </si>
  <si>
    <t>김영미</t>
  </si>
  <si>
    <t>20081201</t>
  </si>
  <si>
    <t>1200</t>
  </si>
  <si>
    <t>(주)탑스</t>
  </si>
  <si>
    <t>고창군</t>
  </si>
  <si>
    <t>고창하수</t>
  </si>
  <si>
    <t>45A0081</t>
  </si>
  <si>
    <t>고창공공하수처리시설</t>
  </si>
  <si>
    <t>56442</t>
  </si>
  <si>
    <t>전북 고창군 고창읍 죽림리 871</t>
  </si>
  <si>
    <t>고창군수</t>
  </si>
  <si>
    <t>209-81-23706</t>
  </si>
  <si>
    <t>김정태</t>
  </si>
  <si>
    <t>16000</t>
  </si>
  <si>
    <t>나주시</t>
  </si>
  <si>
    <t>엘지화학(나주)</t>
  </si>
  <si>
    <t>46F0021</t>
  </si>
  <si>
    <t>(주)LG화학 나주공장</t>
  </si>
  <si>
    <t>58261</t>
  </si>
  <si>
    <t>전남 나주시 송월동 1번지</t>
  </si>
  <si>
    <t>신학철</t>
  </si>
  <si>
    <t>412-85-03774</t>
  </si>
  <si>
    <t>김민수</t>
  </si>
  <si>
    <t>20080703</t>
  </si>
  <si>
    <t>20080801</t>
  </si>
  <si>
    <t>3000</t>
  </si>
  <si>
    <t>석유화학계 기초화학물질 제조업</t>
  </si>
  <si>
    <t>곡성군</t>
  </si>
  <si>
    <t>곡성옥과하수</t>
  </si>
  <si>
    <t>46A0071</t>
  </si>
  <si>
    <t>곡성옥과공공하수처리시설</t>
  </si>
  <si>
    <t>57502</t>
  </si>
  <si>
    <t>전남 곡성군 옥과읍 죽림리 175-3</t>
  </si>
  <si>
    <t>김정협</t>
  </si>
  <si>
    <t>20081023</t>
  </si>
  <si>
    <t>20081119</t>
  </si>
  <si>
    <t>2000</t>
  </si>
  <si>
    <t>전주시</t>
  </si>
  <si>
    <t>전주하수</t>
  </si>
  <si>
    <t>45A0052</t>
  </si>
  <si>
    <t>전주공공하수처리시설</t>
  </si>
  <si>
    <t>54816</t>
  </si>
  <si>
    <t>전북 전주시 송천동2가 1035번지</t>
  </si>
  <si>
    <t>전주시장</t>
  </si>
  <si>
    <t>418-83-00034</t>
  </si>
  <si>
    <t>윤현진</t>
  </si>
  <si>
    <t>20080514</t>
  </si>
  <si>
    <t>20081107</t>
  </si>
  <si>
    <t>403000</t>
  </si>
  <si>
    <t>환경시설관리공사</t>
  </si>
  <si>
    <t>순천시</t>
  </si>
  <si>
    <t>순천하수</t>
  </si>
  <si>
    <t>46A0031</t>
  </si>
  <si>
    <t>순천공공하수처리시설</t>
  </si>
  <si>
    <t>58026</t>
  </si>
  <si>
    <t>전남 순천시 교량동 623-2</t>
  </si>
  <si>
    <t>순천시장</t>
  </si>
  <si>
    <t>416-83-05009</t>
  </si>
  <si>
    <t>박시현</t>
  </si>
  <si>
    <t>20080730</t>
  </si>
  <si>
    <t>130000</t>
  </si>
  <si>
    <t>제주특별자치도</t>
  </si>
  <si>
    <t>제주시</t>
  </si>
  <si>
    <t>제주하수</t>
  </si>
  <si>
    <t>49A0011</t>
  </si>
  <si>
    <t>제주공공하수처리시설</t>
  </si>
  <si>
    <t>63115</t>
  </si>
  <si>
    <t>상하수도본부</t>
  </si>
  <si>
    <t>616-83-05481</t>
  </si>
  <si>
    <t>이승필</t>
  </si>
  <si>
    <t>20080515</t>
  </si>
  <si>
    <t>20080731</t>
  </si>
  <si>
    <t>일호기전(주)</t>
  </si>
  <si>
    <t>엘지화학(여수)</t>
  </si>
  <si>
    <t>46F0061</t>
  </si>
  <si>
    <t>(주)엘지화학(여수)</t>
  </si>
  <si>
    <t>전남 여수시 중흥동 763</t>
  </si>
  <si>
    <t>107-81-98139</t>
  </si>
  <si>
    <t>심재륜</t>
  </si>
  <si>
    <t>20080828</t>
  </si>
  <si>
    <t>20080926</t>
  </si>
  <si>
    <t>4600</t>
  </si>
  <si>
    <t>서원환경</t>
  </si>
  <si>
    <t>현대제철(순천)</t>
  </si>
  <si>
    <t>46F0071</t>
  </si>
  <si>
    <t>현대제철 순천냉연공장</t>
  </si>
  <si>
    <t>58035</t>
  </si>
  <si>
    <t>전남 순천시 해룡면 선월리 산 30-9</t>
  </si>
  <si>
    <t>416-85-06244</t>
  </si>
  <si>
    <t>김한길</t>
  </si>
  <si>
    <t>20080918</t>
  </si>
  <si>
    <t>9900</t>
  </si>
  <si>
    <t>호리바코리아</t>
  </si>
  <si>
    <t>1차 철강 제조업</t>
  </si>
  <si>
    <t>화순군</t>
  </si>
  <si>
    <t>화순도곡온천하수</t>
  </si>
  <si>
    <t>46A0171</t>
  </si>
  <si>
    <t>화순도곡온천공공하수처리시설</t>
  </si>
  <si>
    <t>58148</t>
  </si>
  <si>
    <t>전남 화순군 도곡면 천암리 133</t>
  </si>
  <si>
    <t>화순군수</t>
  </si>
  <si>
    <t>408-83-00944</t>
  </si>
  <si>
    <t>김기종</t>
  </si>
  <si>
    <t>20090219</t>
  </si>
  <si>
    <t>20090312</t>
  </si>
  <si>
    <t>6000</t>
  </si>
  <si>
    <t>자연과사람들(담양)</t>
  </si>
  <si>
    <t>46G0051</t>
  </si>
  <si>
    <t>(주)자연과사람들</t>
  </si>
  <si>
    <t>57353</t>
  </si>
  <si>
    <t>전남 담양군 금성면 봉서리 776</t>
  </si>
  <si>
    <t>정연호</t>
  </si>
  <si>
    <t>409-81-64796</t>
  </si>
  <si>
    <t>조상길</t>
  </si>
  <si>
    <t>20090820</t>
  </si>
  <si>
    <t>20091112</t>
  </si>
  <si>
    <t>1900</t>
  </si>
  <si>
    <t>비알콜음료 및 얼음 제조업</t>
  </si>
  <si>
    <t>영암하수</t>
  </si>
  <si>
    <t>46A0221</t>
  </si>
  <si>
    <t>영암공공하수처리시설</t>
  </si>
  <si>
    <t>58413</t>
  </si>
  <si>
    <t>전남 영암군 영암읍 월출로 255</t>
  </si>
  <si>
    <t>영암군수</t>
  </si>
  <si>
    <t>412-83-05012</t>
  </si>
  <si>
    <t>박성일</t>
  </si>
  <si>
    <t>20090904</t>
  </si>
  <si>
    <t>20091006</t>
  </si>
  <si>
    <t>나주하수</t>
  </si>
  <si>
    <t>46A0111</t>
  </si>
  <si>
    <t>나주공공하수처리시설</t>
  </si>
  <si>
    <t>58275</t>
  </si>
  <si>
    <t>전남 나주시 운곡동 107번지</t>
  </si>
  <si>
    <t>상하수도사업소장</t>
  </si>
  <si>
    <t>412-83-03398</t>
  </si>
  <si>
    <t>이학재</t>
  </si>
  <si>
    <t>서귀포시</t>
  </si>
  <si>
    <t>서귀포색달하수</t>
  </si>
  <si>
    <t>49A0021</t>
  </si>
  <si>
    <t>서귀포색달공공하수처리시설</t>
  </si>
  <si>
    <t>63535</t>
  </si>
  <si>
    <t>제주도 서귀포시 색달동 3217</t>
  </si>
  <si>
    <t>한종림</t>
  </si>
  <si>
    <t>20081118</t>
  </si>
  <si>
    <t>20090223</t>
  </si>
  <si>
    <t>23000</t>
  </si>
  <si>
    <t>동신아이피씨</t>
  </si>
  <si>
    <t>광양시</t>
  </si>
  <si>
    <t>광양하수</t>
  </si>
  <si>
    <t>46A0131</t>
  </si>
  <si>
    <t>광양공공하수처리시설</t>
  </si>
  <si>
    <t>57765</t>
  </si>
  <si>
    <t>전남 광양시 세풍리 2172</t>
  </si>
  <si>
    <t>광양시장</t>
  </si>
  <si>
    <t>416-83-04897</t>
  </si>
  <si>
    <t>이광신</t>
  </si>
  <si>
    <t>24000</t>
  </si>
  <si>
    <t>삼성계기공업</t>
  </si>
  <si>
    <t>승주하수</t>
  </si>
  <si>
    <t>46A0191</t>
  </si>
  <si>
    <t>승주공공하수처리시설</t>
  </si>
  <si>
    <t>57909</t>
  </si>
  <si>
    <t>전남 순천시 승주읍 신성리 1106</t>
  </si>
  <si>
    <t>전라남도 순천시 승주읍 선암사길 75</t>
  </si>
  <si>
    <t>최대영</t>
  </si>
  <si>
    <t>20090612</t>
  </si>
  <si>
    <t>20090919</t>
  </si>
  <si>
    <t>2500</t>
  </si>
  <si>
    <t>한국바이오시스템</t>
  </si>
  <si>
    <t>서귀포남원하수</t>
  </si>
  <si>
    <t>49A0041</t>
  </si>
  <si>
    <t>서귀포남원공공하수처리시설</t>
  </si>
  <si>
    <t>63617</t>
  </si>
  <si>
    <t>제주도 서귀포시 남원읍 태흥리 73</t>
  </si>
  <si>
    <t>정재현</t>
  </si>
  <si>
    <t>20090706</t>
  </si>
  <si>
    <t>20100512</t>
  </si>
  <si>
    <t>8000</t>
  </si>
  <si>
    <t>이앤피엔지니어링</t>
  </si>
  <si>
    <t>서부발전(군산)</t>
  </si>
  <si>
    <t>45G0041</t>
  </si>
  <si>
    <t>한국서부발전(주)군산발전본부</t>
  </si>
  <si>
    <t>54032</t>
  </si>
  <si>
    <t>전북 군산시 경암동 590-2(가람길 1번지)</t>
  </si>
  <si>
    <t>본부장</t>
  </si>
  <si>
    <t>401-85-07386</t>
  </si>
  <si>
    <t>김태완</t>
  </si>
  <si>
    <t>20090805</t>
  </si>
  <si>
    <t>20091120</t>
  </si>
  <si>
    <t>1320</t>
  </si>
  <si>
    <t>화력 발전업</t>
  </si>
  <si>
    <t>하이트진로(전주)</t>
  </si>
  <si>
    <t>45F0041</t>
  </si>
  <si>
    <t>하이트진로(주)전주공장</t>
  </si>
  <si>
    <t>55350</t>
  </si>
  <si>
    <t>김인규</t>
  </si>
  <si>
    <t>402-85-25510</t>
  </si>
  <si>
    <t>이동현</t>
  </si>
  <si>
    <t>20090326</t>
  </si>
  <si>
    <t>20090508</t>
  </si>
  <si>
    <t>15000</t>
  </si>
  <si>
    <t>알콜음료 제조업</t>
  </si>
  <si>
    <t>산성정수장(정읍)</t>
  </si>
  <si>
    <t>45G0021</t>
  </si>
  <si>
    <t>산성정수장</t>
  </si>
  <si>
    <t>56119</t>
  </si>
  <si>
    <t>전북 정읍시 옹동면 산성리 산72</t>
  </si>
  <si>
    <t>윤석대</t>
  </si>
  <si>
    <t>박현석</t>
  </si>
  <si>
    <t>20090713</t>
  </si>
  <si>
    <t>2200</t>
  </si>
  <si>
    <t>탑인더스트리</t>
  </si>
  <si>
    <t>부안군</t>
  </si>
  <si>
    <t>부안정수장</t>
  </si>
  <si>
    <t>45G0031</t>
  </si>
  <si>
    <t>56343</t>
  </si>
  <si>
    <t>전북 부안군 변산면 중계리 537-1</t>
  </si>
  <si>
    <t>정준모</t>
  </si>
  <si>
    <t>20090723</t>
  </si>
  <si>
    <t>1961</t>
  </si>
  <si>
    <t>제주서부하수</t>
  </si>
  <si>
    <t>49A0061</t>
  </si>
  <si>
    <t>제주서부공공하수처리시설</t>
  </si>
  <si>
    <t>63003</t>
  </si>
  <si>
    <t>제주도 제주시 한경면 판포리 1608</t>
  </si>
  <si>
    <t>박성현</t>
  </si>
  <si>
    <t>20090827</t>
  </si>
  <si>
    <t>20090930</t>
  </si>
  <si>
    <t>해남군</t>
  </si>
  <si>
    <t>해남하수</t>
  </si>
  <si>
    <t>46A0231</t>
  </si>
  <si>
    <t>해남공공하수처리시설</t>
  </si>
  <si>
    <t>59032</t>
  </si>
  <si>
    <t>전남 해남군 해남읍 용정리 950</t>
  </si>
  <si>
    <t>해남군수</t>
  </si>
  <si>
    <t>415-83-00016</t>
  </si>
  <si>
    <t>이민철</t>
  </si>
  <si>
    <t>20090907</t>
  </si>
  <si>
    <t>20091116</t>
  </si>
  <si>
    <t>9000</t>
  </si>
  <si>
    <t>이스텍</t>
  </si>
  <si>
    <t>장성군</t>
  </si>
  <si>
    <t>장성삼계하수</t>
  </si>
  <si>
    <t>46A0161</t>
  </si>
  <si>
    <t>장성삼계공공하수처리시설</t>
  </si>
  <si>
    <t>57238</t>
  </si>
  <si>
    <t>전남 장성군 삼계면 사창리 370</t>
  </si>
  <si>
    <t>장성군수</t>
  </si>
  <si>
    <t>409-83-00651</t>
  </si>
  <si>
    <t>임상묵</t>
  </si>
  <si>
    <t>20090107</t>
  </si>
  <si>
    <t>화순온천하수</t>
  </si>
  <si>
    <t>46A0181</t>
  </si>
  <si>
    <t>화순온천공공하수처리시설</t>
  </si>
  <si>
    <t>58101</t>
  </si>
  <si>
    <t>20091130</t>
  </si>
  <si>
    <t>동구</t>
  </si>
  <si>
    <t>용연정수장(광주)</t>
  </si>
  <si>
    <t>29G0021</t>
  </si>
  <si>
    <t>61512</t>
  </si>
  <si>
    <t>소장</t>
  </si>
  <si>
    <t>408-83-01263</t>
  </si>
  <si>
    <t>임현택</t>
  </si>
  <si>
    <t>20090430</t>
  </si>
  <si>
    <t>20090629</t>
  </si>
  <si>
    <t>2254</t>
  </si>
  <si>
    <t>에스케이이노베이션(광양)</t>
  </si>
  <si>
    <t>46G0031</t>
  </si>
  <si>
    <t>에스케이이노베이션(주)</t>
  </si>
  <si>
    <t>57812</t>
  </si>
  <si>
    <t>전남 광양시 금호동 877 광양천연가스 발전소</t>
  </si>
  <si>
    <t>101-86-32319</t>
  </si>
  <si>
    <t>한상우</t>
  </si>
  <si>
    <t>20090731</t>
  </si>
  <si>
    <t>20090902</t>
  </si>
  <si>
    <t>960</t>
  </si>
  <si>
    <t>동양전자시스템(주)</t>
  </si>
  <si>
    <t>완도군</t>
  </si>
  <si>
    <t>완도하수</t>
  </si>
  <si>
    <t>46A0211</t>
  </si>
  <si>
    <t>완도공공하수처리시설</t>
  </si>
  <si>
    <t>59108</t>
  </si>
  <si>
    <t>전남 완도군 완도읍 가용리 1091-1</t>
  </si>
  <si>
    <t>완도군상하수도사업소</t>
  </si>
  <si>
    <t>415-83-00151</t>
  </si>
  <si>
    <t>20090730</t>
  </si>
  <si>
    <t>20100401</t>
  </si>
  <si>
    <t>진안군</t>
  </si>
  <si>
    <t>진안하수</t>
  </si>
  <si>
    <t>45A0141</t>
  </si>
  <si>
    <t>진안공공하수처리시설</t>
  </si>
  <si>
    <t>55422</t>
  </si>
  <si>
    <t>전북 진안군 진안읍 군상리 158</t>
  </si>
  <si>
    <t>진안군수</t>
  </si>
  <si>
    <t>418-81-09711</t>
  </si>
  <si>
    <t>강현국</t>
  </si>
  <si>
    <t>20090903</t>
  </si>
  <si>
    <t>20090921</t>
  </si>
  <si>
    <t>서귀포성산하수</t>
  </si>
  <si>
    <t>49A0071</t>
  </si>
  <si>
    <t>서귀포성산공공하수처리시설</t>
  </si>
  <si>
    <t>63639</t>
  </si>
  <si>
    <t>제주도 서귀포시 성산읍 오조리 57-35</t>
  </si>
  <si>
    <t>이정현</t>
  </si>
  <si>
    <t>20091023</t>
  </si>
  <si>
    <t>10000</t>
  </si>
  <si>
    <t>무안군</t>
  </si>
  <si>
    <t>무안일로하수</t>
  </si>
  <si>
    <t>46A0241</t>
  </si>
  <si>
    <t>무안일로공공하수처리시설</t>
  </si>
  <si>
    <t>58573</t>
  </si>
  <si>
    <t>전남 무안군 일로읍 의산리 18-1</t>
  </si>
  <si>
    <t>무안군수</t>
  </si>
  <si>
    <t>411-83-05514</t>
  </si>
  <si>
    <t>20090925</t>
  </si>
  <si>
    <t>20091231</t>
  </si>
  <si>
    <t>진도군</t>
  </si>
  <si>
    <t>진도하수</t>
  </si>
  <si>
    <t>46A0251</t>
  </si>
  <si>
    <t>진도공공하수처리시설</t>
  </si>
  <si>
    <t>58932</t>
  </si>
  <si>
    <t>전남 진도군 진도읍 포산리 620</t>
  </si>
  <si>
    <t>진도군수</t>
  </si>
  <si>
    <t>415-83-02746</t>
  </si>
  <si>
    <t>오준석</t>
  </si>
  <si>
    <t>20090918</t>
  </si>
  <si>
    <t>20100128</t>
  </si>
  <si>
    <t>남양유업(나주)</t>
  </si>
  <si>
    <t>46G0021</t>
  </si>
  <si>
    <t>남양유업(주)나주공장</t>
  </si>
  <si>
    <t>58211</t>
  </si>
  <si>
    <t>전남 나주시 금천면 촌곡리 278번지</t>
  </si>
  <si>
    <t>공장장</t>
  </si>
  <si>
    <t>412-85-06015</t>
  </si>
  <si>
    <t>김정한</t>
  </si>
  <si>
    <t>20090720</t>
  </si>
  <si>
    <t>20090819</t>
  </si>
  <si>
    <t>낙농제품 및 식용빙과류 제조업</t>
  </si>
  <si>
    <t>남동발전(여수)</t>
  </si>
  <si>
    <t>46G0041</t>
  </si>
  <si>
    <t>남동발전(주)여수본부</t>
  </si>
  <si>
    <t>전남 여수시 중흥동 1300</t>
  </si>
  <si>
    <t>417-85-06908</t>
  </si>
  <si>
    <t>양홍준</t>
  </si>
  <si>
    <t>20090917</t>
  </si>
  <si>
    <t>2160</t>
  </si>
  <si>
    <t>서귀포대정하수</t>
  </si>
  <si>
    <t>49A0081</t>
  </si>
  <si>
    <t>서귀포대정공공하수처리시설</t>
  </si>
  <si>
    <t>63513</t>
  </si>
  <si>
    <t>제주도 서귀포시 대정읍 하모리 125</t>
  </si>
  <si>
    <t>현경훈</t>
  </si>
  <si>
    <t>21000</t>
  </si>
  <si>
    <t>김제시</t>
  </si>
  <si>
    <t>농협목우촌(김제)</t>
  </si>
  <si>
    <t>45G0061</t>
  </si>
  <si>
    <t>(주)농협목우촌 김제육가공공장</t>
  </si>
  <si>
    <t>54346</t>
  </si>
  <si>
    <t>전북 김제시 금산면 용산리 9-13</t>
  </si>
  <si>
    <t>장장</t>
  </si>
  <si>
    <t>403-85-14184</t>
  </si>
  <si>
    <t>윤영천</t>
  </si>
  <si>
    <t>20090923</t>
  </si>
  <si>
    <t>20100112</t>
  </si>
  <si>
    <t>2400</t>
  </si>
  <si>
    <t>코오롱베니트</t>
  </si>
  <si>
    <t>화순하수</t>
  </si>
  <si>
    <t>46A0121</t>
  </si>
  <si>
    <t>화순공공하수처리시설</t>
  </si>
  <si>
    <t>58141</t>
  </si>
  <si>
    <t>전남 화순군 도곡면 죽청리 104</t>
  </si>
  <si>
    <t>408-83-0094</t>
  </si>
  <si>
    <t>송민기</t>
  </si>
  <si>
    <t>20090224</t>
  </si>
  <si>
    <t>19000</t>
  </si>
  <si>
    <t>광양태인폐수</t>
  </si>
  <si>
    <t>46C0051</t>
  </si>
  <si>
    <t>광양태인산업단지폐수종말처리시설</t>
  </si>
  <si>
    <t>57816</t>
  </si>
  <si>
    <t>전남 광양시 태인동 1658-1</t>
  </si>
  <si>
    <t>조지운</t>
  </si>
  <si>
    <t>3200</t>
  </si>
  <si>
    <t>김제하수</t>
  </si>
  <si>
    <t>45A0121</t>
  </si>
  <si>
    <t>김제공공하수처리시설</t>
  </si>
  <si>
    <t>54370</t>
  </si>
  <si>
    <t>전북 김제시 복죽동 442-1</t>
  </si>
  <si>
    <t>김제시장</t>
  </si>
  <si>
    <t>405-83-02545</t>
  </si>
  <si>
    <t>26000</t>
  </si>
  <si>
    <t>서귀포보목하수</t>
  </si>
  <si>
    <t>49A0031</t>
  </si>
  <si>
    <t>서귀포보목공공하수처리시설</t>
  </si>
  <si>
    <t>63599</t>
  </si>
  <si>
    <t>제주도 서귀포시 보목동 1429</t>
  </si>
  <si>
    <t>권윤필</t>
  </si>
  <si>
    <t>무안하수</t>
  </si>
  <si>
    <t>46A0311</t>
  </si>
  <si>
    <t>무안공공하수처리시설</t>
  </si>
  <si>
    <t>58516</t>
  </si>
  <si>
    <t>전남 무안군 무안읍 성동리 1056-1</t>
  </si>
  <si>
    <t>20110308</t>
  </si>
  <si>
    <t>20110328</t>
  </si>
  <si>
    <t>4500</t>
  </si>
  <si>
    <t>고흥하수</t>
  </si>
  <si>
    <t>46A0351</t>
  </si>
  <si>
    <t>고흥공공하수처리시설</t>
  </si>
  <si>
    <t>59544</t>
  </si>
  <si>
    <t>전남 고흥군 고흥읍 호형리 661</t>
  </si>
  <si>
    <t>413-83-00795</t>
  </si>
  <si>
    <t>20091113</t>
  </si>
  <si>
    <t>20091221</t>
  </si>
  <si>
    <t>완도죽청폐수</t>
  </si>
  <si>
    <t>46D0011</t>
  </si>
  <si>
    <t>완도죽청농공단지폐수종말처리시설</t>
  </si>
  <si>
    <t>전남 완도군 완도읍 가용리 1090-4</t>
  </si>
  <si>
    <t>전라남도 완도군 완도읍 농공단지7길 41</t>
  </si>
  <si>
    <t>완도군수</t>
  </si>
  <si>
    <t>농공단지 공공폐수처리시설</t>
  </si>
  <si>
    <t>20110217</t>
  </si>
  <si>
    <t>20110617</t>
  </si>
  <si>
    <t>1750</t>
  </si>
  <si>
    <t>강진군</t>
  </si>
  <si>
    <t>강진하수</t>
  </si>
  <si>
    <t>46A0301</t>
  </si>
  <si>
    <t>강진공공하수처리시설</t>
  </si>
  <si>
    <t>59241</t>
  </si>
  <si>
    <t>전남 강진군 강진읍 목리 467</t>
  </si>
  <si>
    <t>전라남도 강진군 강진읍 초지길 109-62</t>
  </si>
  <si>
    <t>강진군수</t>
  </si>
  <si>
    <t>414-83-00779</t>
  </si>
  <si>
    <t>박관주</t>
  </si>
  <si>
    <t>20091123</t>
  </si>
  <si>
    <t>20100405</t>
  </si>
  <si>
    <t>영광군</t>
  </si>
  <si>
    <t>영광홍농법성하수</t>
  </si>
  <si>
    <t>46A0331</t>
  </si>
  <si>
    <t>영광홍농법성공공하수처리시설</t>
  </si>
  <si>
    <t>57010</t>
  </si>
  <si>
    <t>전남 영광군 법성면 법성리 1170-2</t>
  </si>
  <si>
    <t>영광군수</t>
  </si>
  <si>
    <t>410-83-06112</t>
  </si>
  <si>
    <t>오채영</t>
  </si>
  <si>
    <t>20091216</t>
  </si>
  <si>
    <t>3450</t>
  </si>
  <si>
    <t>부안격포하수</t>
  </si>
  <si>
    <t>45A0201</t>
  </si>
  <si>
    <t>부안격포공공하수처리시설</t>
  </si>
  <si>
    <t>56338</t>
  </si>
  <si>
    <t>전북 부안군 변산면 격포리 270-26번지 격포하수처리장</t>
  </si>
  <si>
    <t>부안군수</t>
  </si>
  <si>
    <t>405-83-01041</t>
  </si>
  <si>
    <t>정경천</t>
  </si>
  <si>
    <t>20100113</t>
  </si>
  <si>
    <t>20100531</t>
  </si>
  <si>
    <t>3300</t>
  </si>
  <si>
    <t>동문과학상사</t>
  </si>
  <si>
    <t>보성군</t>
  </si>
  <si>
    <t>보성회천하수</t>
  </si>
  <si>
    <t>46A0391</t>
  </si>
  <si>
    <t>보성회천공공하수처리시설</t>
  </si>
  <si>
    <t>59472</t>
  </si>
  <si>
    <t>전남 보성군 회천면 벽교리 830-12번지</t>
  </si>
  <si>
    <t>전라남도 보성군 회천면  남부관광로 2120</t>
  </si>
  <si>
    <t>보성군수</t>
  </si>
  <si>
    <t>413-83-00010</t>
  </si>
  <si>
    <t>박호성</t>
  </si>
  <si>
    <t>20130916</t>
  </si>
  <si>
    <t>20131202</t>
  </si>
  <si>
    <t>곡성석곡하수</t>
  </si>
  <si>
    <t>49A0091</t>
  </si>
  <si>
    <t>곡성석곡공공하수처리시설</t>
  </si>
  <si>
    <t>57558</t>
  </si>
  <si>
    <t>전남 곡성군 석곡면 덕흥리 571-3</t>
  </si>
  <si>
    <t>전라남도 곡성군 석곡면  대황강로 62-50</t>
  </si>
  <si>
    <t>20131105</t>
  </si>
  <si>
    <t>20131122</t>
  </si>
  <si>
    <t>700</t>
  </si>
  <si>
    <t>Ia 등급</t>
  </si>
  <si>
    <t>고흥풍양하수</t>
  </si>
  <si>
    <t>46A0411</t>
  </si>
  <si>
    <t>고흥풍양공공하수처리시설</t>
  </si>
  <si>
    <t>59549</t>
  </si>
  <si>
    <t>김용화</t>
  </si>
  <si>
    <t>20131205</t>
  </si>
  <si>
    <t>20140212</t>
  </si>
  <si>
    <t>장수군</t>
  </si>
  <si>
    <t>장계하수</t>
  </si>
  <si>
    <t>45A0161</t>
  </si>
  <si>
    <t>장계공공하수처리시설</t>
  </si>
  <si>
    <t>55611</t>
  </si>
  <si>
    <t>전북 장수군 장계면 무농리 709-41</t>
  </si>
  <si>
    <t>장수군수</t>
  </si>
  <si>
    <t>406-83-00652</t>
  </si>
  <si>
    <t>20091009</t>
  </si>
  <si>
    <t>20091110</t>
  </si>
  <si>
    <t>부안제2농공폐수</t>
  </si>
  <si>
    <t>45D0011</t>
  </si>
  <si>
    <t>부안제2농공단지 폐수종말처리시설</t>
  </si>
  <si>
    <t>56303</t>
  </si>
  <si>
    <t>전북 부안군 행안면 역리 1132 579-833</t>
  </si>
  <si>
    <t>김창선</t>
  </si>
  <si>
    <t>20130628</t>
  </si>
  <si>
    <t>20131016</t>
  </si>
  <si>
    <t>5100</t>
  </si>
  <si>
    <t>무안청계하수</t>
  </si>
  <si>
    <t>46A0401</t>
  </si>
  <si>
    <t>무안청계공공하수처리시설</t>
  </si>
  <si>
    <t>58556</t>
  </si>
  <si>
    <t>전남 무안군 청계면 청계리 847-1</t>
  </si>
  <si>
    <t>최상필</t>
  </si>
  <si>
    <t>20131113</t>
  </si>
  <si>
    <t>20140331</t>
  </si>
  <si>
    <t>1300</t>
  </si>
  <si>
    <t>남원운봉하수</t>
  </si>
  <si>
    <t>45A0221</t>
  </si>
  <si>
    <t>남원운봉하수처리시설</t>
  </si>
  <si>
    <t>55718</t>
  </si>
  <si>
    <t>전북 남원시 운봉읍 북천리 2-2</t>
  </si>
  <si>
    <t>이환주</t>
  </si>
  <si>
    <t>박동철</t>
  </si>
  <si>
    <t>20131127</t>
  </si>
  <si>
    <t>800</t>
  </si>
  <si>
    <t>남원인월하수</t>
  </si>
  <si>
    <t>45A0231</t>
  </si>
  <si>
    <t>남원인월하수처리시설</t>
  </si>
  <si>
    <t>55714</t>
  </si>
  <si>
    <t>전북 남원시 인월면 중군리 38</t>
  </si>
  <si>
    <t>1000</t>
  </si>
  <si>
    <t>장수하수</t>
  </si>
  <si>
    <t>45A0151</t>
  </si>
  <si>
    <t>장수공공하수처리시설</t>
  </si>
  <si>
    <t>55628</t>
  </si>
  <si>
    <t>전북 장수군 장수읍 선창리 935</t>
  </si>
  <si>
    <t>20091005</t>
  </si>
  <si>
    <t>화순동면폐수</t>
  </si>
  <si>
    <t>46D0021</t>
  </si>
  <si>
    <t>화순동면농공단지폐수종말처리시설</t>
  </si>
  <si>
    <t>58143</t>
  </si>
  <si>
    <t>전남 화순군 동면 대포리 1059번지</t>
  </si>
  <si>
    <t>20110428</t>
  </si>
  <si>
    <t>20110526</t>
  </si>
  <si>
    <t>완주소양하수</t>
  </si>
  <si>
    <t>45A0211</t>
  </si>
  <si>
    <t>완주소양하수처리시설</t>
  </si>
  <si>
    <t>55355</t>
  </si>
  <si>
    <t>20130507</t>
  </si>
  <si>
    <t>20130822</t>
  </si>
  <si>
    <t>익산제3산단폐수</t>
  </si>
  <si>
    <t>45C0041</t>
  </si>
  <si>
    <t>익산제3산업단지폐수종말처리시설</t>
  </si>
  <si>
    <t>54524</t>
  </si>
  <si>
    <t>전북 익산시 낭산면 구평리 1527</t>
  </si>
  <si>
    <t>원일우</t>
  </si>
  <si>
    <t>104-81-31309</t>
  </si>
  <si>
    <t>20131021</t>
  </si>
  <si>
    <t>20140210</t>
  </si>
  <si>
    <t>여수율촌산단폐수</t>
  </si>
  <si>
    <t>46C0061</t>
  </si>
  <si>
    <t>여수율촌산업단지폐수종말처리시설</t>
  </si>
  <si>
    <t>59601</t>
  </si>
  <si>
    <t>전남 여수시 율촌면 율촌산단1로 285</t>
  </si>
  <si>
    <t>전라남도 여수시 율촌면 율촌산단1로 285</t>
  </si>
  <si>
    <t>여수사업소장</t>
  </si>
  <si>
    <t>416-83-06255</t>
  </si>
  <si>
    <t>양거승</t>
  </si>
  <si>
    <t>20091010</t>
  </si>
  <si>
    <t>20091127</t>
  </si>
  <si>
    <t>3500</t>
  </si>
  <si>
    <t>무주군</t>
  </si>
  <si>
    <t>무주하수</t>
  </si>
  <si>
    <t>45A0181</t>
  </si>
  <si>
    <t>무주공공하수처리시설</t>
  </si>
  <si>
    <t>55510</t>
  </si>
  <si>
    <t>무주군수</t>
  </si>
  <si>
    <t>이상식</t>
  </si>
  <si>
    <t>20091118</t>
  </si>
  <si>
    <t>20091210</t>
  </si>
  <si>
    <t>완주고산하수</t>
  </si>
  <si>
    <t>46A0381</t>
  </si>
  <si>
    <t>완주고산공공하수처리시설</t>
  </si>
  <si>
    <t>55308</t>
  </si>
  <si>
    <t>전북 완주군 고산면 서봉리 739-3</t>
  </si>
  <si>
    <t>20130909</t>
  </si>
  <si>
    <t>1400</t>
  </si>
  <si>
    <t>II 등급</t>
  </si>
  <si>
    <t>함평군</t>
  </si>
  <si>
    <t>함평해보하수</t>
  </si>
  <si>
    <t>46A0441</t>
  </si>
  <si>
    <t>함평해보공공하수처리시설</t>
  </si>
  <si>
    <t>57118</t>
  </si>
  <si>
    <t>전남 함평군 해보면 용산리 1146-13</t>
  </si>
  <si>
    <t>함평군수</t>
  </si>
  <si>
    <t>410-81-61751</t>
  </si>
  <si>
    <t>김형기</t>
  </si>
  <si>
    <t>20140109</t>
  </si>
  <si>
    <t>고창아산하수</t>
  </si>
  <si>
    <t>45A0251</t>
  </si>
  <si>
    <t>고창아산하수처리시설</t>
  </si>
  <si>
    <t>56452</t>
  </si>
  <si>
    <t>전북 고창군 아산면 삼인리 70-3</t>
  </si>
  <si>
    <t>404-83-00597</t>
  </si>
  <si>
    <t>20140108</t>
  </si>
  <si>
    <t>20140219</t>
  </si>
  <si>
    <t>750</t>
  </si>
  <si>
    <t>다솔(장흥)</t>
  </si>
  <si>
    <t>46C0081</t>
  </si>
  <si>
    <t>(주)다솔</t>
  </si>
  <si>
    <t>59315</t>
  </si>
  <si>
    <t>전남 장흥군 장흥읍 해당리 647-1</t>
  </si>
  <si>
    <t>전라남도 장흥군 장흥읍  산단로 277</t>
  </si>
  <si>
    <t>강승봉</t>
  </si>
  <si>
    <t>407-81-19669</t>
  </si>
  <si>
    <t>김경표</t>
  </si>
  <si>
    <t>20120124</t>
  </si>
  <si>
    <t>20130508</t>
  </si>
  <si>
    <t>가공오리,훈제오리,가공오리털</t>
  </si>
  <si>
    <t>영광하수</t>
  </si>
  <si>
    <t>46A0321</t>
  </si>
  <si>
    <t>영광공공하수처리시설</t>
  </si>
  <si>
    <t>57022</t>
  </si>
  <si>
    <t>장규리</t>
  </si>
  <si>
    <t>20100415</t>
  </si>
  <si>
    <t>7500</t>
  </si>
  <si>
    <t>나주산단폐수</t>
  </si>
  <si>
    <t>46C0071</t>
  </si>
  <si>
    <t>나주산업단지폐수종말처리시설</t>
  </si>
  <si>
    <t>58277</t>
  </si>
  <si>
    <t>나주시장</t>
  </si>
  <si>
    <t>412-83-02811</t>
  </si>
  <si>
    <t>김진만</t>
  </si>
  <si>
    <t>20120302</t>
  </si>
  <si>
    <t>20120516</t>
  </si>
  <si>
    <t>중앙축산1공장(나주)</t>
  </si>
  <si>
    <t>46H0011</t>
  </si>
  <si>
    <t>(주)중앙축산농업회사법인 1공장</t>
  </si>
  <si>
    <t>58215</t>
  </si>
  <si>
    <t>전남 나주시 금천면 원곡리 916</t>
  </si>
  <si>
    <t>전라남도 나주시 금천면  영산로 5576-19</t>
  </si>
  <si>
    <t>임영수</t>
  </si>
  <si>
    <t>3종배출사업장</t>
  </si>
  <si>
    <t>437-85-02487</t>
  </si>
  <si>
    <t>박석주</t>
  </si>
  <si>
    <t>20121130</t>
  </si>
  <si>
    <t>20130213</t>
  </si>
  <si>
    <t>330</t>
  </si>
  <si>
    <t>광주효천하수</t>
  </si>
  <si>
    <t>29C0011</t>
  </si>
  <si>
    <t>광주효천하수처리장</t>
  </si>
  <si>
    <t>61754</t>
  </si>
  <si>
    <t>광주 남구 임암동 산 50번지</t>
  </si>
  <si>
    <t>이진행</t>
  </si>
  <si>
    <t>20130627</t>
  </si>
  <si>
    <t>나주산포하수</t>
  </si>
  <si>
    <t>46A0291</t>
  </si>
  <si>
    <t>나주산포공공하수처리시설</t>
  </si>
  <si>
    <t>58212</t>
  </si>
  <si>
    <t>전남 나주시 산포면 내기리 915</t>
  </si>
  <si>
    <t>전라남도 나주시 산포면 영산로 6187-61</t>
  </si>
  <si>
    <t>412-83-03498</t>
  </si>
  <si>
    <t>김준호</t>
  </si>
  <si>
    <t>보성하수</t>
  </si>
  <si>
    <t>46A0341</t>
  </si>
  <si>
    <t>보성공공하수처리시설</t>
  </si>
  <si>
    <t>59443</t>
  </si>
  <si>
    <t>전남 보성군 미력면 덕림리 785번지</t>
  </si>
  <si>
    <t>윤주선</t>
  </si>
  <si>
    <t>20091119</t>
  </si>
  <si>
    <t>순창군</t>
  </si>
  <si>
    <t>순창하수</t>
  </si>
  <si>
    <t>45A0191</t>
  </si>
  <si>
    <t>순창공공하수처리시설</t>
  </si>
  <si>
    <t>56025</t>
  </si>
  <si>
    <t>전북 순창군 유등면 창신리 843</t>
  </si>
  <si>
    <t>순창군수</t>
  </si>
  <si>
    <t>이정민</t>
  </si>
  <si>
    <t>20091208</t>
  </si>
  <si>
    <t>20100514</t>
  </si>
  <si>
    <t>동우(군산)</t>
  </si>
  <si>
    <t>45G0071</t>
  </si>
  <si>
    <t>(주)동우</t>
  </si>
  <si>
    <t>54051</t>
  </si>
  <si>
    <t>전북 군산시 서수면 관원리 507-1</t>
  </si>
  <si>
    <t>김종관</t>
  </si>
  <si>
    <t>101-81-06526</t>
  </si>
  <si>
    <t>20090929</t>
  </si>
  <si>
    <t>구례군</t>
  </si>
  <si>
    <t>구례하수</t>
  </si>
  <si>
    <t>46A0271</t>
  </si>
  <si>
    <t>구례공공하수처리시설</t>
  </si>
  <si>
    <t>57620</t>
  </si>
  <si>
    <t>전남 구례군 마산면 사도리 879</t>
  </si>
  <si>
    <t>구례군수</t>
  </si>
  <si>
    <t>416-83-06196</t>
  </si>
  <si>
    <t>정경현</t>
  </si>
  <si>
    <t>20091022</t>
  </si>
  <si>
    <t>6500</t>
  </si>
  <si>
    <t>부안하수</t>
  </si>
  <si>
    <t>45A0171</t>
  </si>
  <si>
    <t>부안공공하수처리시설</t>
  </si>
  <si>
    <t>56317</t>
  </si>
  <si>
    <t>전북 부안군 부안읍 신운리 488</t>
  </si>
  <si>
    <t>20091019</t>
  </si>
  <si>
    <t>사조원(나주)</t>
  </si>
  <si>
    <t>46G0061</t>
  </si>
  <si>
    <t>농업회사법인(주)사조원 나주공장</t>
  </si>
  <si>
    <t>58216</t>
  </si>
  <si>
    <t>전남 나주시 금천면 고동리 313번지</t>
  </si>
  <si>
    <t>전라남도 나주시 금천면  금영로 792</t>
  </si>
  <si>
    <t>412-81-00124</t>
  </si>
  <si>
    <t>김현식</t>
  </si>
  <si>
    <t>20091028</t>
  </si>
  <si>
    <t>1860</t>
  </si>
  <si>
    <t>고창흥덕부안하수</t>
  </si>
  <si>
    <t>45A0301</t>
  </si>
  <si>
    <t>고창흥덕부안공공하수처리시설</t>
  </si>
  <si>
    <t>56413</t>
  </si>
  <si>
    <t>전북 고창군 흥덕면 석교리 465</t>
  </si>
  <si>
    <t>20140515</t>
  </si>
  <si>
    <t>곡성하수</t>
  </si>
  <si>
    <t>46A0061</t>
  </si>
  <si>
    <t>곡성공공하수처리시설</t>
  </si>
  <si>
    <t>57544</t>
  </si>
  <si>
    <t>전남 곡성군 오곡면 오지리 765-1</t>
  </si>
  <si>
    <t>곡성군수</t>
  </si>
  <si>
    <t>408-83-00696</t>
  </si>
  <si>
    <t>정영택</t>
  </si>
  <si>
    <t>20081229</t>
  </si>
  <si>
    <t>남해화학(여수)</t>
  </si>
  <si>
    <t>46F0031</t>
  </si>
  <si>
    <t>남해화학(주)[여수]</t>
  </si>
  <si>
    <t>59618</t>
  </si>
  <si>
    <t>전남 여수시 낙포동 343</t>
  </si>
  <si>
    <t>김창수</t>
  </si>
  <si>
    <t>417-85-02620</t>
  </si>
  <si>
    <t>안재인</t>
  </si>
  <si>
    <t>20080903</t>
  </si>
  <si>
    <t>7000</t>
  </si>
  <si>
    <t>비료 및 질소화합물 제조업</t>
  </si>
  <si>
    <t>무주설천하수</t>
  </si>
  <si>
    <t>45A0281</t>
  </si>
  <si>
    <t>무주설천공공하수처리시설</t>
  </si>
  <si>
    <t>55546</t>
  </si>
  <si>
    <t>전북 무주군 설천면 청량리 430-3번지</t>
  </si>
  <si>
    <t>916-09-62734</t>
  </si>
  <si>
    <t>20140107</t>
  </si>
  <si>
    <t>20140325</t>
  </si>
  <si>
    <t>1870</t>
  </si>
  <si>
    <t>신안군</t>
  </si>
  <si>
    <t>신안임자하수</t>
  </si>
  <si>
    <t>46A0491</t>
  </si>
  <si>
    <t>신안임자공공하수처리시설</t>
  </si>
  <si>
    <t>58802</t>
  </si>
  <si>
    <t>전남 신안군 임자면 진리 184-9</t>
  </si>
  <si>
    <t>전라남도 신안군 임자면  진리길 32-58</t>
  </si>
  <si>
    <t>신안군수</t>
  </si>
  <si>
    <t>정현준</t>
  </si>
  <si>
    <t>20140106</t>
  </si>
  <si>
    <t>20140625</t>
  </si>
  <si>
    <t>군산서수하수</t>
  </si>
  <si>
    <t>45A0321</t>
  </si>
  <si>
    <t>군산서수공공하수처리시설</t>
  </si>
  <si>
    <t>54057</t>
  </si>
  <si>
    <t>전북 군산시 임피면 술산리 668-10</t>
  </si>
  <si>
    <t>임추섭</t>
  </si>
  <si>
    <t>이장현</t>
  </si>
  <si>
    <t>20140115</t>
  </si>
  <si>
    <t>950</t>
  </si>
  <si>
    <t>군산옥서하수</t>
  </si>
  <si>
    <t>45A0331</t>
  </si>
  <si>
    <t>군산옥서공공하수처리시설</t>
  </si>
  <si>
    <t>54170</t>
  </si>
  <si>
    <t>전북 군산시 옥서면 옥봉리 1809-1</t>
  </si>
  <si>
    <t>1600</t>
  </si>
  <si>
    <t>부안진서하수</t>
  </si>
  <si>
    <t>45A0361</t>
  </si>
  <si>
    <t>부안진서공공하수처리시설</t>
  </si>
  <si>
    <t>56346</t>
  </si>
  <si>
    <t>전북 부안군 진서면 곰소리 850</t>
  </si>
  <si>
    <t>211-86-24205</t>
  </si>
  <si>
    <t>20140116</t>
  </si>
  <si>
    <t>20140530</t>
  </si>
  <si>
    <t>구례지리산온천하수</t>
  </si>
  <si>
    <t>46A0261</t>
  </si>
  <si>
    <t>구례지리산온천공공하수처리시설</t>
  </si>
  <si>
    <t>57603</t>
  </si>
  <si>
    <t>전남 구례군 산동면 탑정리 395</t>
  </si>
  <si>
    <t>전라남도 구례군 산동면 지리산온천로 219</t>
  </si>
  <si>
    <t>담양하수</t>
  </si>
  <si>
    <t>46A0051</t>
  </si>
  <si>
    <t>담양공공하수처리시설</t>
  </si>
  <si>
    <t>57365</t>
  </si>
  <si>
    <t>전남 담양군 담양읍 강쟁리 1294</t>
  </si>
  <si>
    <t>담양군수</t>
  </si>
  <si>
    <t>409-83-05637</t>
  </si>
  <si>
    <t>문성욱</t>
  </si>
  <si>
    <t>20080904</t>
  </si>
  <si>
    <t>20081203</t>
  </si>
  <si>
    <t>고창대산하수</t>
  </si>
  <si>
    <t>45A0261</t>
  </si>
  <si>
    <t>고창대산공공하수처리시설</t>
  </si>
  <si>
    <t>56468</t>
  </si>
  <si>
    <t>전북 고창군 대산면 덕천리 715</t>
  </si>
  <si>
    <t>부안계화하수</t>
  </si>
  <si>
    <t>45A0371</t>
  </si>
  <si>
    <t>부안계화공공하수처리시설</t>
  </si>
  <si>
    <t>56300</t>
  </si>
  <si>
    <t>전북 부안군 계화면 창북리 1451</t>
  </si>
  <si>
    <t>1500</t>
  </si>
  <si>
    <t>매일유업(고창)</t>
  </si>
  <si>
    <t>45A0391</t>
  </si>
  <si>
    <t>매일유업 상하공장</t>
  </si>
  <si>
    <t>56408</t>
  </si>
  <si>
    <t>전북 고창군 상하면 자룡리 399</t>
  </si>
  <si>
    <t>김환석</t>
  </si>
  <si>
    <t>844-81-00466</t>
  </si>
  <si>
    <t>서순호</t>
  </si>
  <si>
    <t>20141218</t>
  </si>
  <si>
    <t>20150428</t>
  </si>
  <si>
    <t>치즈, 액상(주스, 우유 등)</t>
  </si>
  <si>
    <t>광양진월하수</t>
  </si>
  <si>
    <t>46A0501</t>
  </si>
  <si>
    <t>광양진월공공하수처리시설</t>
  </si>
  <si>
    <t>57712</t>
  </si>
  <si>
    <t>전남 광양시 진월면 망덕리 857-1</t>
  </si>
  <si>
    <t>명대근</t>
  </si>
  <si>
    <t>20140110</t>
  </si>
  <si>
    <t>20140430</t>
  </si>
  <si>
    <t>목포남해하수</t>
  </si>
  <si>
    <t>46A0021</t>
  </si>
  <si>
    <t>목포남해공공하수처리시설</t>
  </si>
  <si>
    <t>58751</t>
  </si>
  <si>
    <t>전남 목포시 용해동 971번지</t>
  </si>
  <si>
    <t>이형주</t>
  </si>
  <si>
    <t>20080721</t>
  </si>
  <si>
    <t>삼호(정읍)</t>
  </si>
  <si>
    <t>29C0021</t>
  </si>
  <si>
    <t>(주)삼호</t>
  </si>
  <si>
    <t>56152</t>
  </si>
  <si>
    <t>전북 정읍시 고부면 덕안리 950</t>
  </si>
  <si>
    <t>이세종</t>
  </si>
  <si>
    <t>404-81-20599</t>
  </si>
  <si>
    <t>20130725</t>
  </si>
  <si>
    <t>20131231</t>
  </si>
  <si>
    <t>650</t>
  </si>
  <si>
    <t>가공오리</t>
  </si>
  <si>
    <t>영암대불하수</t>
  </si>
  <si>
    <t>46A0091</t>
  </si>
  <si>
    <t>영암대불공공하수처리시설</t>
  </si>
  <si>
    <t>58451</t>
  </si>
  <si>
    <t>전남 영암군 삼호읍 난전리 1687-4</t>
  </si>
  <si>
    <t>영암군수도사업소장</t>
  </si>
  <si>
    <t>홍장호</t>
  </si>
  <si>
    <t>56000</t>
  </si>
  <si>
    <t>순천낙안하수</t>
  </si>
  <si>
    <t>46A0471</t>
  </si>
  <si>
    <t>순천낙안공공하수처리시설</t>
  </si>
  <si>
    <t>57918</t>
  </si>
  <si>
    <t>전남 순천시 낙안면 이곡리 638-1</t>
  </si>
  <si>
    <t>전라남도 순천시 낙안면  조정래길 367-33</t>
  </si>
  <si>
    <t>유익환</t>
  </si>
  <si>
    <t>장흥대덕하수</t>
  </si>
  <si>
    <t>46A0521</t>
  </si>
  <si>
    <t>장흥대덕공공하수처리시설</t>
  </si>
  <si>
    <t>59365</t>
  </si>
  <si>
    <t>전남 장흥군 대덕읍 도동4길 47-48</t>
  </si>
  <si>
    <t>장흥군 수도사업소</t>
  </si>
  <si>
    <t>415-83-05398</t>
  </si>
  <si>
    <t>장흥바이오식품산단폐수</t>
  </si>
  <si>
    <t>46A0551</t>
  </si>
  <si>
    <t>장흥바이오식품산업단지폐수종말처리시설</t>
  </si>
  <si>
    <t>전남 장흥군 장흥읍 상리 650-2</t>
  </si>
  <si>
    <t>장흥군수</t>
  </si>
  <si>
    <t>최준환</t>
  </si>
  <si>
    <t>20140627</t>
  </si>
  <si>
    <t>20140916</t>
  </si>
  <si>
    <t>무주안성하수</t>
  </si>
  <si>
    <t>45A0271</t>
  </si>
  <si>
    <t>무주안성공공하수처리시설</t>
  </si>
  <si>
    <t>55535</t>
  </si>
  <si>
    <t>전북 무주군 안성면 장기리 1690번지</t>
  </si>
  <si>
    <t>최규연</t>
  </si>
  <si>
    <t>406-83-01118</t>
  </si>
  <si>
    <t>임실오수하수</t>
  </si>
  <si>
    <t>45A0291</t>
  </si>
  <si>
    <t>임실오수공공하수처리시설</t>
  </si>
  <si>
    <t>55955</t>
  </si>
  <si>
    <t>전북 임실군 오수면 용정리 368</t>
  </si>
  <si>
    <t>임실군수</t>
  </si>
  <si>
    <t>20140113</t>
  </si>
  <si>
    <t>20140718</t>
  </si>
  <si>
    <t>1700</t>
  </si>
  <si>
    <t>담양고서하수</t>
  </si>
  <si>
    <t>46A0531</t>
  </si>
  <si>
    <t>담양고서하수종말처리시설</t>
  </si>
  <si>
    <t>57384</t>
  </si>
  <si>
    <t>전남 담양군 고서면 주산리 39-1</t>
  </si>
  <si>
    <t>409-83-01515</t>
  </si>
  <si>
    <t>조영민</t>
  </si>
  <si>
    <t>20140122</t>
  </si>
  <si>
    <t>1800</t>
  </si>
  <si>
    <t>김제만경하수</t>
  </si>
  <si>
    <t>45A0341</t>
  </si>
  <si>
    <t>김제만경공공하수처리시설</t>
  </si>
  <si>
    <t>54306</t>
  </si>
  <si>
    <t>전북 김제시 만경읍 몽산리 931-1</t>
  </si>
  <si>
    <t>김제금산하수</t>
  </si>
  <si>
    <t>45A0351</t>
  </si>
  <si>
    <t>김제금산공공하수처리시설</t>
  </si>
  <si>
    <t>54347</t>
  </si>
  <si>
    <t>전북 김제시 금산면 성계리 598-23</t>
  </si>
  <si>
    <t>포스코(구 해담광양)</t>
  </si>
  <si>
    <t>46F0131</t>
  </si>
  <si>
    <t>(주)포스코 광양제철소</t>
  </si>
  <si>
    <t>전남 광양시 금호동 908</t>
  </si>
  <si>
    <t>전라남도 광양시 제철로 2148-481  (금호동)</t>
  </si>
  <si>
    <t>506-81-00017</t>
  </si>
  <si>
    <t>조헌규</t>
  </si>
  <si>
    <t>20140724</t>
  </si>
  <si>
    <t>20140919</t>
  </si>
  <si>
    <t>순천송광하수</t>
  </si>
  <si>
    <t>46A0451</t>
  </si>
  <si>
    <t>순천송광공공하수처리시설</t>
  </si>
  <si>
    <t>57914</t>
  </si>
  <si>
    <t>전남 순천시 송광면 봉산리 708</t>
  </si>
  <si>
    <t>전라남도 순천시 송광면  쌍향수길 1391</t>
  </si>
  <si>
    <t>순천황전하수</t>
  </si>
  <si>
    <t>46A0481</t>
  </si>
  <si>
    <t>순천황전공공하수처리시설</t>
  </si>
  <si>
    <t>57901</t>
  </si>
  <si>
    <t>전남 순천시 황전면 선변리 41-3</t>
  </si>
  <si>
    <t>전라남도 순천시 황전면  삽재팔동길 43-7</t>
  </si>
  <si>
    <t>군산대야하수</t>
  </si>
  <si>
    <t>45A0311</t>
  </si>
  <si>
    <t>군산대야공공하수처리시설</t>
  </si>
  <si>
    <t>54061</t>
  </si>
  <si>
    <t>전북 군산시 대야면 산월리 27-15</t>
  </si>
  <si>
    <t>완주구이하수</t>
  </si>
  <si>
    <t>45A0381</t>
  </si>
  <si>
    <t>완주구이공공하수처리시설</t>
  </si>
  <si>
    <t>55362</t>
  </si>
  <si>
    <t>전북 완주군 구이면 덕천리 1415-86</t>
  </si>
  <si>
    <t>400-83-04281</t>
  </si>
  <si>
    <t>20140516</t>
  </si>
  <si>
    <t>20140829</t>
  </si>
  <si>
    <t>제주축협</t>
  </si>
  <si>
    <t>49G0011</t>
  </si>
  <si>
    <t>제주축협축산물공판장</t>
  </si>
  <si>
    <t>63038</t>
  </si>
  <si>
    <t>제주도 제주시 애월읍 어음리 2533</t>
  </si>
  <si>
    <t>강승호</t>
  </si>
  <si>
    <t>616-82-07027</t>
  </si>
  <si>
    <t>김상현</t>
  </si>
  <si>
    <t>제주동부하수</t>
  </si>
  <si>
    <t>49A0051</t>
  </si>
  <si>
    <t>제주동부공공하수처리시설</t>
  </si>
  <si>
    <t>63358</t>
  </si>
  <si>
    <t>제주도 제주시 구좌읍 월정리 1544-1</t>
  </si>
  <si>
    <t>619-83-05481</t>
  </si>
  <si>
    <t>김진용</t>
  </si>
  <si>
    <t>20091027</t>
  </si>
  <si>
    <t>완도신지하수</t>
  </si>
  <si>
    <t>46A0581</t>
  </si>
  <si>
    <t>완도신지공공하수처리시설</t>
  </si>
  <si>
    <t>59146</t>
  </si>
  <si>
    <t>전남 완도군 신지면 신리 153-12</t>
  </si>
  <si>
    <t>배권정</t>
  </si>
  <si>
    <t>20151127</t>
  </si>
  <si>
    <t>20160502</t>
  </si>
  <si>
    <t>무주구천동하수</t>
  </si>
  <si>
    <t>45A0431</t>
  </si>
  <si>
    <t>무주구천동 공공하수처리시설</t>
  </si>
  <si>
    <t>55555</t>
  </si>
  <si>
    <t>전북 무주군 설천면 심곡리 452</t>
  </si>
  <si>
    <t>20151228</t>
  </si>
  <si>
    <t>20160525</t>
  </si>
  <si>
    <t>8500</t>
  </si>
  <si>
    <t>장수산서하수</t>
  </si>
  <si>
    <t>45A0451</t>
  </si>
  <si>
    <t>장수산서공공하수처리시설</t>
  </si>
  <si>
    <t>55652</t>
  </si>
  <si>
    <t>전북 장수군 산서면 사상리 853</t>
  </si>
  <si>
    <t>20180129</t>
  </si>
  <si>
    <t>20180517</t>
  </si>
  <si>
    <t>063</t>
  </si>
  <si>
    <t>나주혁신산단폐수</t>
  </si>
  <si>
    <t>46C0101</t>
  </si>
  <si>
    <t>나주혁신산업단지 공공폐수처리시설</t>
  </si>
  <si>
    <t>520330</t>
  </si>
  <si>
    <t>전남 나주시 동수동 154-10</t>
  </si>
  <si>
    <t>강인규</t>
  </si>
  <si>
    <t>20180516</t>
  </si>
  <si>
    <t>20180802</t>
  </si>
  <si>
    <t>061</t>
  </si>
  <si>
    <t>담양대전하수</t>
  </si>
  <si>
    <t>46A0631</t>
  </si>
  <si>
    <t>담양 대전공공하수처리시설</t>
  </si>
  <si>
    <t>전남 담양군 대전면 대치리 1135</t>
  </si>
  <si>
    <t>전라남도 담양군 대전면 대전로 78-13</t>
  </si>
  <si>
    <t>안태환</t>
  </si>
  <si>
    <t>20200106</t>
  </si>
  <si>
    <t>20200827</t>
  </si>
  <si>
    <t>(주)에스이 테크</t>
  </si>
  <si>
    <t>익산금마하수</t>
  </si>
  <si>
    <t>45A0241</t>
  </si>
  <si>
    <t>익산금마공공하수처리시설</t>
  </si>
  <si>
    <t>51572</t>
  </si>
  <si>
    <t>전북 익산시 금마면 동고도리 1151</t>
  </si>
  <si>
    <t>20131220</t>
  </si>
  <si>
    <t>1100</t>
  </si>
  <si>
    <t>한빛원자력</t>
  </si>
  <si>
    <t>46F0102</t>
  </si>
  <si>
    <t>한수원(주) 한빛원자력본부</t>
  </si>
  <si>
    <t>57000</t>
  </si>
  <si>
    <t>한빛원자력본부장</t>
  </si>
  <si>
    <t>410-85-16031</t>
  </si>
  <si>
    <t>김현진</t>
  </si>
  <si>
    <t>5120</t>
  </si>
  <si>
    <t>원자력 발전업</t>
  </si>
  <si>
    <t>영암군서하수</t>
  </si>
  <si>
    <t>46A0591</t>
  </si>
  <si>
    <t>영암군서하수처리시설</t>
  </si>
  <si>
    <t>58433</t>
  </si>
  <si>
    <t>전남 영암군 군서면 서구림리 1254-2</t>
  </si>
  <si>
    <t>전라남도 영암군 군서면 학파리 130-78</t>
  </si>
  <si>
    <t>하진</t>
  </si>
  <si>
    <t>20170113</t>
  </si>
  <si>
    <t>20170313</t>
  </si>
  <si>
    <t>여수율촌하수</t>
  </si>
  <si>
    <t>46A0611</t>
  </si>
  <si>
    <t>여수율촌 공공하수처리시설</t>
  </si>
  <si>
    <t>556892</t>
  </si>
  <si>
    <t>전남 여수시 율촌면 조화리 831</t>
  </si>
  <si>
    <t>여수시장</t>
  </si>
  <si>
    <t>417-83-03775</t>
  </si>
  <si>
    <t>이길우</t>
  </si>
  <si>
    <t>20180529</t>
  </si>
  <si>
    <t>20180912</t>
  </si>
  <si>
    <t>고흥도화하수</t>
  </si>
  <si>
    <t>46A0621</t>
  </si>
  <si>
    <t>고흥도화 공공하수처리시설</t>
  </si>
  <si>
    <t>59529</t>
  </si>
  <si>
    <t>전남 고흥군 도화면 사덕리 1223-1</t>
  </si>
  <si>
    <t>최준석</t>
  </si>
  <si>
    <t>20180927</t>
  </si>
  <si>
    <t>20200108</t>
  </si>
  <si>
    <t>고흥과역하수</t>
  </si>
  <si>
    <t>46A0421</t>
  </si>
  <si>
    <t>고흥과역공공하수처리시설</t>
  </si>
  <si>
    <t>59511</t>
  </si>
  <si>
    <t>전남 고흥군 과역면 과역리 1414-9</t>
  </si>
  <si>
    <t>전라남도 고흥군 과역면 고흥로 2939-1</t>
  </si>
  <si>
    <t>부안지서하수</t>
  </si>
  <si>
    <t>45A0401</t>
  </si>
  <si>
    <t>부안지서공공하수처리시설</t>
  </si>
  <si>
    <t>56342</t>
  </si>
  <si>
    <t>전북 부안군 변산면 지서리 547-1</t>
  </si>
  <si>
    <t>20150406</t>
  </si>
  <si>
    <t>20150909</t>
  </si>
  <si>
    <t>한국음료(남원)</t>
  </si>
  <si>
    <t>45G0091</t>
  </si>
  <si>
    <t>(주)한국음료</t>
  </si>
  <si>
    <t>55701</t>
  </si>
  <si>
    <t>전북 남원시 덕과면 사율리 88 한국음료</t>
  </si>
  <si>
    <t>이형석</t>
  </si>
  <si>
    <t>407-81-15912</t>
  </si>
  <si>
    <t>이성희</t>
  </si>
  <si>
    <t>20170911</t>
  </si>
  <si>
    <t>20180327</t>
  </si>
  <si>
    <t>과즙음료</t>
  </si>
  <si>
    <t>여수하수</t>
  </si>
  <si>
    <t>46A0011</t>
  </si>
  <si>
    <t>여수공공하수처리시설</t>
  </si>
  <si>
    <t>59694</t>
  </si>
  <si>
    <t>전남 여수시 웅천동 1558-2</t>
  </si>
  <si>
    <t>여수상하수도사업단</t>
  </si>
  <si>
    <t>오대석</t>
  </si>
  <si>
    <t>20071204</t>
  </si>
  <si>
    <t>110000</t>
  </si>
  <si>
    <t>테크윈시스템</t>
  </si>
  <si>
    <t>화순정수장</t>
  </si>
  <si>
    <t>46G0011</t>
  </si>
  <si>
    <t>수자원공사화순정수장</t>
  </si>
  <si>
    <t>58129</t>
  </si>
  <si>
    <t>전남 화순군 화순읍 일심리 224-50</t>
  </si>
  <si>
    <t>전라남도 화순군 화순읍 화동로 126</t>
  </si>
  <si>
    <t>한국수자원공사장</t>
  </si>
  <si>
    <t>306-81-00471</t>
  </si>
  <si>
    <t>곽상화</t>
  </si>
  <si>
    <t>3010</t>
  </si>
  <si>
    <t>광양광영하수</t>
  </si>
  <si>
    <t>46A0281</t>
  </si>
  <si>
    <t>광양광영공공하수처리시설</t>
  </si>
  <si>
    <t>57724</t>
  </si>
  <si>
    <t>전남 광양시 광영동 655-6</t>
  </si>
  <si>
    <t>전라남도 광양시 광영동 강변로 116</t>
  </si>
  <si>
    <t>박대원</t>
  </si>
  <si>
    <t>20091026</t>
  </si>
  <si>
    <t>솔베이실리카코리아(군산)</t>
  </si>
  <si>
    <t>45F0051</t>
  </si>
  <si>
    <t>솔베이실리카코리아(주)</t>
  </si>
  <si>
    <t>전북 군산시 오식도동 1015</t>
  </si>
  <si>
    <t>214-86-02130</t>
  </si>
  <si>
    <t>공준호</t>
  </si>
  <si>
    <t>20161220</t>
  </si>
  <si>
    <t>20170208</t>
  </si>
  <si>
    <t>실리카</t>
  </si>
  <si>
    <t>기초 무기화학물질 제조업</t>
  </si>
  <si>
    <t>익산식품클러스터폐수</t>
  </si>
  <si>
    <t>45C0051</t>
  </si>
  <si>
    <t>익산국가식품클러스터 폐수처리시설</t>
  </si>
  <si>
    <t>570943</t>
  </si>
  <si>
    <t>전북 익산시 왕궁면 왕궁리 887-8번지</t>
  </si>
  <si>
    <t>20200224</t>
  </si>
  <si>
    <t>20200602</t>
  </si>
  <si>
    <t>(주)코비</t>
  </si>
  <si>
    <t>전북혁신도시하수</t>
  </si>
  <si>
    <t>45A0411</t>
  </si>
  <si>
    <t>전북혁신도시공공하수처리시설</t>
  </si>
  <si>
    <t>54861</t>
  </si>
  <si>
    <t>전북 전주시 덕진구 장동 144-3</t>
  </si>
  <si>
    <t>백의열</t>
  </si>
  <si>
    <t>211-86-26208</t>
  </si>
  <si>
    <t>20150323</t>
  </si>
  <si>
    <t>20151015</t>
  </si>
  <si>
    <t>16500</t>
  </si>
  <si>
    <t>부안줄포하수</t>
  </si>
  <si>
    <t>45A0421</t>
  </si>
  <si>
    <t>부안줄포공공하수처리시설</t>
  </si>
  <si>
    <t>56325</t>
  </si>
  <si>
    <t>전북 부안군 줄포면 우포리 516-8</t>
  </si>
  <si>
    <t>20150904</t>
  </si>
  <si>
    <t>20151111</t>
  </si>
  <si>
    <t>나주혁신도시하수</t>
  </si>
  <si>
    <t>46A0571</t>
  </si>
  <si>
    <t>광주전남혁신도시 수질복원센터</t>
  </si>
  <si>
    <t>58217</t>
  </si>
  <si>
    <t>전남 나주시 빛가람동 497-1</t>
  </si>
  <si>
    <t>20160113</t>
  </si>
  <si>
    <t>20160324</t>
  </si>
  <si>
    <t>대두식품(군산)</t>
  </si>
  <si>
    <t>45A0441</t>
  </si>
  <si>
    <t>(주)대두식품</t>
  </si>
  <si>
    <t>54052</t>
  </si>
  <si>
    <t>전북 군산시 서수면 마룡리 93-19</t>
  </si>
  <si>
    <t>조성용</t>
  </si>
  <si>
    <t>401-81-05115</t>
  </si>
  <si>
    <t>20160222</t>
  </si>
  <si>
    <t>20160524</t>
  </si>
  <si>
    <t>기타 식품 제조업</t>
  </si>
  <si>
    <t>신안압해하수</t>
  </si>
  <si>
    <t>46A0601</t>
  </si>
  <si>
    <t>신안군 압해하수종말처리장</t>
  </si>
  <si>
    <t>58827</t>
  </si>
  <si>
    <t>전남 신안군 압해읍 신장리 44-14</t>
  </si>
  <si>
    <t>전라남도 신안군 압해읍 수련태도길 128-37</t>
  </si>
  <si>
    <t>411-83-05421</t>
  </si>
  <si>
    <t>정은미</t>
  </si>
  <si>
    <t>20170310</t>
  </si>
  <si>
    <t>20170619</t>
  </si>
  <si>
    <t>Ib 등급</t>
  </si>
  <si>
    <t>장성나노산단폐수</t>
  </si>
  <si>
    <t>46C0091</t>
  </si>
  <si>
    <t>장성나노일반산업단지 공공폐수처리시설</t>
  </si>
  <si>
    <t>57228</t>
  </si>
  <si>
    <t>전남 장성군 남면 삼태리 880-2</t>
  </si>
  <si>
    <t>전라남도 장성군 황룡면 강변로 377</t>
  </si>
  <si>
    <t>415-81-42384</t>
  </si>
  <si>
    <t>20160907</t>
  </si>
  <si>
    <t>폐수처리수</t>
  </si>
  <si>
    <t>장흥하수</t>
  </si>
  <si>
    <t>46A0371</t>
  </si>
  <si>
    <t>장흥공공하수처리시설</t>
  </si>
  <si>
    <t>59337</t>
  </si>
  <si>
    <t>전라남도 장흥군 장흥읍 외평길 84</t>
  </si>
  <si>
    <t>20100908</t>
  </si>
  <si>
    <t>20101216</t>
  </si>
  <si>
    <t>4400</t>
  </si>
  <si>
    <t>진도임회하수</t>
  </si>
  <si>
    <t>46A0541</t>
  </si>
  <si>
    <t>진도임회공공하수처리시설</t>
  </si>
  <si>
    <t>58947</t>
  </si>
  <si>
    <t>20140707</t>
  </si>
  <si>
    <t>함평하수</t>
  </si>
  <si>
    <t>46A0201</t>
  </si>
  <si>
    <t>함평공공하수처리시설</t>
  </si>
  <si>
    <t>57164</t>
  </si>
  <si>
    <t>전남 함평군 엄다면 학야리 322-1</t>
  </si>
  <si>
    <t>412-83-01898</t>
  </si>
  <si>
    <t>박희연</t>
  </si>
  <si>
    <t>20090721</t>
  </si>
  <si>
    <t>20090828</t>
  </si>
  <si>
    <t>한국스카다</t>
  </si>
  <si>
    <t>광양중앙하수</t>
  </si>
  <si>
    <t>46A0141</t>
  </si>
  <si>
    <t>광양중앙공공하수처리시설</t>
  </si>
  <si>
    <t>57793</t>
  </si>
  <si>
    <t>전남 광양시 중동 308-124</t>
  </si>
  <si>
    <t>전라남도 광양시 중동 중마로 60</t>
  </si>
  <si>
    <t>조병모</t>
  </si>
  <si>
    <t>25000</t>
  </si>
  <si>
    <t>남부발전(제주)</t>
  </si>
  <si>
    <t>49G0021</t>
  </si>
  <si>
    <t>남제주발전본부</t>
  </si>
  <si>
    <t>63530</t>
  </si>
  <si>
    <t>제주특별자치도 서귀포시 안덕면 화순리 610</t>
  </si>
  <si>
    <t>제주특별자치도 서귀포시 안덕면 화순해안로106번길 55</t>
  </si>
  <si>
    <t>616-85-11901</t>
  </si>
  <si>
    <t>최명식</t>
  </si>
  <si>
    <t>20200812</t>
  </si>
  <si>
    <t>20201110</t>
  </si>
  <si>
    <t>1327</t>
  </si>
  <si>
    <t>무안오룡하수</t>
  </si>
  <si>
    <t>46A0651</t>
  </si>
  <si>
    <t>오룡공공하수처리시설</t>
  </si>
  <si>
    <t>58577</t>
  </si>
  <si>
    <t>최지우</t>
  </si>
  <si>
    <t>20200923</t>
  </si>
  <si>
    <t>20210412</t>
  </si>
  <si>
    <t>사조원(김제)</t>
  </si>
  <si>
    <t>45F0061</t>
  </si>
  <si>
    <t>농업회사법인(주)사조원 김제공장</t>
  </si>
  <si>
    <t>전북특별자치도 김제시 금산면 용산리 296</t>
  </si>
  <si>
    <t>전북특별자치도 김제시 금산면 구성6길 122</t>
  </si>
  <si>
    <t>403-81-64099</t>
  </si>
  <si>
    <t>김도윤</t>
  </si>
  <si>
    <t>20210323</t>
  </si>
  <si>
    <t>20210707</t>
  </si>
  <si>
    <t>보성벌교하수</t>
  </si>
  <si>
    <t>46A0361</t>
  </si>
  <si>
    <t>보성벌교공공하수처리시설</t>
  </si>
  <si>
    <t>59419</t>
  </si>
  <si>
    <t>전남 보성군 벌교읍 장양리 1437-11번지</t>
  </si>
  <si>
    <t>배차용</t>
  </si>
  <si>
    <t>20100318</t>
  </si>
  <si>
    <t>순천신평하수</t>
  </si>
  <si>
    <t>46A0461</t>
  </si>
  <si>
    <t>순천신평공공하수처리시설</t>
  </si>
  <si>
    <t>57913</t>
  </si>
  <si>
    <t>전남 순천시 송광면 신평리 703</t>
  </si>
  <si>
    <t>전라남도 순천시 송광면  송광사길 310</t>
  </si>
  <si>
    <t>금화(무안)</t>
  </si>
  <si>
    <t>46A0561</t>
  </si>
  <si>
    <t>58543</t>
  </si>
  <si>
    <t>전남 무안군 청계면 송현리 637-2</t>
  </si>
  <si>
    <t>이창우</t>
  </si>
  <si>
    <t>411-81-67025</t>
  </si>
  <si>
    <t>신두섭</t>
  </si>
  <si>
    <t>20140729</t>
  </si>
  <si>
    <t>20150421</t>
  </si>
  <si>
    <t>화순남면하수</t>
  </si>
  <si>
    <t>46A0431</t>
  </si>
  <si>
    <t>화순남면공공하수처리시설</t>
  </si>
  <si>
    <t>58144</t>
  </si>
  <si>
    <t>이수영</t>
  </si>
  <si>
    <t>20131219</t>
  </si>
  <si>
    <t>20140220</t>
  </si>
  <si>
    <t>한림수협(제주도)</t>
  </si>
  <si>
    <t>49H0011</t>
  </si>
  <si>
    <t>한림수산업협동조합</t>
  </si>
  <si>
    <t>63032</t>
  </si>
  <si>
    <t>제주특별자치도 제주시 한림읍 한림리 1328-17</t>
  </si>
  <si>
    <t>제주특별자치도 제주시 한림읍 한림해안로 141-4</t>
  </si>
  <si>
    <t>김시준</t>
  </si>
  <si>
    <t>616-82-00403</t>
  </si>
  <si>
    <t>손민혁</t>
  </si>
  <si>
    <t>20200623</t>
  </si>
  <si>
    <t>20201118</t>
  </si>
  <si>
    <t>400</t>
  </si>
  <si>
    <t>동원에프앤비(정읍)</t>
  </si>
  <si>
    <t>45H0021</t>
  </si>
  <si>
    <t>동원에프앤비 정읍공장</t>
  </si>
  <si>
    <t>56141</t>
  </si>
  <si>
    <t>전북 정읍시 정우면 우산리 271-9 동원에프앤비 정읍공장</t>
  </si>
  <si>
    <t>404-85-06862</t>
  </si>
  <si>
    <t>전윤주</t>
  </si>
  <si>
    <t>20200721</t>
  </si>
  <si>
    <t>600</t>
  </si>
  <si>
    <t>풀무원다논(무주)</t>
  </si>
  <si>
    <t>45G0101</t>
  </si>
  <si>
    <t>풀무원다논(주)</t>
  </si>
  <si>
    <t>전북 무주군 무주읍 당산리 1723 풀무원다논 무주공장</t>
  </si>
  <si>
    <t>정희련</t>
  </si>
  <si>
    <t>418-81-25894</t>
  </si>
  <si>
    <t>20210423</t>
  </si>
  <si>
    <t>20210929</t>
  </si>
  <si>
    <t>제이아이시스템</t>
  </si>
  <si>
    <t>김제금구하수</t>
  </si>
  <si>
    <t>45A0461</t>
  </si>
  <si>
    <t>김제금구공공하수처리시설</t>
  </si>
  <si>
    <t>54349</t>
  </si>
  <si>
    <t>전북 김제시 금구면 서도리 570-1</t>
  </si>
  <si>
    <t>임환석</t>
  </si>
  <si>
    <t>20210617</t>
  </si>
  <si>
    <t>20210928</t>
  </si>
  <si>
    <t>포스코(광양)</t>
  </si>
  <si>
    <t>46F0015</t>
  </si>
  <si>
    <t>57807</t>
  </si>
  <si>
    <t>전남 광양시 금호동 700번지</t>
  </si>
  <si>
    <t>이시우</t>
  </si>
  <si>
    <t>백창우</t>
  </si>
  <si>
    <t>20070927</t>
  </si>
  <si>
    <t>20071113</t>
  </si>
  <si>
    <t>184000</t>
  </si>
  <si>
    <t>(주)유림상사</t>
  </si>
  <si>
    <t>군산하수</t>
  </si>
  <si>
    <t>45A0061</t>
  </si>
  <si>
    <t>군산공공하수처리시설</t>
  </si>
  <si>
    <t>54006</t>
  </si>
  <si>
    <t>전북 군산시 소룡동 1584 군산하수처리장 실험실</t>
  </si>
  <si>
    <t>조현호</t>
  </si>
  <si>
    <t>200000</t>
  </si>
  <si>
    <t>장성하수</t>
  </si>
  <si>
    <t>46A0081</t>
  </si>
  <si>
    <t>장성공공하수처리시설</t>
  </si>
  <si>
    <t>전남 장성군 황룡면 와룡리 399-2</t>
  </si>
  <si>
    <t>409-81-93627</t>
  </si>
  <si>
    <t>엄현호</t>
  </si>
  <si>
    <t>11000</t>
  </si>
  <si>
    <t>익산함열하수</t>
  </si>
  <si>
    <t>45A0131</t>
  </si>
  <si>
    <t>익산함열공공하수처리시설</t>
  </si>
  <si>
    <t>54508</t>
  </si>
  <si>
    <t>20090728</t>
  </si>
  <si>
    <t>엔아이티(군산)</t>
  </si>
  <si>
    <t>45H0031</t>
  </si>
  <si>
    <t>(주)엔아이티</t>
  </si>
  <si>
    <t>전라북도 군산시 소룡동 1662 ㈜엔아이티</t>
  </si>
  <si>
    <t>이강욱</t>
  </si>
  <si>
    <t>408-81-22185</t>
  </si>
  <si>
    <t>이정헌</t>
  </si>
  <si>
    <t>20211129</t>
  </si>
  <si>
    <t>20220204</t>
  </si>
  <si>
    <t>340</t>
  </si>
  <si>
    <t>폐수위탁처리업</t>
  </si>
  <si>
    <t>광주에너지밸리산단폐수</t>
  </si>
  <si>
    <t>29C0041</t>
  </si>
  <si>
    <t>광주 에너지밸리 일반산업단지 공공폐수처리시설</t>
  </si>
  <si>
    <t>503204</t>
  </si>
  <si>
    <t>광주광역시 남구 대지동 50-1</t>
  </si>
  <si>
    <t>성현도</t>
  </si>
  <si>
    <t>20221214</t>
  </si>
  <si>
    <t>20230421</t>
  </si>
  <si>
    <t>062</t>
  </si>
  <si>
    <t>유피에프앤비(정읍)</t>
  </si>
  <si>
    <t>45H0041</t>
  </si>
  <si>
    <t>(주)유피에프앤비</t>
  </si>
  <si>
    <t>56103</t>
  </si>
  <si>
    <t>전북특별자치도 정읍시 신태인읍 신용리 1721</t>
  </si>
  <si>
    <t>전북특별자치도 정읍시 신태인읍 석지로 621-31</t>
  </si>
  <si>
    <t>고한주, 박철완</t>
  </si>
  <si>
    <t>701-87-02344</t>
  </si>
  <si>
    <t>차종호</t>
  </si>
  <si>
    <t>20240322</t>
  </si>
  <si>
    <t>20241022</t>
  </si>
  <si>
    <t>500</t>
  </si>
  <si>
    <t>광주빛그린산단폐수</t>
  </si>
  <si>
    <t>29C0031</t>
  </si>
  <si>
    <t>광주빛그린산업단지 공공폐수처리시설</t>
  </si>
  <si>
    <t>62405</t>
  </si>
  <si>
    <t>광주광역시 광산구 덕림동 525-5</t>
  </si>
  <si>
    <t>215-86-94083</t>
  </si>
  <si>
    <t>정무현</t>
  </si>
  <si>
    <t>20220216</t>
  </si>
  <si>
    <t>20220510</t>
  </si>
  <si>
    <t>포스코퓨처엠(광양)</t>
  </si>
  <si>
    <t>46H0021</t>
  </si>
  <si>
    <t>포스코퓨처엠 양극재광양공장</t>
  </si>
  <si>
    <t>전라남도 광양시 광양읍 세풍리 2228-1</t>
  </si>
  <si>
    <t>엄기천</t>
  </si>
  <si>
    <t>506-81-01452</t>
  </si>
  <si>
    <t>손병훈</t>
  </si>
  <si>
    <t>20250512</t>
  </si>
  <si>
    <t>2302</t>
  </si>
  <si>
    <t>에스엔엔씨(광양)</t>
  </si>
  <si>
    <t>46G0081</t>
  </si>
  <si>
    <t>(주)에스엔엔씨(광양)</t>
  </si>
  <si>
    <t>전라남도 광양시 제철로 2148-139</t>
  </si>
  <si>
    <t>이진수</t>
  </si>
  <si>
    <t>416-81-52508</t>
  </si>
  <si>
    <t>배혜진</t>
  </si>
  <si>
    <t>20250617</t>
  </si>
  <si>
    <t>1470</t>
  </si>
  <si>
    <t>전라남도 나주시 혁신산단3길 104</t>
    <phoneticPr fontId="9" type="noConversion"/>
  </si>
  <si>
    <t>전라남도 여수시 율촌면 모래목길 115</t>
    <phoneticPr fontId="9" type="noConversion"/>
  </si>
  <si>
    <t>전북특별자치도 익산시 왕궁면 푸드폴리스로11길 22</t>
    <phoneticPr fontId="9" type="noConversion"/>
  </si>
  <si>
    <t>전북특별자치도 무주군 무주읍 당산강변로 32</t>
    <phoneticPr fontId="9" type="noConversion"/>
  </si>
  <si>
    <t>광주광역시 남구 에너지밸리산업4로 163</t>
  </si>
  <si>
    <t>광주광역시 광산구 빛중앙10로 41</t>
    <phoneticPr fontId="9" type="noConversion"/>
  </si>
  <si>
    <t>전라남도 광양시 광양읍 율촌포스코미래로 45</t>
    <phoneticPr fontId="9" type="noConversion"/>
  </si>
  <si>
    <t>사업장명(표시용)</t>
    <phoneticPr fontId="9" type="noConversion"/>
  </si>
  <si>
    <t>전북특별자치도 정읍시 가곡길 67-49</t>
  </si>
  <si>
    <t>광주광역시 동구 선교로 84-10</t>
  </si>
  <si>
    <t>전라남도 목포시 삼학로 222-2</t>
  </si>
  <si>
    <t>전북특별자치도 정읍시 고부면 고부농단길 12-30</t>
  </si>
  <si>
    <t>전라남도 여수시 산단중앙로 409</t>
  </si>
  <si>
    <t>전라남도 담양군 대전면 대치7길 80</t>
  </si>
  <si>
    <t>전라남도 목포시 남악로 40</t>
  </si>
  <si>
    <t>전라남도 여수시 월내동 여수산단로 918</t>
  </si>
  <si>
    <t>전라남도 목포시 청호로220번길 33</t>
  </si>
  <si>
    <t>전라남도 고흥군 도양읍 대봉동봉길 63</t>
  </si>
  <si>
    <t>전라남도 장흥군 부산면 덕정길 135</t>
  </si>
  <si>
    <t>전라남도 나주시 송월동 나주로 54</t>
  </si>
  <si>
    <t>전라남도 곡성군 옥과면 죽림5길 67-23</t>
  </si>
  <si>
    <t>전라남도 순천시 교량동 강변로 77</t>
  </si>
  <si>
    <t>전라남도 여수시 중흥동 산단중앙로 451</t>
  </si>
  <si>
    <t xml:space="preserve">전라남도 순천시 해룡면 인덕로 300 </t>
  </si>
  <si>
    <t>전라남도 화순군 도곡면 유신동길 17-14</t>
  </si>
  <si>
    <t>전라남도 담양군 금성면 금성공단길 10</t>
  </si>
  <si>
    <t>전라남도 영암군 영암읍 월출로 255</t>
  </si>
  <si>
    <t>전라남도 나주시 운곡동 가야길 55</t>
  </si>
  <si>
    <t>전라남도 광양시 광양읍 소미길 46-47</t>
  </si>
  <si>
    <t>전라남도 해남군 해남읍 남각길 53</t>
  </si>
  <si>
    <t>전라남도 장성군 삼계면 영장로 1628</t>
  </si>
  <si>
    <t>전라남도 화순군 북면 백아로 2351-45</t>
  </si>
  <si>
    <t>전라남도 광양시 금호동 제철로 2412</t>
  </si>
  <si>
    <t>전라남도 완도군 완도읍 농공단지 7길 44</t>
  </si>
  <si>
    <t>전라남도 무안군 일로읍 인의로 293</t>
  </si>
  <si>
    <t>전라남도 진도군 진도읍 지도길 52-32</t>
  </si>
  <si>
    <t>전라남도 나주시 금천면 영산로 5785</t>
  </si>
  <si>
    <t>전라남도 여수시 중흥동여수산단로 727</t>
  </si>
  <si>
    <t>전라남도 화순군 도곡면 효죽로 420</t>
  </si>
  <si>
    <t>전라남도 광양시 태인동 산업로 125</t>
  </si>
  <si>
    <t>전라남도 무안군 무안읍 영산로 3061-60</t>
  </si>
  <si>
    <t>전라남도 고흥군 고흥읍 우주로 121</t>
  </si>
  <si>
    <t>전라남도 영광군 법성면 연우로4길 51</t>
  </si>
  <si>
    <t>전라남도 고흥군 풍양면 호산로 161-39</t>
  </si>
  <si>
    <t>전라남도 무안군 청계면 가시동길 129-34</t>
  </si>
  <si>
    <t>전라남도 화순군 동면 동농공길 5-1</t>
  </si>
  <si>
    <t>전라남도 함평군 해보면  밀재로 1418-94</t>
  </si>
  <si>
    <t>전라남도 영광군 영광읍 와룡로 396</t>
  </si>
  <si>
    <t>전라남도 나주시 동수농공단지길 89-15</t>
  </si>
  <si>
    <t>전라남도 보성군 미력면 보성강로 107-58</t>
  </si>
  <si>
    <t>전라남도 구례군 마산면 섬진강대로 5363</t>
  </si>
  <si>
    <t>전라남도 곡성군 오곡면 기차마을로 150-108</t>
  </si>
  <si>
    <t>전라남도 여수시 낙포동 여수산단로 1384</t>
  </si>
  <si>
    <t>전라남도 담양군 담양읍 강쟁길 49-68</t>
  </si>
  <si>
    <t>전라남도 광양시 진월면 망덕1길 33-39</t>
  </si>
  <si>
    <t>전라남도 영암군 삼호읍 대아로 37</t>
  </si>
  <si>
    <t>전라남도 장흥군 대덕읍 도동4길 47-48</t>
  </si>
  <si>
    <t>전라남도 장흥군 장흥읍 산단1로 32-33</t>
  </si>
  <si>
    <t>전라남도 담양군 고서면 가사문학로 121-48</t>
  </si>
  <si>
    <t>전라남도 완도군 신지면 명사십리61번길 92</t>
  </si>
  <si>
    <t>전라남도 영광군 홍농읍 홍농로 846</t>
  </si>
  <si>
    <t>전라남도 고흥군 땅끝로 164-67</t>
  </si>
  <si>
    <t>전라남도 여수시 신월로 284-1</t>
  </si>
  <si>
    <t>전라남도 나주시 문화로 16</t>
  </si>
  <si>
    <t>전라남도 진도군 지산면 지산로 1407-59</t>
  </si>
  <si>
    <t>전라남도 함평군 엄다면 영산로 3416-88</t>
  </si>
  <si>
    <t>전라남도 보성군 벌교읍 장호길 56-386</t>
  </si>
  <si>
    <t>전라남도 무안군 청계면 청계공단1길 128</t>
  </si>
  <si>
    <t>전라남도 화순군 남면 김삿갓로 74-90</t>
  </si>
  <si>
    <t>전라남도 광양시 금호동 폭포사랑길 20-26</t>
  </si>
  <si>
    <t>전북특별자치도 임실군 임실읍 춘향로 3024</t>
  </si>
  <si>
    <t>전북특별자치도 익산시 하나로2길 16</t>
  </si>
  <si>
    <t>전북특별자치도 익산시 금강동 하나로2길 16</t>
  </si>
  <si>
    <t>전북특별자치도 완주군 삼례읍 후상제방길 62</t>
  </si>
  <si>
    <t>전북특별자치도 정읍시 신태인읍 말목장터로 888</t>
  </si>
  <si>
    <t>전북특별자치도 익산시 망성면 망성로 14</t>
  </si>
  <si>
    <t>전북특별자치도 남원시 주생면 요천로 1036-207</t>
  </si>
  <si>
    <t>전북특별자치도 익산시 황등면 원신기길 65-213</t>
  </si>
  <si>
    <t>전북특별자치도 전주시 송천동 고내천변로 58</t>
  </si>
  <si>
    <t>전북특별자치도 군산시 구암3.1로 91-5(구암동)</t>
  </si>
  <si>
    <t>전북특별자치도 정읍시 옹동면 태산로 2450-64</t>
  </si>
  <si>
    <t>전북특별자치도 부안군 변산면 부안댐로 280-26</t>
  </si>
  <si>
    <t>전북특별자치도 진안군 진안읍 학천변길 99</t>
  </si>
  <si>
    <t>전북특별자치도 김제시 금산면 구성길 630</t>
  </si>
  <si>
    <t>전북특별자치도 김제시 석교1길 135</t>
  </si>
  <si>
    <t>전북특별자치도 장수군 장계면 진장로 1854</t>
  </si>
  <si>
    <t>전북특별자치도 완주군 소양면 구억명덕로 499 (1464-75 마월)</t>
  </si>
  <si>
    <t>전북특별자치도 익산시 낭산면 산단구평길 143-46</t>
  </si>
  <si>
    <t>전북특별자치도 무주군 무주읍 당산강변로 14</t>
  </si>
  <si>
    <t>전북특별자치도 완주군 고산면 고산로 8</t>
  </si>
  <si>
    <t>전북특별자치도 고창군 선운사로 33-13</t>
  </si>
  <si>
    <t>전북특별자치도 군산시 서수면 동군산로 1095</t>
  </si>
  <si>
    <t>전북특별자치도 부안군 부안읍 순환남로 760</t>
  </si>
  <si>
    <t>전북특별자치도 군산시 임피면 탑천로 248-37</t>
  </si>
  <si>
    <t>전북특별자치도 군산시 옥서면 옥구저수지로 205-40</t>
  </si>
  <si>
    <t>전북특별자치도 부안군 진서면 곰소7길 62</t>
  </si>
  <si>
    <t>전북특별자치도 고창군 대산면 공음산대로 688-59</t>
  </si>
  <si>
    <t>전북특별자치도 부안군 계화면 새포로 465-290</t>
  </si>
  <si>
    <t>전북특별자치도 고창군 상하면 진암구시포로 412</t>
  </si>
  <si>
    <t>전북특별자치도 임실군 오수면 용정길 117-98</t>
  </si>
  <si>
    <t>전북특별자치도 김제시 만경읍 만경로 981-81</t>
  </si>
  <si>
    <t>전북특별자치도 김제시 금산면 금평로 205-14</t>
  </si>
  <si>
    <t>전북특별자치도 군산시 대야면 석화들길 178</t>
  </si>
  <si>
    <t>전북특별자치도 전주시 덕진구 중동로 150 (장동)</t>
  </si>
  <si>
    <t>전북특별자치도 부안군 줄포면 서빈1길 10-42</t>
  </si>
  <si>
    <t>전북특별자치도 군산시 서수면 상장곤 윗길23</t>
  </si>
  <si>
    <t>전북특별자치도 익산시 용안면 함열로 291-70</t>
  </si>
  <si>
    <t>광주광역시 광산구 송대길 770</t>
  </si>
  <si>
    <t>광주광역시 서구 천변우하로 79</t>
  </si>
  <si>
    <t>광주광역시 남구 효천로 140</t>
  </si>
  <si>
    <t>전북특별자치도 군산시 비응도동 외항로 1350</t>
  </si>
  <si>
    <t>전북특별자치도 완주군 삼례읍 후상제방길 60-48</t>
  </si>
  <si>
    <t>전북특별자치도 완주군 고산면 송학길 27</t>
  </si>
  <si>
    <t>전북특별자치도 고창군 고창읍 태봉로 459-20</t>
  </si>
  <si>
    <t>전북특별자치도 부안군 변산면 격포로 251-39</t>
  </si>
  <si>
    <t>전북특별자치도 부안군 행안면 옥여길 32-14</t>
  </si>
  <si>
    <t>전북특별자치도 남원시 운봉읍 황산로 1181-13</t>
  </si>
  <si>
    <t>전북특별자치도 남원시 인월면  천왕봉로 214</t>
  </si>
  <si>
    <t>전북특별자치도 장수군 장수읍 장천로 375-5</t>
  </si>
  <si>
    <t>전북특별자치도 순창군 유등면  향가로 65</t>
  </si>
  <si>
    <t>전북특별자치도 고창군 흥덕면 흥덕석교길 17-18</t>
  </si>
  <si>
    <t>전북특별자치도 무주군 설천면 무설로 1338</t>
  </si>
  <si>
    <t>전북특별자치도 무주군 안성면 구량천로 91</t>
  </si>
  <si>
    <t>전북특별자치도 완주군 구이면 구이로 1705</t>
  </si>
  <si>
    <t>전북특별자치도 무주군 설천면 구천동로 1092-11</t>
  </si>
  <si>
    <t>전북특별자치도 장수군 산서면 사상로 141-23</t>
  </si>
  <si>
    <t>전북특별자치도 익산시 금마면 궁성로 795-16</t>
  </si>
  <si>
    <t>전북특별자치도 부안군 변산면 선비길 35-7</t>
  </si>
  <si>
    <t>전북특별자치도 남원시 덕과면 덕과남길 115</t>
  </si>
  <si>
    <t>전북특별자치도 군산시 새만금산단2로 229 (오식도동)</t>
  </si>
  <si>
    <t>전북특별자치도 정읍시 정우면 정읍북로 763</t>
  </si>
  <si>
    <t>전북특별자치도 김제시 금구면 용복길 53-7</t>
  </si>
  <si>
    <t>전북특별자치도 군산시 소룡동 서해로 289</t>
  </si>
  <si>
    <t>전북특별자치도 군산시 서해로 259 (소룡동)</t>
  </si>
  <si>
    <t>제주특별자치도 제주시 도두2동 도리로 254</t>
  </si>
  <si>
    <t>제주특별자치도 서귀포시 색달동 예래해안로 348</t>
  </si>
  <si>
    <t>제주특별자치도 서귀포시 남원읍 태신해안로 39</t>
  </si>
  <si>
    <t>제주특별자치도 제주시 한경면 일주서로 4641</t>
  </si>
  <si>
    <t>제주특별자치도 서귀포시 성산읍 고성동서로 115</t>
  </si>
  <si>
    <t>제주특별자치도 서귀포시 대정읍 최남단해안로302번길 37</t>
  </si>
  <si>
    <t>제주특별자치도 서귀포시 보목동 보목로64번길 155</t>
  </si>
  <si>
    <t>제주특별자치도 제주시 애월읍 해암이길 215</t>
  </si>
  <si>
    <t>제주특별자치도 제주시 구좌읍 월정서로 162</t>
  </si>
  <si>
    <t>경도(X)</t>
  </si>
  <si>
    <t>위도(Y)</t>
  </si>
  <si>
    <t>변환상태</t>
  </si>
  <si>
    <t>오류</t>
    <phoneticPr fontId="9" type="noConversion"/>
  </si>
  <si>
    <t>지번주소</t>
    <phoneticPr fontId="9" type="noConversion"/>
  </si>
  <si>
    <t>전남 고흥군 풍양면 보천리 622</t>
  </si>
  <si>
    <t>전북 정읍시 신태인읍 우령리 878-7번지</t>
    <phoneticPr fontId="9" type="noConversion"/>
  </si>
  <si>
    <t>전남 목포시 옥암동 1376</t>
    <phoneticPr fontId="9" type="noConversion"/>
  </si>
  <si>
    <t>제주특별자치도 제주시 도두이동 849</t>
  </si>
  <si>
    <t>전북특별자치도 완주군 용진읍 신지송광로 25-33</t>
    <phoneticPr fontId="9" type="noConversion"/>
  </si>
  <si>
    <t>전북 완주군 용진읍 신지리 1256</t>
    <phoneticPr fontId="9" type="noConversion"/>
  </si>
  <si>
    <t>전라남도 화순군 백아면 옥리 298</t>
  </si>
  <si>
    <t>광주광역시 동구 용연동 565</t>
  </si>
  <si>
    <t>전북특별자치도 완주군 소양면 명덕리 1223-2</t>
  </si>
  <si>
    <t>전북특별자치도 무주군 무주읍 당산리 1642-6</t>
  </si>
  <si>
    <t>전남 영광군 영광읍 양평리 522-2</t>
  </si>
  <si>
    <t>전남 나주시 동수동 387-3</t>
    <phoneticPr fontId="9" type="noConversion"/>
  </si>
  <si>
    <t>전라남도 영광군 홍농읍 성산리 597-10</t>
  </si>
  <si>
    <t>전라남도 장흥군 장흥읍 평화리 519</t>
  </si>
  <si>
    <t>전남 진도군 지산면 삼당리 26-15</t>
    <phoneticPr fontId="9" type="noConversion"/>
  </si>
  <si>
    <t>전라남도 무안군 일로읍 망월길 82-54</t>
    <phoneticPr fontId="9" type="noConversion"/>
  </si>
  <si>
    <t>전라남도 무안군 일로읍 오룡리 464</t>
  </si>
  <si>
    <t>전북특별자치도 익산시 용안면 덕용리 1062-11</t>
    <phoneticPr fontId="9" type="noConversion"/>
  </si>
  <si>
    <t>전라남도 화순군 사평면 사평리 1-1</t>
  </si>
  <si>
    <t>1</t>
    <phoneticPr fontId="9" type="noConversion"/>
  </si>
  <si>
    <t>사업장명(TMS)</t>
    <phoneticPr fontId="9" type="noConversion"/>
  </si>
  <si>
    <t>Success</t>
  </si>
  <si>
    <t>전북 정읍시 신태인읍 우령리 878-7번지</t>
  </si>
  <si>
    <t>전남 목포시 옥암동 1376</t>
  </si>
  <si>
    <t>전북 완주군 용진읍 신지리 1256</t>
  </si>
  <si>
    <t>전북특별자치도 완주군 용진읍 신지송광로 25-33</t>
  </si>
  <si>
    <t>전남 나주시 동수동 387-3</t>
  </si>
  <si>
    <t>전라남도 나주시 혁신산단3길 104</t>
  </si>
  <si>
    <t>전라남도 여수시 율촌면 모래목길 115</t>
  </si>
  <si>
    <t>전북특별자치도 익산시 왕궁면 푸드폴리스로11길 22</t>
  </si>
  <si>
    <t>전남 진도군 지산면 삼당리 26-15</t>
  </si>
  <si>
    <t>전라남도 무안군 일로읍 망월길 82-54</t>
  </si>
  <si>
    <t>전북특별자치도 무주군 무주읍 당산강변로 32</t>
  </si>
  <si>
    <t>전북특별자치도 익산시 용안면 덕용리 1062-11</t>
  </si>
  <si>
    <t>광주광역시 광산구 빛중앙10로 41</t>
  </si>
  <si>
    <t>전라남도 광양시 광양읍 율촌포스코미래로 45</t>
  </si>
  <si>
    <t>사업장코드</t>
    <phoneticPr fontId="9" type="noConversion"/>
  </si>
  <si>
    <t>지번주소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</si>
</sst>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맑은 고딕"/>
      <family val="2"/>
      <scheme val="minor"/>
    </font>
    <font>
      <b/>
      <sz val="9"/>
      <color rgb="FF555555"/>
      <name val="Dotum"/>
      <family val="3"/>
      <charset val="129"/>
    </font>
    <font>
      <b/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9"/>
      <color rgb="FF555555"/>
      <name val="Dotum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9"/>
      <color rgb="FFFF0000"/>
      <name val="Dotu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9FBF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5D8DD"/>
      </left>
      <right style="thin">
        <color rgb="FFD5D8DD"/>
      </right>
      <top/>
      <bottom style="thin">
        <color rgb="FFD5D8DD"/>
      </bottom>
      <diagonal/>
    </border>
    <border>
      <left/>
      <right style="thin">
        <color rgb="FFD5D8DD"/>
      </right>
      <top/>
      <bottom style="thin">
        <color rgb="FFD5D8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top"/>
    </xf>
    <xf numFmtId="49" fontId="7" fillId="2" borderId="3" xfId="0" applyNumberFormat="1" applyFont="1" applyFill="1" applyBorder="1" applyAlignment="1">
      <alignment horizontal="lef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horizontal="left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45236;%20&#46300;&#46972;&#51060;&#48652;\WAM_Analysis\&#46020;&#47196;&#47749;&#51452;&#49548;_&#51340;&#54364;&#48320;&#54872;_&#44208;&#44284;_20250726_115737_&#52572;&#51333;&#50756;&#49457;.xlsx" TargetMode="External"/><Relationship Id="rId1" Type="http://schemas.openxmlformats.org/officeDocument/2006/relationships/externalLinkPath" Target="/&#45236;%20&#46300;&#46972;&#51060;&#48652;/WAM_Analysis/&#46020;&#47196;&#47749;&#51452;&#49548;_&#51340;&#54364;&#48320;&#54872;_&#44208;&#44284;_20250726_115737_&#52572;&#51333;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사업장명</v>
          </cell>
          <cell r="E1" t="str">
            <v>사업장코드</v>
          </cell>
          <cell r="F1" t="str">
            <v>우편번호</v>
          </cell>
          <cell r="G1" t="str">
            <v>지번주소</v>
          </cell>
          <cell r="H1" t="str">
            <v>도로명주소</v>
          </cell>
          <cell r="I1" t="str">
            <v>경도(X)</v>
          </cell>
          <cell r="J1" t="str">
            <v>위도(Y)</v>
          </cell>
          <cell r="K1" t="str">
            <v>변환상태</v>
          </cell>
        </row>
        <row r="2">
          <cell r="D2" t="str">
            <v>광주제2하수</v>
          </cell>
          <cell r="F2">
            <v>62455</v>
          </cell>
          <cell r="G2" t="str">
            <v>광주광역시 광산구 본덕동 760번지</v>
          </cell>
          <cell r="H2" t="str">
            <v>광주광역시 광산구 송대길 770</v>
          </cell>
          <cell r="I2">
            <v>126.791060171</v>
          </cell>
          <cell r="J2">
            <v>35.089823326999998</v>
          </cell>
          <cell r="K2" t="str">
            <v>Success</v>
          </cell>
        </row>
        <row r="3">
          <cell r="D3" t="str">
            <v>광주제1하수</v>
          </cell>
          <cell r="F3">
            <v>61954</v>
          </cell>
          <cell r="G3" t="str">
            <v>광주광역시 서구 치평동 753-1</v>
          </cell>
          <cell r="H3" t="str">
            <v>광주광역시 서구 천변우하로 79</v>
          </cell>
          <cell r="I3">
            <v>126.828399551</v>
          </cell>
          <cell r="J3">
            <v>35.159694817999998</v>
          </cell>
          <cell r="K3" t="str">
            <v>Success</v>
          </cell>
        </row>
        <row r="4">
          <cell r="D4" t="str">
            <v>임실하수</v>
          </cell>
          <cell r="F4">
            <v>55703</v>
          </cell>
          <cell r="G4" t="str">
            <v>전북 임실군 임실읍 두곡리 310-2번지</v>
          </cell>
          <cell r="H4" t="str">
            <v>전북특별자치도 임실군 임실읍 춘향로 3024</v>
          </cell>
          <cell r="I4">
            <v>127.28117568033819</v>
          </cell>
          <cell r="J4">
            <v>35.637887922746799</v>
          </cell>
          <cell r="K4" t="str">
            <v>Success</v>
          </cell>
        </row>
        <row r="5">
          <cell r="D5" t="str">
            <v>정읍하수</v>
          </cell>
          <cell r="F5">
            <v>56155</v>
          </cell>
          <cell r="G5" t="str">
            <v>전북 정읍시 영파동 232번지</v>
          </cell>
          <cell r="H5" t="str">
            <v>전북특별자치도 정읍시 가곡길 67-49</v>
          </cell>
          <cell r="I5">
            <v>126.8540463123724</v>
          </cell>
          <cell r="J5">
            <v>35.610250433003138</v>
          </cell>
          <cell r="K5" t="str">
            <v>Success</v>
          </cell>
        </row>
        <row r="6">
          <cell r="D6" t="str">
            <v>익산하수</v>
          </cell>
          <cell r="F6">
            <v>54590</v>
          </cell>
          <cell r="G6" t="str">
            <v>전북 익산시 금강동 1091-10</v>
          </cell>
          <cell r="H6" t="str">
            <v>전북특별자치도 익산시 하나로2길 16</v>
          </cell>
          <cell r="I6">
            <v>126.9805323313977</v>
          </cell>
          <cell r="J6">
            <v>35.926754963742503</v>
          </cell>
          <cell r="K6" t="str">
            <v>Success</v>
          </cell>
        </row>
        <row r="7">
          <cell r="D7" t="str">
            <v>익산산단폐수</v>
          </cell>
          <cell r="F7">
            <v>54590</v>
          </cell>
          <cell r="G7" t="str">
            <v>전북 익산시 금강동 316</v>
          </cell>
          <cell r="H7" t="str">
            <v>전북특별자치도 익산시 금강동 하나로2길 16</v>
          </cell>
          <cell r="I7">
            <v>126.9808332773726</v>
          </cell>
          <cell r="J7">
            <v>35.928797883548803</v>
          </cell>
          <cell r="K7" t="str">
            <v>Success</v>
          </cell>
        </row>
        <row r="8">
          <cell r="D8" t="str">
            <v>완주폐수</v>
          </cell>
          <cell r="F8">
            <v>55343</v>
          </cell>
          <cell r="G8" t="str">
            <v>전북 완주군 삼례읍 후정리 146-4</v>
          </cell>
          <cell r="H8" t="str">
            <v>전북특별자치도 완주군 삼례읍 후상제방길 62</v>
          </cell>
          <cell r="I8">
            <v>127.061289362</v>
          </cell>
          <cell r="J8">
            <v>35.901080215999997</v>
          </cell>
          <cell r="K8" t="str">
            <v>Success</v>
          </cell>
        </row>
        <row r="9">
          <cell r="D9" t="str">
            <v>여수중흥폐수</v>
          </cell>
          <cell r="F9">
            <v>59613</v>
          </cell>
          <cell r="G9" t="str">
            <v>전남 여수시 중흥동 750-2</v>
          </cell>
          <cell r="H9" t="str">
            <v>전라남도 여수시 산단중앙로 409</v>
          </cell>
          <cell r="I9">
            <v>127.67495047600001</v>
          </cell>
          <cell r="J9">
            <v>34.833306602999997</v>
          </cell>
          <cell r="K9" t="str">
            <v>Success</v>
          </cell>
        </row>
        <row r="10">
          <cell r="D10" t="str">
            <v>여수월내폐수</v>
          </cell>
          <cell r="F10">
            <v>59614</v>
          </cell>
          <cell r="G10" t="str">
            <v>전남 여수시 월내동 1392</v>
          </cell>
          <cell r="H10" t="str">
            <v>전라남도 여수시 월내동 여수산단로 1201</v>
          </cell>
          <cell r="I10">
            <v>127.7288124306467</v>
          </cell>
          <cell r="J10">
            <v>34.853924786659057</v>
          </cell>
          <cell r="K10" t="str">
            <v>Success</v>
          </cell>
        </row>
        <row r="11">
          <cell r="D11" t="str">
            <v>군산폐수</v>
          </cell>
          <cell r="F11">
            <v>54002</v>
          </cell>
          <cell r="G11" t="str">
            <v>전북 군산시 비응도동 21</v>
          </cell>
          <cell r="H11" t="str">
            <v>전북특별자치도 군산시 비응도동 외항로 1350</v>
          </cell>
          <cell r="I11">
            <v>126.5289915831399</v>
          </cell>
          <cell r="J11">
            <v>35.951351654509757</v>
          </cell>
          <cell r="K11" t="str">
            <v>Success</v>
          </cell>
        </row>
        <row r="12">
          <cell r="D12" t="str">
            <v>정읍신태인하수</v>
          </cell>
          <cell r="F12">
            <v>56104</v>
          </cell>
          <cell r="G12" t="str">
            <v>전북 정읍시 신태인읍 우령리 878-7번지</v>
          </cell>
          <cell r="H12" t="str">
            <v>전북특별자치도 정읍시 신태인읍 말목장터로 888</v>
          </cell>
          <cell r="I12">
            <v>126.86978534953229</v>
          </cell>
          <cell r="J12">
            <v>35.684388685249878</v>
          </cell>
          <cell r="K12" t="str">
            <v>Success</v>
          </cell>
        </row>
        <row r="13">
          <cell r="D13" t="str">
            <v>하림(익산)</v>
          </cell>
          <cell r="F13">
            <v>54517</v>
          </cell>
          <cell r="G13" t="str">
            <v>전북 익산시 망성면 어량리 13-14</v>
          </cell>
          <cell r="H13" t="str">
            <v>전북특별자치도 익산시 망성면 망성로 14</v>
          </cell>
          <cell r="I13">
            <v>127.039165293</v>
          </cell>
          <cell r="J13">
            <v>36.076426366</v>
          </cell>
          <cell r="K13" t="str">
            <v>Success</v>
          </cell>
        </row>
        <row r="14">
          <cell r="D14" t="str">
            <v>완주삼례하수</v>
          </cell>
          <cell r="F14">
            <v>55343</v>
          </cell>
          <cell r="G14" t="str">
            <v>전북 완주군 삼례읍 해전리 1-7</v>
          </cell>
          <cell r="H14" t="str">
            <v>전북특별자치도 완주군 삼례읍 후상제방길 60-48</v>
          </cell>
          <cell r="I14">
            <v>127.05875064645041</v>
          </cell>
          <cell r="J14">
            <v>35.900345075483749</v>
          </cell>
          <cell r="K14" t="str">
            <v>Success</v>
          </cell>
        </row>
        <row r="15">
          <cell r="D15" t="str">
            <v>남원하수</v>
          </cell>
          <cell r="F15">
            <v>55781</v>
          </cell>
          <cell r="G15" t="str">
            <v>전북 남원시 주생면 중동리 255</v>
          </cell>
          <cell r="H15" t="str">
            <v>전북특별자치도 남원시 주생면 요천로 1036-207</v>
          </cell>
          <cell r="I15">
            <v>127.347627583</v>
          </cell>
          <cell r="J15">
            <v>35.385560634999997</v>
          </cell>
          <cell r="K15" t="str">
            <v>Success</v>
          </cell>
        </row>
        <row r="16">
          <cell r="D16" t="str">
            <v>영암삼호폐수</v>
          </cell>
          <cell r="F16">
            <v>58450</v>
          </cell>
          <cell r="G16" t="str">
            <v>전남 영암군 삼호읍 용당리 1700</v>
          </cell>
          <cell r="H16" t="str">
            <v>전라남도 영암군 삼호읍 산음길 30</v>
          </cell>
          <cell r="I16">
            <v>126.399968926</v>
          </cell>
          <cell r="J16">
            <v>34.752670152</v>
          </cell>
          <cell r="K16" t="str">
            <v>Success</v>
          </cell>
        </row>
        <row r="17">
          <cell r="D17" t="str">
            <v>한솔페이퍼텍(담양)</v>
          </cell>
          <cell r="F17">
            <v>57328</v>
          </cell>
          <cell r="G17" t="str">
            <v>전남 담양군 대전면 대치리 1063-2</v>
          </cell>
          <cell r="H17" t="str">
            <v>전라남도 담양군 대전면 대치7길 80</v>
          </cell>
          <cell r="I17">
            <v>126.88685691000001</v>
          </cell>
          <cell r="J17">
            <v>35.272867916000003</v>
          </cell>
          <cell r="K17" t="str">
            <v>Success</v>
          </cell>
        </row>
        <row r="18">
          <cell r="D18" t="str">
            <v>익산북부하수</v>
          </cell>
          <cell r="F18">
            <v>54534</v>
          </cell>
          <cell r="G18" t="str">
            <v>전북 익산시 황등면 신리기 118-16</v>
          </cell>
          <cell r="H18" t="str">
            <v>전북특별자치도 익산시 황등면 원신기길 65-213</v>
          </cell>
          <cell r="I18">
            <v>126.93561482699999</v>
          </cell>
          <cell r="J18">
            <v>35.987137836999999</v>
          </cell>
          <cell r="K18" t="str">
            <v>Success</v>
          </cell>
        </row>
        <row r="19">
          <cell r="D19" t="str">
            <v>목포남악신도시하수</v>
          </cell>
          <cell r="F19">
            <v>58675</v>
          </cell>
          <cell r="G19" t="str">
            <v>전남 목포시 옥암동 1376</v>
          </cell>
          <cell r="H19" t="str">
            <v>전라남도 목포시 남악로 40</v>
          </cell>
          <cell r="I19">
            <v>126.44388433436249</v>
          </cell>
          <cell r="J19">
            <v>34.802668246255926</v>
          </cell>
          <cell r="K19" t="str">
            <v>Success</v>
          </cell>
        </row>
        <row r="20">
          <cell r="D20" t="str">
            <v>지에스칼텍스(여수)</v>
          </cell>
          <cell r="F20">
            <v>59614</v>
          </cell>
          <cell r="G20" t="str">
            <v>전남 여수시 적량동 7</v>
          </cell>
          <cell r="H20" t="str">
            <v>전라남도 여수시 월내동 여수산단로 918</v>
          </cell>
          <cell r="I20">
            <v>127.7098034008271</v>
          </cell>
          <cell r="J20">
            <v>34.8489579176238</v>
          </cell>
          <cell r="K20" t="str">
            <v>Success</v>
          </cell>
        </row>
        <row r="21">
          <cell r="D21" t="str">
            <v>목포북항하수</v>
          </cell>
          <cell r="F21">
            <v>58622</v>
          </cell>
          <cell r="G21" t="str">
            <v>전남 목포시 연산동 1230번지</v>
          </cell>
          <cell r="H21" t="str">
            <v>전라남도 목포시 청호로220번길 33</v>
          </cell>
          <cell r="I21">
            <v>126.37130232538171</v>
          </cell>
          <cell r="J21">
            <v>34.812762963090719</v>
          </cell>
          <cell r="K21" t="str">
            <v>Success</v>
          </cell>
        </row>
        <row r="22">
          <cell r="D22" t="str">
            <v>고산정수장(완주)</v>
          </cell>
          <cell r="F22">
            <v>55312</v>
          </cell>
          <cell r="G22" t="str">
            <v>전북 완주군 고산면 성재리 27번지</v>
          </cell>
          <cell r="H22" t="str">
            <v>전북특별자치도 완주군 고산면 송학길 27</v>
          </cell>
          <cell r="I22">
            <v>127.22703258769199</v>
          </cell>
          <cell r="J22">
            <v>35.977791291317622</v>
          </cell>
          <cell r="K22" t="str">
            <v>Success</v>
          </cell>
        </row>
        <row r="23">
          <cell r="D23" t="str">
            <v>덕남정수장(광주)</v>
          </cell>
          <cell r="F23">
            <v>61748</v>
          </cell>
          <cell r="G23" t="str">
            <v>광주광역시 남구 행암동 산20</v>
          </cell>
          <cell r="H23" t="str">
            <v>광주광역시 남구 행암동 덕남1길 27</v>
          </cell>
          <cell r="I23">
            <v>126.89725193466489</v>
          </cell>
          <cell r="J23">
            <v>35.103760403954617</v>
          </cell>
          <cell r="K23" t="str">
            <v>Success</v>
          </cell>
        </row>
        <row r="24">
          <cell r="D24" t="str">
            <v>고흥도양하수</v>
          </cell>
          <cell r="F24">
            <v>59553</v>
          </cell>
          <cell r="G24" t="str">
            <v>전남 고흥군 도양읍 봉암리 1000</v>
          </cell>
          <cell r="H24" t="str">
            <v>전라남도 고흥군 도양읍 대봉동봉길 63</v>
          </cell>
          <cell r="I24">
            <v>127.1630284458311</v>
          </cell>
          <cell r="J24">
            <v>34.526294678730792</v>
          </cell>
          <cell r="K24" t="str">
            <v>Success</v>
          </cell>
        </row>
        <row r="25">
          <cell r="D25" t="str">
            <v>덕정정수장(장흥)</v>
          </cell>
          <cell r="F25">
            <v>59309</v>
          </cell>
          <cell r="G25" t="str">
            <v>전남 장흥군 부산면 부춘리 6-1</v>
          </cell>
          <cell r="H25" t="str">
            <v>전라남도 장흥군 부산면 덕정길 135</v>
          </cell>
          <cell r="I25">
            <v>126.9230011262097</v>
          </cell>
          <cell r="J25">
            <v>34.716898337517513</v>
          </cell>
          <cell r="K25" t="str">
            <v>Success</v>
          </cell>
        </row>
        <row r="26">
          <cell r="D26" t="str">
            <v>고창하수</v>
          </cell>
          <cell r="F26">
            <v>56442</v>
          </cell>
          <cell r="G26" t="str">
            <v>전북 고창군 고창읍 죽림리 871</v>
          </cell>
          <cell r="H26" t="str">
            <v>전북특별자치도 고창군 고창읍 태봉로 459-20</v>
          </cell>
          <cell r="I26">
            <v>126.65872938074359</v>
          </cell>
          <cell r="J26">
            <v>35.443221526567697</v>
          </cell>
          <cell r="K26" t="str">
            <v>Success</v>
          </cell>
        </row>
        <row r="27">
          <cell r="D27" t="str">
            <v>엘지화학(나주)</v>
          </cell>
          <cell r="F27">
            <v>58261</v>
          </cell>
          <cell r="G27" t="str">
            <v>전남 나주시 송월동 1번지</v>
          </cell>
          <cell r="H27" t="str">
            <v>전라남도 나주시 송월동 나주로 54</v>
          </cell>
          <cell r="I27">
            <v>126.720930362</v>
          </cell>
          <cell r="J27">
            <v>35.025007209999998</v>
          </cell>
          <cell r="K27" t="str">
            <v>Success</v>
          </cell>
        </row>
        <row r="28">
          <cell r="D28" t="str">
            <v>곡성옥과하수</v>
          </cell>
          <cell r="F28">
            <v>57502</v>
          </cell>
          <cell r="G28" t="str">
            <v>전남 곡성군 옥과읍 죽림리 175-3</v>
          </cell>
          <cell r="H28" t="str">
            <v>전라남도 곡성군 옥과면 죽림5길 67-23</v>
          </cell>
          <cell r="I28">
            <v>127.141631786</v>
          </cell>
          <cell r="J28">
            <v>35.284743089999999</v>
          </cell>
          <cell r="K28" t="str">
            <v>Success</v>
          </cell>
        </row>
        <row r="29">
          <cell r="D29" t="str">
            <v>전주하수</v>
          </cell>
          <cell r="F29">
            <v>54816</v>
          </cell>
          <cell r="G29" t="str">
            <v>전북 전주시 송천동2가 1035번지</v>
          </cell>
          <cell r="H29" t="str">
            <v>전북특별자치도 전주시 송천동 고내천변로 58</v>
          </cell>
          <cell r="I29">
            <v>127.10332021399999</v>
          </cell>
          <cell r="J29">
            <v>35.877929815000002</v>
          </cell>
          <cell r="K29" t="str">
            <v>Success</v>
          </cell>
        </row>
        <row r="30">
          <cell r="D30" t="str">
            <v>순천하수</v>
          </cell>
          <cell r="F30">
            <v>58026</v>
          </cell>
          <cell r="G30" t="str">
            <v>전남 순천시 교량동 623-2</v>
          </cell>
          <cell r="H30" t="str">
            <v>전라남도 순천시 교량동 강변로 77</v>
          </cell>
          <cell r="I30">
            <v>127.5118126138579</v>
          </cell>
          <cell r="J30">
            <v>34.908516200290947</v>
          </cell>
          <cell r="K30" t="str">
            <v>Success</v>
          </cell>
        </row>
        <row r="31">
          <cell r="D31" t="str">
            <v>제주하수</v>
          </cell>
          <cell r="F31">
            <v>63115</v>
          </cell>
          <cell r="G31" t="str">
            <v>제주특별자치도 제주시 도두이동 849</v>
          </cell>
          <cell r="H31" t="str">
            <v>제주특별자치도 제주시 도두2동 도리로 254</v>
          </cell>
          <cell r="I31">
            <v>126.47878901664851</v>
          </cell>
          <cell r="J31">
            <v>33.507385316717581</v>
          </cell>
          <cell r="K31" t="str">
            <v>Success</v>
          </cell>
        </row>
        <row r="32">
          <cell r="D32" t="str">
            <v>엘지화학(여수)</v>
          </cell>
          <cell r="F32">
            <v>59613</v>
          </cell>
          <cell r="G32" t="str">
            <v>전남 여수시 중흥동 763</v>
          </cell>
          <cell r="H32" t="str">
            <v>전라남도 여수시 중흥동 산단중앙로 451</v>
          </cell>
          <cell r="I32">
            <v>127.677036818</v>
          </cell>
          <cell r="J32">
            <v>34.835348885999998</v>
          </cell>
          <cell r="K32" t="str">
            <v>Success</v>
          </cell>
        </row>
        <row r="33">
          <cell r="D33" t="str">
            <v>현대제철(순천)</v>
          </cell>
          <cell r="F33">
            <v>58035</v>
          </cell>
          <cell r="G33" t="str">
            <v>전남 순천시 해룡면 선월리 산 30-9</v>
          </cell>
          <cell r="H33" t="str">
            <v>전라남도 순천시 해룡면 인덕로 300</v>
          </cell>
          <cell r="I33">
            <v>127.584388167</v>
          </cell>
          <cell r="J33">
            <v>34.913733551999997</v>
          </cell>
          <cell r="K33" t="str">
            <v>Success</v>
          </cell>
        </row>
        <row r="34">
          <cell r="D34" t="str">
            <v>화순도곡온천하수</v>
          </cell>
          <cell r="F34">
            <v>58148</v>
          </cell>
          <cell r="G34" t="str">
            <v>전남 화순군 도곡면 천암리 133</v>
          </cell>
          <cell r="H34" t="str">
            <v>전라남도 화순군 도곡면 유신동길 17-14</v>
          </cell>
          <cell r="I34">
            <v>126.91273927</v>
          </cell>
          <cell r="J34">
            <v>35.011541802000004</v>
          </cell>
          <cell r="K34" t="str">
            <v>Success</v>
          </cell>
        </row>
        <row r="35">
          <cell r="D35" t="str">
            <v>자연과사람들(담양)</v>
          </cell>
          <cell r="F35">
            <v>57353</v>
          </cell>
          <cell r="G35" t="str">
            <v>전남 담양군 금성면 봉서리 776</v>
          </cell>
          <cell r="H35" t="str">
            <v>전라남도 담양군 금성면 금성공단길 10</v>
          </cell>
          <cell r="I35">
            <v>127.040231065</v>
          </cell>
          <cell r="J35">
            <v>35.352567424</v>
          </cell>
          <cell r="K35" t="str">
            <v>Success</v>
          </cell>
        </row>
        <row r="36">
          <cell r="D36" t="str">
            <v>영암하수</v>
          </cell>
          <cell r="F36">
            <v>58413</v>
          </cell>
          <cell r="G36" t="str">
            <v>전남 영암군 영암읍 월출로 255</v>
          </cell>
          <cell r="H36" t="str">
            <v>전라남도 영암군 영암읍 월출로 255</v>
          </cell>
          <cell r="I36">
            <v>126.688321178</v>
          </cell>
          <cell r="J36">
            <v>34.816619535999997</v>
          </cell>
          <cell r="K36" t="str">
            <v>Success</v>
          </cell>
        </row>
        <row r="37">
          <cell r="D37" t="str">
            <v>나주하수</v>
          </cell>
          <cell r="F37">
            <v>58275</v>
          </cell>
          <cell r="G37" t="str">
            <v>전남 나주시 운곡동 107번지</v>
          </cell>
          <cell r="H37" t="str">
            <v>전라남도 나주시 운곡동 가야길 55</v>
          </cell>
          <cell r="I37">
            <v>126.698942069</v>
          </cell>
          <cell r="J37">
            <v>34.994878470000003</v>
          </cell>
          <cell r="K37" t="str">
            <v>Success</v>
          </cell>
        </row>
        <row r="38">
          <cell r="D38" t="str">
            <v>서귀포색달하수</v>
          </cell>
          <cell r="F38">
            <v>63535</v>
          </cell>
          <cell r="G38" t="str">
            <v>제주도 서귀포시 색달동 3217</v>
          </cell>
          <cell r="H38" t="str">
            <v>제주특별자치도 서귀포시 색달동 예래해안로 348</v>
          </cell>
          <cell r="I38">
            <v>126.3963009198706</v>
          </cell>
          <cell r="J38">
            <v>33.242166213544436</v>
          </cell>
          <cell r="K38" t="str">
            <v>Success</v>
          </cell>
        </row>
        <row r="39">
          <cell r="D39" t="str">
            <v>광양하수</v>
          </cell>
          <cell r="F39">
            <v>57765</v>
          </cell>
          <cell r="G39" t="str">
            <v>전남 광양시 세풍리 2172</v>
          </cell>
          <cell r="H39" t="str">
            <v>전라남도 광양시 광양읍 소미길 46-47</v>
          </cell>
          <cell r="I39">
            <v>127.5881029953385</v>
          </cell>
          <cell r="J39">
            <v>34.925253214406283</v>
          </cell>
          <cell r="K39" t="str">
            <v>Success</v>
          </cell>
        </row>
        <row r="40">
          <cell r="D40" t="str">
            <v>승주하수</v>
          </cell>
          <cell r="F40">
            <v>57909</v>
          </cell>
          <cell r="G40" t="str">
            <v>전남 순천시 승주읍 신성리 1106</v>
          </cell>
          <cell r="H40" t="str">
            <v>전라남도 순천시 승주읍 선암사길 75</v>
          </cell>
          <cell r="I40">
            <v>127.38367586546271</v>
          </cell>
          <cell r="J40">
            <v>35.005572998665563</v>
          </cell>
          <cell r="K40" t="str">
            <v>Success</v>
          </cell>
        </row>
        <row r="41">
          <cell r="D41" t="str">
            <v>서귀포남원하수</v>
          </cell>
          <cell r="F41">
            <v>63617</v>
          </cell>
          <cell r="G41" t="str">
            <v>제주도 서귀포시 남원읍 태흥리 73</v>
          </cell>
          <cell r="H41" t="str">
            <v>제주특별자치도 서귀포시 남원읍 태신해안로 39</v>
          </cell>
          <cell r="I41">
            <v>126.7540867424857</v>
          </cell>
          <cell r="J41">
            <v>33.288157880394422</v>
          </cell>
          <cell r="K41" t="str">
            <v>Success</v>
          </cell>
        </row>
        <row r="42">
          <cell r="D42" t="str">
            <v>서부발전(군산)</v>
          </cell>
          <cell r="F42">
            <v>54032</v>
          </cell>
          <cell r="G42" t="str">
            <v>전북 군산시 경암동 590-2(가람길 1번지)</v>
          </cell>
          <cell r="H42" t="str">
            <v>전북특별자치도 군산시 구암3.1로 91-5(구암동)</v>
          </cell>
          <cell r="I42">
            <v>126.73037811573531</v>
          </cell>
          <cell r="J42">
            <v>35.9831168056363</v>
          </cell>
          <cell r="K42" t="str">
            <v>Success</v>
          </cell>
        </row>
        <row r="43">
          <cell r="D43" t="str">
            <v>하이트진로(전주)</v>
          </cell>
          <cell r="F43">
            <v>55350</v>
          </cell>
          <cell r="G43" t="str">
            <v>전북 완주군 용진읍 신지리 1256</v>
          </cell>
          <cell r="H43" t="str">
            <v>전북특별자치도 완주군 용진읍 신지송광로 25-33</v>
          </cell>
          <cell r="I43">
            <v>127.17842222</v>
          </cell>
          <cell r="J43">
            <v>35.918530247</v>
          </cell>
          <cell r="K43" t="str">
            <v>Success</v>
          </cell>
        </row>
        <row r="44">
          <cell r="D44" t="str">
            <v>산성정수장(정읍)</v>
          </cell>
          <cell r="F44">
            <v>56119</v>
          </cell>
          <cell r="G44" t="str">
            <v>전북 정읍시 옹동면 산성리 산72</v>
          </cell>
          <cell r="H44" t="str">
            <v>전북특별자치도 정읍시 옹동면 태산로 2450-64</v>
          </cell>
          <cell r="I44">
            <v>126.972841690428</v>
          </cell>
          <cell r="J44">
            <v>35.621344775876139</v>
          </cell>
          <cell r="K44" t="str">
            <v>Success</v>
          </cell>
        </row>
        <row r="45">
          <cell r="D45" t="str">
            <v>부안정수장</v>
          </cell>
          <cell r="F45">
            <v>56343</v>
          </cell>
          <cell r="G45" t="str">
            <v>전북 부안군 변산면 중계리 537-1</v>
          </cell>
          <cell r="H45" t="str">
            <v>전북특별자치도 부안군 변산면 부안댐로 280-26</v>
          </cell>
          <cell r="I45">
            <v>126.56360804390459</v>
          </cell>
          <cell r="J45">
            <v>35.676184983434943</v>
          </cell>
          <cell r="K45" t="str">
            <v>Success</v>
          </cell>
        </row>
        <row r="46">
          <cell r="D46" t="str">
            <v>제주서부하수</v>
          </cell>
          <cell r="F46">
            <v>63003</v>
          </cell>
          <cell r="G46" t="str">
            <v>제주도 제주시 한경면 판포리 1608</v>
          </cell>
          <cell r="H46" t="str">
            <v>제주특별자치도 제주시 한경면 일주서로 4641</v>
          </cell>
          <cell r="I46">
            <v>126.2060601266742</v>
          </cell>
          <cell r="J46">
            <v>33.369839829204061</v>
          </cell>
          <cell r="K46" t="str">
            <v>Success</v>
          </cell>
        </row>
        <row r="47">
          <cell r="D47" t="str">
            <v>해남하수</v>
          </cell>
          <cell r="F47">
            <v>59032</v>
          </cell>
          <cell r="G47" t="str">
            <v>전남 해남군 해남읍 용정리 950</v>
          </cell>
          <cell r="H47" t="str">
            <v>전라남도 해남군 해남읍 남각길 53</v>
          </cell>
          <cell r="I47">
            <v>126.5776309784505</v>
          </cell>
          <cell r="J47">
            <v>34.57601862369296</v>
          </cell>
          <cell r="K47" t="str">
            <v>Success</v>
          </cell>
        </row>
        <row r="48">
          <cell r="D48" t="str">
            <v>장성삼계하수</v>
          </cell>
          <cell r="F48">
            <v>57238</v>
          </cell>
          <cell r="G48" t="str">
            <v>전남 장성군 삼계면 사창리 370</v>
          </cell>
          <cell r="H48" t="str">
            <v>전라남도 장성군 삼계면 영장로 1628</v>
          </cell>
          <cell r="I48">
            <v>126.6664203926389</v>
          </cell>
          <cell r="J48">
            <v>35.254805380891938</v>
          </cell>
          <cell r="K48" t="str">
            <v>Success</v>
          </cell>
        </row>
        <row r="49">
          <cell r="D49" t="str">
            <v>화순온천하수</v>
          </cell>
          <cell r="F49">
            <v>58101</v>
          </cell>
          <cell r="G49" t="str">
            <v>전라남도 화순군 백아면 옥리 298</v>
          </cell>
          <cell r="H49" t="str">
            <v>전라남도 화순군 북면 백아로 2351-45</v>
          </cell>
          <cell r="I49">
            <v>127.0928507061959</v>
          </cell>
          <cell r="J49">
            <v>35.149871302440999</v>
          </cell>
          <cell r="K49" t="str">
            <v>Success</v>
          </cell>
        </row>
        <row r="50">
          <cell r="D50" t="str">
            <v>용연정수장(광주)</v>
          </cell>
          <cell r="F50">
            <v>61512</v>
          </cell>
          <cell r="G50" t="str">
            <v>광주광역시 동구 용연동 565</v>
          </cell>
          <cell r="H50" t="str">
            <v>광주광역시 동구 선교로 84-10</v>
          </cell>
          <cell r="I50">
            <v>126.96009217784351</v>
          </cell>
          <cell r="J50">
            <v>35.091514193402141</v>
          </cell>
          <cell r="K50" t="str">
            <v>Success</v>
          </cell>
        </row>
        <row r="51">
          <cell r="D51" t="str">
            <v>에스케이이노베이션(광양)</v>
          </cell>
          <cell r="F51">
            <v>57812</v>
          </cell>
          <cell r="G51" t="str">
            <v>전남 광양시 금호동 877 광양천연가스 발전소</v>
          </cell>
          <cell r="H51" t="str">
            <v>전라남도 광양시 금호동 제철로 2412</v>
          </cell>
          <cell r="I51">
            <v>127.783790274</v>
          </cell>
          <cell r="J51">
            <v>34.914111337000001</v>
          </cell>
          <cell r="K51" t="str">
            <v>Success</v>
          </cell>
        </row>
        <row r="52">
          <cell r="D52" t="str">
            <v>완도하수</v>
          </cell>
          <cell r="F52">
            <v>59108</v>
          </cell>
          <cell r="G52" t="str">
            <v>전남 완도군 완도읍 가용리 1091-1</v>
          </cell>
          <cell r="H52" t="str">
            <v>전라남도 완도군 완도읍 농공단지 7길 44</v>
          </cell>
          <cell r="I52">
            <v>126.738257465</v>
          </cell>
          <cell r="J52">
            <v>34.335119958999996</v>
          </cell>
          <cell r="K52" t="str">
            <v>Success</v>
          </cell>
        </row>
        <row r="53">
          <cell r="D53" t="str">
            <v>진안하수</v>
          </cell>
          <cell r="F53">
            <v>55422</v>
          </cell>
          <cell r="G53" t="str">
            <v>전북 진안군 진안읍 군상리 158</v>
          </cell>
          <cell r="H53" t="str">
            <v>전북특별자치도 진안군 진안읍 학천변길 99</v>
          </cell>
          <cell r="I53">
            <v>127.44060726683151</v>
          </cell>
          <cell r="J53">
            <v>35.798135981762137</v>
          </cell>
          <cell r="K53" t="str">
            <v>Success</v>
          </cell>
        </row>
        <row r="54">
          <cell r="D54" t="str">
            <v>서귀포성산하수</v>
          </cell>
          <cell r="F54">
            <v>63639</v>
          </cell>
          <cell r="G54" t="str">
            <v>제주도 서귀포시 성산읍 오조리 57-35</v>
          </cell>
          <cell r="H54" t="str">
            <v>제주특별자치도 서귀포시 성산읍 고성동서로 115</v>
          </cell>
          <cell r="I54">
            <v>126.9186677967615</v>
          </cell>
          <cell r="J54">
            <v>33.451877303303483</v>
          </cell>
          <cell r="K54" t="str">
            <v>Success</v>
          </cell>
        </row>
        <row r="55">
          <cell r="D55" t="str">
            <v>무안일로하수</v>
          </cell>
          <cell r="F55">
            <v>58573</v>
          </cell>
          <cell r="G55" t="str">
            <v>전남 무안군 일로읍 의산리 18-1</v>
          </cell>
          <cell r="H55" t="str">
            <v>전라남도 무안군 일로읍 인의로 293</v>
          </cell>
          <cell r="I55">
            <v>126.52940429073359</v>
          </cell>
          <cell r="J55">
            <v>34.83781764379269</v>
          </cell>
          <cell r="K55" t="str">
            <v>Success</v>
          </cell>
        </row>
        <row r="56">
          <cell r="D56" t="str">
            <v>진도하수</v>
          </cell>
          <cell r="F56">
            <v>58932</v>
          </cell>
          <cell r="G56" t="str">
            <v>전남 진도군 진도읍 포산리 620</v>
          </cell>
          <cell r="H56" t="str">
            <v>전라남도 진도군 진도읍 지도길 52-32</v>
          </cell>
          <cell r="I56">
            <v>126.2393449466076</v>
          </cell>
          <cell r="J56">
            <v>34.477925032465897</v>
          </cell>
          <cell r="K56" t="str">
            <v>Success</v>
          </cell>
        </row>
        <row r="57">
          <cell r="D57" t="str">
            <v>남양유업(나주)</v>
          </cell>
          <cell r="F57">
            <v>58211</v>
          </cell>
          <cell r="G57" t="str">
            <v>전남 나주시 금천면 촌곡리 278번지</v>
          </cell>
          <cell r="H57" t="str">
            <v>전라남도 나주시 금천면 영산로 5785</v>
          </cell>
          <cell r="I57">
            <v>126.76231382899999</v>
          </cell>
          <cell r="J57">
            <v>35.034380659999997</v>
          </cell>
          <cell r="K57" t="str">
            <v>Success</v>
          </cell>
        </row>
        <row r="58">
          <cell r="D58" t="str">
            <v>남동발전(여수)</v>
          </cell>
          <cell r="F58">
            <v>59613</v>
          </cell>
          <cell r="G58" t="str">
            <v>전남 여수시 중흥동 1300</v>
          </cell>
          <cell r="H58" t="str">
            <v>전라남도 여수시 중흥동여수산단로 727</v>
          </cell>
          <cell r="I58">
            <v>127.6925043825977</v>
          </cell>
          <cell r="J58">
            <v>34.838924866048821</v>
          </cell>
          <cell r="K58" t="str">
            <v>Success</v>
          </cell>
        </row>
        <row r="59">
          <cell r="D59" t="str">
            <v>서귀포대정하수</v>
          </cell>
          <cell r="F59">
            <v>63513</v>
          </cell>
          <cell r="G59" t="str">
            <v>제주도 서귀포시 대정읍 하모리 125</v>
          </cell>
          <cell r="H59" t="str">
            <v>제주특별자치도 서귀포시 대정읍 최남단해안로302번길 37</v>
          </cell>
          <cell r="I59">
            <v>126.2670740803175</v>
          </cell>
          <cell r="J59">
            <v>33.198107081432411</v>
          </cell>
          <cell r="K59" t="str">
            <v>Success</v>
          </cell>
        </row>
        <row r="60">
          <cell r="D60" t="str">
            <v>농협목우촌(김제)</v>
          </cell>
          <cell r="F60">
            <v>54346</v>
          </cell>
          <cell r="G60" t="str">
            <v>전북 김제시 금산면 용산리 9-13</v>
          </cell>
          <cell r="H60" t="str">
            <v>전북특별자치도 김제시 금산면 구성길 630</v>
          </cell>
          <cell r="I60">
            <v>127.00613238699999</v>
          </cell>
          <cell r="J60">
            <v>35.752717167999997</v>
          </cell>
          <cell r="K60" t="str">
            <v>Success</v>
          </cell>
        </row>
        <row r="61">
          <cell r="D61" t="str">
            <v>화순하수</v>
          </cell>
          <cell r="F61">
            <v>58141</v>
          </cell>
          <cell r="G61" t="str">
            <v>전남 화순군 도곡면 죽청리 104</v>
          </cell>
          <cell r="H61" t="str">
            <v>전라남도 화순군 도곡면 효죽로 420</v>
          </cell>
          <cell r="I61">
            <v>126.942948884613</v>
          </cell>
          <cell r="J61">
            <v>35.010137647513353</v>
          </cell>
          <cell r="K61" t="str">
            <v>Success</v>
          </cell>
        </row>
        <row r="62">
          <cell r="D62" t="str">
            <v>광양태인폐수</v>
          </cell>
          <cell r="F62">
            <v>57816</v>
          </cell>
          <cell r="G62" t="str">
            <v>전남 광양시 태인동 1658-1</v>
          </cell>
          <cell r="H62" t="str">
            <v>전라남도 광양시 태인동 산업로 125</v>
          </cell>
          <cell r="I62">
            <v>127.759188389</v>
          </cell>
          <cell r="J62">
            <v>34.934418377</v>
          </cell>
          <cell r="K62" t="str">
            <v>Success</v>
          </cell>
        </row>
        <row r="63">
          <cell r="D63" t="str">
            <v>김제하수</v>
          </cell>
          <cell r="F63">
            <v>54370</v>
          </cell>
          <cell r="G63" t="str">
            <v>전북 김제시 복죽동 442-1</v>
          </cell>
          <cell r="H63" t="str">
            <v>전북특별자치도 김제시 석교1길 135</v>
          </cell>
          <cell r="I63">
            <v>126.85271695249131</v>
          </cell>
          <cell r="J63">
            <v>35.815571905962948</v>
          </cell>
          <cell r="K63" t="str">
            <v>Success</v>
          </cell>
        </row>
        <row r="64">
          <cell r="D64" t="str">
            <v>서귀포보목하수</v>
          </cell>
          <cell r="F64">
            <v>63599</v>
          </cell>
          <cell r="G64" t="str">
            <v>제주도 서귀포시 보목동 1429</v>
          </cell>
          <cell r="H64" t="str">
            <v>제주특별자치도 서귀포시 보목동 보목로64번길 155</v>
          </cell>
          <cell r="I64">
            <v>126.59004691173369</v>
          </cell>
          <cell r="J64">
            <v>33.242652841354563</v>
          </cell>
          <cell r="K64" t="str">
            <v>Success</v>
          </cell>
        </row>
        <row r="65">
          <cell r="D65" t="str">
            <v>무안하수</v>
          </cell>
          <cell r="F65">
            <v>58516</v>
          </cell>
          <cell r="G65" t="str">
            <v>전남 무안군 무안읍 성동리 1056-1</v>
          </cell>
          <cell r="H65" t="str">
            <v>전라남도 무안군 무안읍 영산로 3061-60</v>
          </cell>
          <cell r="I65">
            <v>126.49002278743259</v>
          </cell>
          <cell r="J65">
            <v>35.004721965729892</v>
          </cell>
          <cell r="K65" t="str">
            <v>Success</v>
          </cell>
        </row>
        <row r="66">
          <cell r="D66" t="str">
            <v>고흥하수</v>
          </cell>
          <cell r="F66">
            <v>59544</v>
          </cell>
          <cell r="G66" t="str">
            <v>전남 고흥군 고흥읍 호형리 661</v>
          </cell>
          <cell r="H66" t="str">
            <v>전라남도 고흥군 고흥읍 우주로 121</v>
          </cell>
          <cell r="I66">
            <v>127.305096491</v>
          </cell>
          <cell r="J66">
            <v>34.599090353000001</v>
          </cell>
          <cell r="K66" t="str">
            <v>Success</v>
          </cell>
        </row>
        <row r="67">
          <cell r="D67" t="str">
            <v>완도죽청폐수</v>
          </cell>
          <cell r="F67">
            <v>59108</v>
          </cell>
          <cell r="G67" t="str">
            <v>전남 완도군 완도읍 가용리 1090-4</v>
          </cell>
          <cell r="H67" t="str">
            <v>전라남도 완도군 완도읍 농공단지7길 41</v>
          </cell>
          <cell r="I67">
            <v>126.73925272184979</v>
          </cell>
          <cell r="J67">
            <v>34.335752030415982</v>
          </cell>
          <cell r="K67" t="str">
            <v>Success</v>
          </cell>
        </row>
        <row r="68">
          <cell r="D68" t="str">
            <v>강진하수</v>
          </cell>
          <cell r="F68">
            <v>59241</v>
          </cell>
          <cell r="G68" t="str">
            <v>전남 강진군 강진읍 목리 467</v>
          </cell>
          <cell r="H68" t="str">
            <v>전라남도 강진군 강진읍 초지길 109-62</v>
          </cell>
          <cell r="I68">
            <v>126.77831663000001</v>
          </cell>
          <cell r="J68">
            <v>34.623837170999998</v>
          </cell>
          <cell r="K68" t="str">
            <v>Success</v>
          </cell>
        </row>
        <row r="69">
          <cell r="D69" t="str">
            <v>영광홍농법성하수</v>
          </cell>
          <cell r="F69">
            <v>57010</v>
          </cell>
          <cell r="G69" t="str">
            <v>전남 영광군 법성면 법성리 1170-2</v>
          </cell>
          <cell r="H69" t="str">
            <v>전라남도 영광군 법성면 연우로4길 51</v>
          </cell>
          <cell r="I69">
            <v>126.447827862</v>
          </cell>
          <cell r="J69">
            <v>35.375008059999999</v>
          </cell>
          <cell r="K69" t="str">
            <v>Success</v>
          </cell>
        </row>
        <row r="70">
          <cell r="D70" t="str">
            <v>부안격포하수</v>
          </cell>
          <cell r="F70">
            <v>56338</v>
          </cell>
          <cell r="G70" t="str">
            <v>전북 부안군 변산면 격포리 270-26번지 격포하수처리장</v>
          </cell>
          <cell r="H70" t="str">
            <v>전북특별자치도 부안군 변산면 격포로 251-39</v>
          </cell>
          <cell r="I70">
            <v>126.4772913260103</v>
          </cell>
          <cell r="J70">
            <v>35.622166496402329</v>
          </cell>
          <cell r="K70" t="str">
            <v>Success</v>
          </cell>
        </row>
        <row r="71">
          <cell r="D71" t="str">
            <v>보성회천하수</v>
          </cell>
          <cell r="F71">
            <v>59472</v>
          </cell>
          <cell r="G71" t="str">
            <v>전남 보성군 회천면 벽교리 830-12번지</v>
          </cell>
          <cell r="H71" t="str">
            <v>전라남도 보성군 회천면  남부관광로 2120</v>
          </cell>
          <cell r="I71">
            <v>127.069572295</v>
          </cell>
          <cell r="J71">
            <v>34.662978015999997</v>
          </cell>
          <cell r="K71" t="str">
            <v>Success</v>
          </cell>
        </row>
        <row r="72">
          <cell r="D72" t="str">
            <v>곡성석곡하수</v>
          </cell>
          <cell r="F72">
            <v>57558</v>
          </cell>
          <cell r="G72" t="str">
            <v>전남 곡성군 석곡면 덕흥리 571-3</v>
          </cell>
          <cell r="H72" t="str">
            <v>전라남도 곡성군 석곡면  대황강로 62-50</v>
          </cell>
          <cell r="I72">
            <v>127.265965593</v>
          </cell>
          <cell r="J72">
            <v>35.133538420999997</v>
          </cell>
          <cell r="K72" t="str">
            <v>Success</v>
          </cell>
        </row>
        <row r="73">
          <cell r="D73" t="str">
            <v>고흥풍양하수</v>
          </cell>
          <cell r="F73">
            <v>59549</v>
          </cell>
          <cell r="G73" t="str">
            <v>전남 고흥군 풍양면 보천리 622</v>
          </cell>
          <cell r="H73" t="str">
            <v>전라남도 고흥군 풍양면 호산로 161-39</v>
          </cell>
          <cell r="I73">
            <v>127.226721543</v>
          </cell>
          <cell r="J73">
            <v>34.583857467999998</v>
          </cell>
          <cell r="K73" t="str">
            <v>Success</v>
          </cell>
        </row>
        <row r="74">
          <cell r="D74" t="str">
            <v>장계하수</v>
          </cell>
          <cell r="F74">
            <v>55611</v>
          </cell>
          <cell r="G74" t="str">
            <v>전북 장수군 장계면 무농리 709-41</v>
          </cell>
          <cell r="H74" t="str">
            <v>전북특별자치도 장수군 장계면 진장로 1854</v>
          </cell>
          <cell r="I74">
            <v>127.5708856690942</v>
          </cell>
          <cell r="J74">
            <v>35.741917914855108</v>
          </cell>
          <cell r="K74" t="str">
            <v>Success</v>
          </cell>
        </row>
        <row r="75">
          <cell r="D75" t="str">
            <v>부안제2농공폐수</v>
          </cell>
          <cell r="F75">
            <v>56303</v>
          </cell>
          <cell r="G75" t="str">
            <v>전북 부안군 행안면 역리 1132 579-833</v>
          </cell>
          <cell r="H75" t="str">
            <v>전북특별자치도 부안군 행안면 옥여길 32-14</v>
          </cell>
          <cell r="I75">
            <v>126.720883419</v>
          </cell>
          <cell r="J75">
            <v>35.737244730999997</v>
          </cell>
          <cell r="K75" t="str">
            <v>Success</v>
          </cell>
        </row>
        <row r="76">
          <cell r="D76" t="str">
            <v>무안청계하수</v>
          </cell>
          <cell r="F76">
            <v>58556</v>
          </cell>
          <cell r="G76" t="str">
            <v>전남 무안군 청계면 청계리 847-1</v>
          </cell>
          <cell r="H76" t="str">
            <v>전라남도 무안군 청계면 가시동길 129-34</v>
          </cell>
          <cell r="I76">
            <v>126.4195424043055</v>
          </cell>
          <cell r="J76">
            <v>34.895924066200912</v>
          </cell>
          <cell r="K76" t="str">
            <v>Success</v>
          </cell>
        </row>
        <row r="77">
          <cell r="D77" t="str">
            <v>남원운봉하수</v>
          </cell>
          <cell r="F77">
            <v>55718</v>
          </cell>
          <cell r="G77" t="str">
            <v>전북 남원시 운봉읍 북천리 2-2</v>
          </cell>
          <cell r="H77" t="str">
            <v>전북특별자치도 남원시 운봉읍 황산로 1181-13</v>
          </cell>
          <cell r="I77">
            <v>127.5377491731148</v>
          </cell>
          <cell r="J77">
            <v>35.445338004332747</v>
          </cell>
          <cell r="K77" t="str">
            <v>Success</v>
          </cell>
        </row>
        <row r="78">
          <cell r="D78" t="str">
            <v>남원인월하수</v>
          </cell>
          <cell r="F78">
            <v>55714</v>
          </cell>
          <cell r="G78" t="str">
            <v>전북 남원시 인월면 중군리 38</v>
          </cell>
          <cell r="H78" t="str">
            <v>전북특별자치도 남원시 인월면  천왕봉로 214</v>
          </cell>
          <cell r="I78">
            <v>127.60559120800001</v>
          </cell>
          <cell r="J78">
            <v>35.448154416999998</v>
          </cell>
          <cell r="K78" t="str">
            <v>Success</v>
          </cell>
        </row>
        <row r="79">
          <cell r="D79" t="str">
            <v>장수하수</v>
          </cell>
          <cell r="F79">
            <v>55628</v>
          </cell>
          <cell r="G79" t="str">
            <v>전북 장수군 장수읍 선창리 935</v>
          </cell>
          <cell r="H79" t="str">
            <v>전북특별자치도 장수군 장수읍 장천로 375-5</v>
          </cell>
          <cell r="I79">
            <v>127.5194024342194</v>
          </cell>
          <cell r="J79">
            <v>35.664822692466288</v>
          </cell>
          <cell r="K79" t="str">
            <v>Success</v>
          </cell>
        </row>
        <row r="80">
          <cell r="D80" t="str">
            <v>화순동면폐수</v>
          </cell>
          <cell r="F80">
            <v>58143</v>
          </cell>
          <cell r="G80" t="str">
            <v>전남 화순군 동면 대포리 1059번지</v>
          </cell>
          <cell r="H80" t="str">
            <v>전라남도 화순군 동면 동농공길 5-1</v>
          </cell>
          <cell r="I80">
            <v>127.020798838</v>
          </cell>
          <cell r="J80">
            <v>35.021973303999999</v>
          </cell>
          <cell r="K80" t="str">
            <v>Success</v>
          </cell>
        </row>
        <row r="81">
          <cell r="D81" t="str">
            <v>완주소양하수</v>
          </cell>
          <cell r="F81">
            <v>55355</v>
          </cell>
          <cell r="G81" t="str">
            <v>전북특별자치도 완주군 소양면 명덕리 1223-2</v>
          </cell>
          <cell r="H81" t="str">
            <v>전북특별자치도 완주군 소양면 구억명덕로 499 (1464-75 마월)</v>
          </cell>
          <cell r="I81">
            <v>127.2014216617585</v>
          </cell>
          <cell r="J81">
            <v>35.858108039409338</v>
          </cell>
          <cell r="K81" t="str">
            <v>Success</v>
          </cell>
        </row>
        <row r="82">
          <cell r="D82" t="str">
            <v>익산제3산단폐수</v>
          </cell>
          <cell r="F82">
            <v>54524</v>
          </cell>
          <cell r="G82" t="str">
            <v>전북 익산시 낭산면 구평리 1527</v>
          </cell>
          <cell r="H82" t="str">
            <v>전북특별자치도 익산시 낭산면 산단구평길 143-46</v>
          </cell>
          <cell r="I82">
            <v>126.993204546</v>
          </cell>
          <cell r="J82">
            <v>36.043525033000002</v>
          </cell>
          <cell r="K82" t="str">
            <v>Success</v>
          </cell>
        </row>
        <row r="83">
          <cell r="D83" t="str">
            <v>여수율촌산단폐수</v>
          </cell>
          <cell r="F83">
            <v>59601</v>
          </cell>
          <cell r="G83" t="str">
            <v>전남 여수시 율촌면 율촌산단1로 285</v>
          </cell>
          <cell r="H83" t="str">
            <v>전라남도 여수시 율촌면 율촌산단1로 285</v>
          </cell>
          <cell r="I83">
            <v>127.594389088</v>
          </cell>
          <cell r="J83">
            <v>34.882460655999999</v>
          </cell>
          <cell r="K83" t="str">
            <v>Success</v>
          </cell>
        </row>
        <row r="84">
          <cell r="D84" t="str">
            <v>무주하수</v>
          </cell>
          <cell r="F84">
            <v>55510</v>
          </cell>
          <cell r="G84" t="str">
            <v>전북특별자치도 무주군 무주읍 당산리 1642-6</v>
          </cell>
          <cell r="H84" t="str">
            <v>전북특별자치도 무주군 무주읍 당산강변로 14</v>
          </cell>
          <cell r="I84">
            <v>127.64542193013</v>
          </cell>
          <cell r="J84">
            <v>35.997972637225693</v>
          </cell>
          <cell r="K84" t="str">
            <v>Success</v>
          </cell>
        </row>
        <row r="85">
          <cell r="D85" t="str">
            <v>완주고산하수</v>
          </cell>
          <cell r="F85">
            <v>55308</v>
          </cell>
          <cell r="G85" t="str">
            <v>전북 완주군 고산면 서봉리 739-3</v>
          </cell>
          <cell r="H85" t="str">
            <v>전북특별자치도 완주군 고산면 고산로 8</v>
          </cell>
          <cell r="I85">
            <v>127.197884524</v>
          </cell>
          <cell r="J85">
            <v>35.976375085000001</v>
          </cell>
          <cell r="K85" t="str">
            <v>Success</v>
          </cell>
        </row>
        <row r="86">
          <cell r="D86" t="str">
            <v>함평해보하수</v>
          </cell>
          <cell r="F86">
            <v>57118</v>
          </cell>
          <cell r="G86" t="str">
            <v>전남 함평군 해보면 용산리 1146-13</v>
          </cell>
          <cell r="H86" t="str">
            <v>전라남도 함평군 해보면  밀재로 1418-94</v>
          </cell>
          <cell r="I86">
            <v>126.6183758376019</v>
          </cell>
          <cell r="J86">
            <v>35.171969627650981</v>
          </cell>
          <cell r="K86" t="str">
            <v>Success</v>
          </cell>
        </row>
        <row r="87">
          <cell r="D87" t="str">
            <v>고창아산하수</v>
          </cell>
          <cell r="F87">
            <v>56452</v>
          </cell>
          <cell r="G87" t="str">
            <v>전북 고창군 아산면 삼인리 70-3</v>
          </cell>
          <cell r="H87" t="str">
            <v>전북특별자치도 고창군 선운사로 33-13</v>
          </cell>
          <cell r="I87">
            <v>126.600936601</v>
          </cell>
          <cell r="J87">
            <v>35.505124445</v>
          </cell>
          <cell r="K87" t="str">
            <v>Success</v>
          </cell>
        </row>
        <row r="88">
          <cell r="D88" t="str">
            <v>다솔(장흥)</v>
          </cell>
          <cell r="F88">
            <v>59315</v>
          </cell>
          <cell r="G88" t="str">
            <v>전남 장흥군 장흥읍 해당리 647-1</v>
          </cell>
          <cell r="H88" t="str">
            <v>전라남도 장흥군 장흥읍  산단로 277</v>
          </cell>
          <cell r="I88">
            <v>126.93087419699999</v>
          </cell>
          <cell r="J88">
            <v>34.694109402999999</v>
          </cell>
          <cell r="K88" t="str">
            <v>Success</v>
          </cell>
        </row>
        <row r="89">
          <cell r="D89" t="str">
            <v>영광하수</v>
          </cell>
          <cell r="F89">
            <v>57022</v>
          </cell>
          <cell r="G89" t="str">
            <v>전남 영광군 영광읍 양평리 522-2</v>
          </cell>
          <cell r="H89" t="str">
            <v>전라남도 영광군 영광읍 와룡로 396</v>
          </cell>
          <cell r="I89">
            <v>126.5068251008596</v>
          </cell>
          <cell r="J89">
            <v>35.315509381236382</v>
          </cell>
          <cell r="K89" t="str">
            <v>Success</v>
          </cell>
        </row>
        <row r="90">
          <cell r="D90" t="str">
            <v>나주산단폐수</v>
          </cell>
          <cell r="F90">
            <v>58277</v>
          </cell>
          <cell r="G90" t="str">
            <v>전남 나주시 동수동 387-3</v>
          </cell>
          <cell r="H90" t="str">
            <v>전라남도 나주시 동수농공단지길 89-15</v>
          </cell>
          <cell r="I90">
            <v>126.6838927409146</v>
          </cell>
          <cell r="J90">
            <v>34.982420547116973</v>
          </cell>
          <cell r="K90" t="str">
            <v>Success</v>
          </cell>
        </row>
        <row r="91">
          <cell r="D91" t="str">
            <v>중앙축산1공장(나주)</v>
          </cell>
          <cell r="F91">
            <v>58215</v>
          </cell>
          <cell r="G91" t="str">
            <v>전남 나주시 금천면 원곡리 916</v>
          </cell>
          <cell r="H91" t="str">
            <v>전라남도 나주시 금천면  영산로 5576-19</v>
          </cell>
          <cell r="I91">
            <v>126.738877307</v>
          </cell>
          <cell r="J91">
            <v>35.033155399000002</v>
          </cell>
          <cell r="K91" t="str">
            <v>Success</v>
          </cell>
        </row>
        <row r="92">
          <cell r="D92" t="str">
            <v>광주효천하수</v>
          </cell>
          <cell r="F92">
            <v>61754</v>
          </cell>
          <cell r="G92" t="str">
            <v>광주 남구 임암동 산 50번지</v>
          </cell>
          <cell r="H92" t="str">
            <v>광주광역시 남구 효천로 140</v>
          </cell>
          <cell r="I92">
            <v>126.865205207</v>
          </cell>
          <cell r="J92">
            <v>35.103505826000003</v>
          </cell>
          <cell r="K92" t="str">
            <v>Success</v>
          </cell>
        </row>
        <row r="93">
          <cell r="D93" t="str">
            <v>나주산포하수</v>
          </cell>
          <cell r="F93">
            <v>58212</v>
          </cell>
          <cell r="G93" t="str">
            <v>전남 나주시 산포면 내기리 915</v>
          </cell>
          <cell r="H93" t="str">
            <v>전라남도 나주시 산포면 영산로 6187-61</v>
          </cell>
          <cell r="I93">
            <v>126.8011263580144</v>
          </cell>
          <cell r="J93">
            <v>35.046104894331258</v>
          </cell>
          <cell r="K93" t="str">
            <v>Success</v>
          </cell>
        </row>
        <row r="94">
          <cell r="D94" t="str">
            <v>보성하수</v>
          </cell>
          <cell r="F94">
            <v>59443</v>
          </cell>
          <cell r="G94" t="str">
            <v>전남 보성군 미력면 덕림리 785번지</v>
          </cell>
          <cell r="H94" t="str">
            <v>전라남도 보성군 미력면 보성강로 107-58</v>
          </cell>
          <cell r="I94">
            <v>127.09811427</v>
          </cell>
          <cell r="J94">
            <v>34.794176591000003</v>
          </cell>
          <cell r="K94" t="str">
            <v>Success</v>
          </cell>
        </row>
        <row r="95">
          <cell r="D95" t="str">
            <v>순창하수</v>
          </cell>
          <cell r="F95">
            <v>56025</v>
          </cell>
          <cell r="G95" t="str">
            <v>전북 순창군 유등면 창신리 843</v>
          </cell>
          <cell r="H95" t="str">
            <v>전북특별자치도 순창군 유등면  향가로 65</v>
          </cell>
          <cell r="I95">
            <v>127.15169093872881</v>
          </cell>
          <cell r="J95">
            <v>35.363409795864939</v>
          </cell>
          <cell r="K95" t="str">
            <v>Success</v>
          </cell>
        </row>
        <row r="96">
          <cell r="D96" t="str">
            <v>동우(군산)</v>
          </cell>
          <cell r="F96">
            <v>54051</v>
          </cell>
          <cell r="G96" t="str">
            <v>전북 군산시 서수면 관원리 507-1</v>
          </cell>
          <cell r="H96" t="str">
            <v>전북특별자치도 군산시 서수면 동군산로 1095</v>
          </cell>
          <cell r="I96">
            <v>126.876774287</v>
          </cell>
          <cell r="J96">
            <v>36.010982409</v>
          </cell>
          <cell r="K96" t="str">
            <v>Success</v>
          </cell>
        </row>
        <row r="97">
          <cell r="D97" t="str">
            <v>구례하수</v>
          </cell>
          <cell r="F97">
            <v>57620</v>
          </cell>
          <cell r="G97" t="str">
            <v>전남 구례군 마산면 사도리 879</v>
          </cell>
          <cell r="H97" t="str">
            <v>전라남도 구례군 마산면 섬진강대로 5363</v>
          </cell>
          <cell r="I97">
            <v>127.49392822</v>
          </cell>
          <cell r="J97">
            <v>35.204275615</v>
          </cell>
          <cell r="K97" t="str">
            <v>Success</v>
          </cell>
        </row>
        <row r="98">
          <cell r="D98" t="str">
            <v>부안하수</v>
          </cell>
          <cell r="F98">
            <v>56317</v>
          </cell>
          <cell r="G98" t="str">
            <v>전북 부안군 부안읍 신운리 488</v>
          </cell>
          <cell r="H98" t="str">
            <v>전북특별자치도 부안군 부안읍 순환남로 760</v>
          </cell>
          <cell r="I98">
            <v>126.7653711379922</v>
          </cell>
          <cell r="J98">
            <v>35.725966251279331</v>
          </cell>
          <cell r="K98" t="str">
            <v>Success</v>
          </cell>
        </row>
        <row r="99">
          <cell r="D99" t="str">
            <v>사조원(나주)</v>
          </cell>
          <cell r="F99">
            <v>58216</v>
          </cell>
          <cell r="G99" t="str">
            <v>전남 나주시 금천면 고동리 313번지</v>
          </cell>
          <cell r="H99" t="str">
            <v>전라남도 나주시 금천면  금영로 792</v>
          </cell>
          <cell r="I99">
            <v>126.757327678</v>
          </cell>
          <cell r="J99">
            <v>35.019124789999999</v>
          </cell>
          <cell r="K99" t="str">
            <v>Success</v>
          </cell>
        </row>
        <row r="100">
          <cell r="D100" t="str">
            <v>고창흥덕부안하수</v>
          </cell>
          <cell r="F100">
            <v>56413</v>
          </cell>
          <cell r="G100" t="str">
            <v>전북 고창군 흥덕면 석교리 465</v>
          </cell>
          <cell r="H100" t="str">
            <v>전북특별자치도 고창군 흥덕면 흥덕석교길 17-18</v>
          </cell>
          <cell r="I100">
            <v>126.68523730543311</v>
          </cell>
          <cell r="J100">
            <v>35.515739858732459</v>
          </cell>
          <cell r="K100" t="str">
            <v>Success</v>
          </cell>
        </row>
        <row r="101">
          <cell r="D101" t="str">
            <v>곡성하수</v>
          </cell>
          <cell r="F101">
            <v>57544</v>
          </cell>
          <cell r="G101" t="str">
            <v>전남 곡성군 오곡면 오지리 765-1</v>
          </cell>
          <cell r="H101" t="str">
            <v>전라남도 곡성군 오곡면 기차마을로 150-108</v>
          </cell>
          <cell r="I101">
            <v>127.320603037</v>
          </cell>
          <cell r="J101">
            <v>35.275779952000001</v>
          </cell>
          <cell r="K101" t="str">
            <v>Success</v>
          </cell>
        </row>
        <row r="102">
          <cell r="D102" t="str">
            <v>남해화학(여수)</v>
          </cell>
          <cell r="F102">
            <v>59618</v>
          </cell>
          <cell r="G102" t="str">
            <v>전남 여수시 낙포동 343</v>
          </cell>
          <cell r="H102" t="str">
            <v>전라남도 여수시 낙포동 여수산단로 1384</v>
          </cell>
          <cell r="I102">
            <v>127.75185646</v>
          </cell>
          <cell r="J102">
            <v>34.844335280999999</v>
          </cell>
          <cell r="K102" t="str">
            <v>Success</v>
          </cell>
        </row>
        <row r="103">
          <cell r="D103" t="str">
            <v>무주설천하수</v>
          </cell>
          <cell r="F103">
            <v>55546</v>
          </cell>
          <cell r="G103" t="str">
            <v>전북 무주군 설천면 청량리 430-3번지</v>
          </cell>
          <cell r="H103" t="str">
            <v>전북특별자치도 무주군 설천면 무설로 1338</v>
          </cell>
          <cell r="I103">
            <v>127.762113986</v>
          </cell>
          <cell r="J103">
            <v>36.011462348000002</v>
          </cell>
          <cell r="K103" t="str">
            <v>Success</v>
          </cell>
        </row>
        <row r="104">
          <cell r="D104" t="str">
            <v>신안임자하수</v>
          </cell>
          <cell r="F104">
            <v>58802</v>
          </cell>
          <cell r="G104" t="str">
            <v>전남 신안군 임자면 진리 184-9</v>
          </cell>
          <cell r="H104" t="str">
            <v>전라남도 신안군 임자면  진리길 32-58</v>
          </cell>
          <cell r="I104">
            <v>126.119576185</v>
          </cell>
          <cell r="J104">
            <v>35.086579495000002</v>
          </cell>
          <cell r="K104" t="str">
            <v>Success</v>
          </cell>
        </row>
        <row r="105">
          <cell r="D105" t="str">
            <v>군산서수하수</v>
          </cell>
          <cell r="F105">
            <v>54057</v>
          </cell>
          <cell r="G105" t="str">
            <v>전북 군산시 임피면 술산리 668-10</v>
          </cell>
          <cell r="H105" t="str">
            <v>전북특별자치도 군산시 임피면 탑천로 248-37</v>
          </cell>
          <cell r="I105">
            <v>126.87165744952929</v>
          </cell>
          <cell r="J105">
            <v>35.952487438630939</v>
          </cell>
          <cell r="K105" t="str">
            <v>Success</v>
          </cell>
        </row>
        <row r="106">
          <cell r="D106" t="str">
            <v>군산옥서하수</v>
          </cell>
          <cell r="F106">
            <v>54170</v>
          </cell>
          <cell r="G106" t="str">
            <v>전북 군산시 옥서면 옥봉리 1809-1</v>
          </cell>
          <cell r="H106" t="str">
            <v>전북특별자치도 군산시 옥서면 옥구저수지로 205-40</v>
          </cell>
          <cell r="I106">
            <v>126.6489113844531</v>
          </cell>
          <cell r="J106">
            <v>35.924737816465679</v>
          </cell>
          <cell r="K106" t="str">
            <v>Success</v>
          </cell>
        </row>
        <row r="107">
          <cell r="D107" t="str">
            <v>부안진서하수</v>
          </cell>
          <cell r="F107">
            <v>56346</v>
          </cell>
          <cell r="G107" t="str">
            <v>전북 부안군 진서면 곰소리 850</v>
          </cell>
          <cell r="H107" t="str">
            <v>전북특별자치도 부안군 진서면 곰소7길 62</v>
          </cell>
          <cell r="I107">
            <v>126.6127598568828</v>
          </cell>
          <cell r="J107">
            <v>35.587924651305073</v>
          </cell>
          <cell r="K107" t="str">
            <v>Success</v>
          </cell>
        </row>
        <row r="108">
          <cell r="D108" t="str">
            <v>구례지리산온천하수</v>
          </cell>
          <cell r="F108">
            <v>57603</v>
          </cell>
          <cell r="G108" t="str">
            <v>전남 구례군 산동면 탑정리 395</v>
          </cell>
          <cell r="H108" t="str">
            <v>전라남도 구례군 산동면 지리산온천로 219</v>
          </cell>
          <cell r="I108">
            <v>127.4525807324934</v>
          </cell>
          <cell r="J108">
            <v>35.314888078696541</v>
          </cell>
          <cell r="K108" t="str">
            <v>Success</v>
          </cell>
        </row>
        <row r="109">
          <cell r="D109" t="str">
            <v>담양하수</v>
          </cell>
          <cell r="F109">
            <v>57365</v>
          </cell>
          <cell r="G109" t="str">
            <v>전남 담양군 담양읍 강쟁리 1294</v>
          </cell>
          <cell r="H109" t="str">
            <v>전라남도 담양군 담양읍 강쟁길 49-68</v>
          </cell>
          <cell r="I109">
            <v>126.9600048865474</v>
          </cell>
          <cell r="J109">
            <v>35.309379212036077</v>
          </cell>
          <cell r="K109" t="str">
            <v>Success</v>
          </cell>
        </row>
        <row r="110">
          <cell r="D110" t="str">
            <v>고창대산하수</v>
          </cell>
          <cell r="F110">
            <v>56468</v>
          </cell>
          <cell r="G110" t="str">
            <v>전북 고창군 대산면 덕천리 715</v>
          </cell>
          <cell r="H110" t="str">
            <v>전북특별자치도 고창군 대산면 공음산대로 688-59</v>
          </cell>
          <cell r="I110">
            <v>126.56985479321359</v>
          </cell>
          <cell r="J110">
            <v>35.34678673225099</v>
          </cell>
          <cell r="K110" t="str">
            <v>Success</v>
          </cell>
        </row>
        <row r="111">
          <cell r="D111" t="str">
            <v>부안계화하수</v>
          </cell>
          <cell r="F111">
            <v>56300</v>
          </cell>
          <cell r="G111" t="str">
            <v>전북 부안군 계화면 창북리 1451</v>
          </cell>
          <cell r="H111" t="str">
            <v>전북특별자치도 부안군 계화면 새포로 465-290</v>
          </cell>
          <cell r="I111">
            <v>126.68498594</v>
          </cell>
          <cell r="J111">
            <v>35.793972447999998</v>
          </cell>
          <cell r="K111" t="str">
            <v>Success</v>
          </cell>
        </row>
        <row r="112">
          <cell r="D112" t="str">
            <v>매일유업(고창)</v>
          </cell>
          <cell r="F112">
            <v>56408</v>
          </cell>
          <cell r="G112" t="str">
            <v>전북 고창군 상하면 자룡리 399</v>
          </cell>
          <cell r="H112" t="str">
            <v>전북특별자치도 고창군 상하면 진암구시포로 412</v>
          </cell>
          <cell r="I112">
            <v>126.44941904</v>
          </cell>
          <cell r="J112">
            <v>35.442903651000002</v>
          </cell>
          <cell r="K112" t="str">
            <v>Success</v>
          </cell>
        </row>
        <row r="113">
          <cell r="D113" t="str">
            <v>광양진월하수</v>
          </cell>
          <cell r="F113">
            <v>57712</v>
          </cell>
          <cell r="G113" t="str">
            <v>전남 광양시 진월면 망덕리 857-1</v>
          </cell>
          <cell r="H113" t="str">
            <v>전라남도 광양시 진월면 망덕1길 33-39</v>
          </cell>
          <cell r="I113">
            <v>127.74526588578949</v>
          </cell>
          <cell r="J113">
            <v>34.960023006791147</v>
          </cell>
          <cell r="K113" t="str">
            <v>Success</v>
          </cell>
        </row>
        <row r="114">
          <cell r="D114" t="str">
            <v>목포남해하수</v>
          </cell>
          <cell r="F114">
            <v>58751</v>
          </cell>
          <cell r="G114" t="str">
            <v>전남 목포시 용해동 971번지</v>
          </cell>
          <cell r="H114" t="str">
            <v>전라남도 목포시 삼학로 222-2</v>
          </cell>
          <cell r="I114">
            <v>126.409442072</v>
          </cell>
          <cell r="J114">
            <v>34.791546255</v>
          </cell>
          <cell r="K114" t="str">
            <v>Success</v>
          </cell>
        </row>
        <row r="115">
          <cell r="D115" t="str">
            <v>삼호(정읍)</v>
          </cell>
          <cell r="F115">
            <v>56152</v>
          </cell>
          <cell r="G115" t="str">
            <v>전북 정읍시 고부면 덕안리 950</v>
          </cell>
          <cell r="H115" t="str">
            <v>전북특별자치도 정읍시 고부면 고부농단길 12-30</v>
          </cell>
          <cell r="I115">
            <v>126.77358134399999</v>
          </cell>
          <cell r="J115">
            <v>35.607808038000002</v>
          </cell>
          <cell r="K115" t="str">
            <v>Success</v>
          </cell>
        </row>
        <row r="116">
          <cell r="D116" t="str">
            <v>영암대불하수</v>
          </cell>
          <cell r="F116">
            <v>58451</v>
          </cell>
          <cell r="G116" t="str">
            <v>전남 영암군 삼호읍 난전리 1687-4</v>
          </cell>
          <cell r="H116" t="str">
            <v>전라남도 영암군 삼호읍 대아로 37</v>
          </cell>
          <cell r="I116">
            <v>126.4153228515945</v>
          </cell>
          <cell r="J116">
            <v>34.766713349311956</v>
          </cell>
          <cell r="K116" t="str">
            <v>Success</v>
          </cell>
        </row>
        <row r="117">
          <cell r="D117" t="str">
            <v>순천낙안하수</v>
          </cell>
          <cell r="F117">
            <v>57918</v>
          </cell>
          <cell r="G117" t="str">
            <v>전남 순천시 낙안면 이곡리 638-1</v>
          </cell>
          <cell r="H117" t="str">
            <v>전라남도 순천시 낙안면  조정래길 367-33</v>
          </cell>
          <cell r="I117">
            <v>127.3400644266373</v>
          </cell>
          <cell r="J117">
            <v>34.870909331077968</v>
          </cell>
          <cell r="K117" t="str">
            <v>Success</v>
          </cell>
        </row>
        <row r="118">
          <cell r="D118" t="str">
            <v>장흥대덕하수</v>
          </cell>
          <cell r="F118">
            <v>59365</v>
          </cell>
          <cell r="G118" t="str">
            <v>전남 장흥군 대덕읍 도동4길 47-48</v>
          </cell>
          <cell r="H118" t="str">
            <v>전라남도 장흥군 대덕읍 도동4길 47-48</v>
          </cell>
          <cell r="I118">
            <v>126.890841717</v>
          </cell>
          <cell r="J118">
            <v>34.487626839999997</v>
          </cell>
          <cell r="K118" t="str">
            <v>Success</v>
          </cell>
        </row>
        <row r="119">
          <cell r="D119" t="str">
            <v>장흥바이오식품산단폐수</v>
          </cell>
          <cell r="F119">
            <v>59315</v>
          </cell>
          <cell r="G119" t="str">
            <v>전남 장흥군 장흥읍 상리 650-2</v>
          </cell>
          <cell r="H119" t="str">
            <v>전라남도 장흥군 장흥읍 산단1로 32-33</v>
          </cell>
          <cell r="I119">
            <v>126.93055723400001</v>
          </cell>
          <cell r="J119">
            <v>34.687826205</v>
          </cell>
          <cell r="K119" t="str">
            <v>Success</v>
          </cell>
        </row>
        <row r="120">
          <cell r="D120" t="str">
            <v>무주안성하수</v>
          </cell>
          <cell r="F120">
            <v>55535</v>
          </cell>
          <cell r="G120" t="str">
            <v>전북 무주군 안성면 장기리 1690번지</v>
          </cell>
          <cell r="H120" t="str">
            <v>전북특별자치도 무주군 안성면 구량천로 91</v>
          </cell>
          <cell r="I120">
            <v>127.64743725624039</v>
          </cell>
          <cell r="J120">
            <v>35.872236535103752</v>
          </cell>
          <cell r="K120" t="str">
            <v>Success</v>
          </cell>
        </row>
        <row r="121">
          <cell r="D121" t="str">
            <v>임실오수하수</v>
          </cell>
          <cell r="F121">
            <v>55955</v>
          </cell>
          <cell r="G121" t="str">
            <v>전북 임실군 오수면 용정리 368</v>
          </cell>
          <cell r="H121" t="str">
            <v>전북특별자치도 임실군 오수면 용정길 117-98</v>
          </cell>
          <cell r="I121">
            <v>127.32867273055361</v>
          </cell>
          <cell r="J121">
            <v>35.525952436036718</v>
          </cell>
          <cell r="K121" t="str">
            <v>Success</v>
          </cell>
        </row>
        <row r="122">
          <cell r="D122" t="str">
            <v>담양고서하수</v>
          </cell>
          <cell r="F122">
            <v>57384</v>
          </cell>
          <cell r="G122" t="str">
            <v>전남 담양군 고서면 주산리 39-1</v>
          </cell>
          <cell r="H122" t="str">
            <v>전라남도 담양군 고서면 가사문학로 121-48</v>
          </cell>
          <cell r="I122">
            <v>126.9645612122267</v>
          </cell>
          <cell r="J122">
            <v>35.241952940301843</v>
          </cell>
          <cell r="K122" t="str">
            <v>Success</v>
          </cell>
        </row>
        <row r="123">
          <cell r="D123" t="str">
            <v>김제만경하수</v>
          </cell>
          <cell r="F123">
            <v>54306</v>
          </cell>
          <cell r="G123" t="str">
            <v>전북 김제시 만경읍 몽산리 931-1</v>
          </cell>
          <cell r="H123" t="str">
            <v>전북특별자치도 김제시 만경읍 만경로 981-81</v>
          </cell>
          <cell r="I123">
            <v>126.8164152235788</v>
          </cell>
          <cell r="J123">
            <v>35.868204383895247</v>
          </cell>
          <cell r="K123" t="str">
            <v>Success</v>
          </cell>
        </row>
        <row r="124">
          <cell r="D124" t="str">
            <v>김제금산하수</v>
          </cell>
          <cell r="F124">
            <v>54347</v>
          </cell>
          <cell r="G124" t="str">
            <v>전북 김제시 금산면 성계리 598-23</v>
          </cell>
          <cell r="H124" t="str">
            <v>전북특별자치도 김제시 금산면 금평로 205-14</v>
          </cell>
          <cell r="I124">
            <v>126.9905143129989</v>
          </cell>
          <cell r="J124">
            <v>35.716541531065488</v>
          </cell>
          <cell r="K124" t="str">
            <v>Success</v>
          </cell>
        </row>
        <row r="125">
          <cell r="D125" t="str">
            <v>포스코(구 해담광양)</v>
          </cell>
          <cell r="F125">
            <v>57812</v>
          </cell>
          <cell r="G125" t="str">
            <v>전남 광양시 금호동 908</v>
          </cell>
          <cell r="H125" t="str">
            <v>전라남도 광양시 제철로 2148-481  (금호동)</v>
          </cell>
          <cell r="I125">
            <v>127.77442884200001</v>
          </cell>
          <cell r="J125">
            <v>34.891434269000001</v>
          </cell>
          <cell r="K125" t="str">
            <v>Success</v>
          </cell>
        </row>
        <row r="126">
          <cell r="D126" t="str">
            <v>순천송광하수</v>
          </cell>
          <cell r="F126">
            <v>57914</v>
          </cell>
          <cell r="G126" t="str">
            <v>전남 순천시 송광면 봉산리 708</v>
          </cell>
          <cell r="H126" t="str">
            <v>전라남도 순천시 송광면  쌍향수길 1391</v>
          </cell>
          <cell r="I126">
            <v>127.260238241</v>
          </cell>
          <cell r="J126">
            <v>34.977161270000003</v>
          </cell>
          <cell r="K126" t="str">
            <v>Success</v>
          </cell>
        </row>
        <row r="127">
          <cell r="D127" t="str">
            <v>순천황전하수</v>
          </cell>
          <cell r="F127">
            <v>57901</v>
          </cell>
          <cell r="G127" t="str">
            <v>전남 순천시 황전면 선변리 41-3</v>
          </cell>
          <cell r="H127" t="str">
            <v>전라남도 순천시 황전면  삽재팔동길 43-7</v>
          </cell>
          <cell r="I127">
            <v>127.465716542</v>
          </cell>
          <cell r="J127">
            <v>35.139143083</v>
          </cell>
          <cell r="K127" t="str">
            <v>Success</v>
          </cell>
        </row>
        <row r="128">
          <cell r="D128" t="str">
            <v>군산대야하수</v>
          </cell>
          <cell r="F128">
            <v>54061</v>
          </cell>
          <cell r="G128" t="str">
            <v>전북 군산시 대야면 산월리 27-15</v>
          </cell>
          <cell r="H128" t="str">
            <v>전북특별자치도 군산시 대야면 석화들길 178</v>
          </cell>
          <cell r="I128">
            <v>126.8307526297218</v>
          </cell>
          <cell r="J128">
            <v>35.943435713180961</v>
          </cell>
          <cell r="K128" t="str">
            <v>Success</v>
          </cell>
        </row>
        <row r="129">
          <cell r="D129" t="str">
            <v>완주구이하수</v>
          </cell>
          <cell r="F129">
            <v>55362</v>
          </cell>
          <cell r="G129" t="str">
            <v>전북 완주군 구이면 덕천리 1415-86</v>
          </cell>
          <cell r="H129" t="str">
            <v>전북특별자치도 완주군 구이면 구이로 1705</v>
          </cell>
          <cell r="I129">
            <v>127.123163136</v>
          </cell>
          <cell r="J129">
            <v>35.751112974999998</v>
          </cell>
          <cell r="K129" t="str">
            <v>Success</v>
          </cell>
        </row>
        <row r="130">
          <cell r="D130" t="str">
            <v>제주축협</v>
          </cell>
          <cell r="F130">
            <v>63038</v>
          </cell>
          <cell r="G130" t="str">
            <v>제주도 제주시 애월읍 어음리 2533</v>
          </cell>
          <cell r="H130" t="str">
            <v>제주특별자치도 제주시 애월읍 해암이길 215</v>
          </cell>
          <cell r="I130">
            <v>126.337267793</v>
          </cell>
          <cell r="J130">
            <v>33.417529862999999</v>
          </cell>
          <cell r="K130" t="str">
            <v>Success</v>
          </cell>
        </row>
        <row r="131">
          <cell r="D131" t="str">
            <v>제주동부하수</v>
          </cell>
          <cell r="F131">
            <v>63358</v>
          </cell>
          <cell r="G131" t="str">
            <v>제주도 제주시 구좌읍 월정리 1544-1</v>
          </cell>
          <cell r="H131" t="str">
            <v>제주특별자치도 제주시 구좌읍 월정서로 162</v>
          </cell>
          <cell r="I131">
            <v>126.78070658098871</v>
          </cell>
          <cell r="J131">
            <v>33.561142021976387</v>
          </cell>
          <cell r="K131" t="str">
            <v>Success</v>
          </cell>
        </row>
        <row r="132">
          <cell r="D132" t="str">
            <v>완도신지하수</v>
          </cell>
          <cell r="F132">
            <v>59146</v>
          </cell>
          <cell r="G132" t="str">
            <v>전남 완도군 신지면 신리 153-12</v>
          </cell>
          <cell r="H132" t="str">
            <v>전라남도 완도군 신지면 명사십리61번길 92</v>
          </cell>
          <cell r="I132">
            <v>126.81639368466971</v>
          </cell>
          <cell r="J132">
            <v>34.329229836562718</v>
          </cell>
          <cell r="K132" t="str">
            <v>Success</v>
          </cell>
        </row>
        <row r="133">
          <cell r="D133" t="str">
            <v>무주구천동하수</v>
          </cell>
          <cell r="F133">
            <v>55555</v>
          </cell>
          <cell r="G133" t="str">
            <v>전북 무주군 설천면 심곡리 452</v>
          </cell>
          <cell r="H133" t="str">
            <v>전북특별자치도 무주군 설천면 구천동로 1092-11</v>
          </cell>
          <cell r="I133">
            <v>127.76084646299999</v>
          </cell>
          <cell r="J133">
            <v>35.911963724000003</v>
          </cell>
          <cell r="K133" t="str">
            <v>Success</v>
          </cell>
        </row>
        <row r="134">
          <cell r="D134" t="str">
            <v>장수산서하수</v>
          </cell>
          <cell r="F134">
            <v>55652</v>
          </cell>
          <cell r="G134" t="str">
            <v>전북 장수군 산서면 사상리 853</v>
          </cell>
          <cell r="H134" t="str">
            <v>전북특별자치도 장수군 산서면 사상로 141-23</v>
          </cell>
          <cell r="I134">
            <v>127.373246737</v>
          </cell>
          <cell r="J134">
            <v>35.571906749</v>
          </cell>
          <cell r="K134" t="str">
            <v>Success</v>
          </cell>
        </row>
        <row r="135">
          <cell r="D135" t="str">
            <v>나주혁신산단폐수</v>
          </cell>
          <cell r="F135">
            <v>520330</v>
          </cell>
          <cell r="G135" t="str">
            <v>전남 나주시 동수동 154-10</v>
          </cell>
          <cell r="H135" t="str">
            <v>전라남도 나주시 혁신산단3길 104</v>
          </cell>
          <cell r="I135">
            <v>126.679734063</v>
          </cell>
          <cell r="J135">
            <v>34.973626906</v>
          </cell>
          <cell r="K135" t="str">
            <v>Success</v>
          </cell>
        </row>
        <row r="136">
          <cell r="D136" t="str">
            <v>담양대전하수</v>
          </cell>
          <cell r="F136">
            <v>57328</v>
          </cell>
          <cell r="G136" t="str">
            <v>전남 담양군 대전면 대치리 1135</v>
          </cell>
          <cell r="H136" t="str">
            <v>전라남도 담양군 대전면 대전로 78-13</v>
          </cell>
          <cell r="I136">
            <v>126.8872672173554</v>
          </cell>
          <cell r="J136">
            <v>35.269075470289913</v>
          </cell>
          <cell r="K136" t="str">
            <v>Success</v>
          </cell>
        </row>
        <row r="137">
          <cell r="D137" t="str">
            <v>익산금마하수</v>
          </cell>
          <cell r="F137">
            <v>51572</v>
          </cell>
          <cell r="G137" t="str">
            <v>전북 익산시 금마면 동고도리 1151</v>
          </cell>
          <cell r="H137" t="str">
            <v>전북특별자치도 익산시 금마면 궁성로 795-16</v>
          </cell>
          <cell r="I137">
            <v>127.05204275192141</v>
          </cell>
          <cell r="J137">
            <v>35.983779792877158</v>
          </cell>
          <cell r="K137" t="str">
            <v>Success</v>
          </cell>
        </row>
        <row r="138">
          <cell r="D138" t="str">
            <v>한빛원자력</v>
          </cell>
          <cell r="F138">
            <v>57000</v>
          </cell>
          <cell r="G138" t="str">
            <v>전라남도 영광군 홍농읍 성산리 597-10</v>
          </cell>
          <cell r="H138" t="str">
            <v>전라남도 영광군 홍농읍 홍농로 846</v>
          </cell>
          <cell r="I138">
            <v>126.42845800885109</v>
          </cell>
          <cell r="J138">
            <v>35.413634221715178</v>
          </cell>
          <cell r="K138" t="str">
            <v>Success</v>
          </cell>
        </row>
        <row r="139">
          <cell r="D139" t="str">
            <v>영암군서하수</v>
          </cell>
          <cell r="F139">
            <v>58433</v>
          </cell>
          <cell r="G139" t="str">
            <v>전남 영암군 군서면 서구림리 1254-2</v>
          </cell>
          <cell r="H139" t="str">
            <v>전라남도 영암군 군서면 학파리 130-78</v>
          </cell>
          <cell r="I139">
            <v>126.6036419593629</v>
          </cell>
          <cell r="J139">
            <v>34.761808392389497</v>
          </cell>
          <cell r="K139" t="str">
            <v>Success</v>
          </cell>
        </row>
        <row r="140">
          <cell r="D140" t="str">
            <v>여수율촌하수</v>
          </cell>
          <cell r="F140">
            <v>556892</v>
          </cell>
          <cell r="G140" t="str">
            <v>전남 여수시 율촌면 조화리 831</v>
          </cell>
          <cell r="H140" t="str">
            <v>전라남도 여수시 율촌면 모래목길 115</v>
          </cell>
          <cell r="I140">
            <v>127.5898577662667</v>
          </cell>
          <cell r="J140">
            <v>34.882235267941638</v>
          </cell>
          <cell r="K140" t="str">
            <v>Success</v>
          </cell>
        </row>
        <row r="141">
          <cell r="D141" t="str">
            <v>고흥도화하수</v>
          </cell>
          <cell r="F141">
            <v>59529</v>
          </cell>
          <cell r="G141" t="str">
            <v>전남 고흥군 도화면 사덕리 1223-1</v>
          </cell>
          <cell r="H141" t="str">
            <v>전라남도 고흥군 땅끝로 164-67</v>
          </cell>
          <cell r="I141">
            <v>127.32183510199999</v>
          </cell>
          <cell r="J141">
            <v>34.490521459</v>
          </cell>
          <cell r="K141" t="str">
            <v>Success</v>
          </cell>
        </row>
        <row r="142">
          <cell r="D142" t="str">
            <v>고흥과역하수</v>
          </cell>
          <cell r="F142">
            <v>59511</v>
          </cell>
          <cell r="G142" t="str">
            <v>전남 고흥군 과역면 과역리 1414-9</v>
          </cell>
          <cell r="H142" t="str">
            <v>전라남도 고흥군 과역면 고흥로 2939-1</v>
          </cell>
          <cell r="I142">
            <v>127.35715483722529</v>
          </cell>
          <cell r="J142">
            <v>34.672827692207427</v>
          </cell>
          <cell r="K142" t="str">
            <v>Success</v>
          </cell>
        </row>
        <row r="143">
          <cell r="D143" t="str">
            <v>부안지서하수</v>
          </cell>
          <cell r="F143">
            <v>56342</v>
          </cell>
          <cell r="G143" t="str">
            <v>전북 부안군 변산면 지서리 547-1</v>
          </cell>
          <cell r="H143" t="str">
            <v>전북특별자치도 부안군 변산면 선비길 35-7</v>
          </cell>
          <cell r="I143">
            <v>126.5270271009648</v>
          </cell>
          <cell r="J143">
            <v>35.668962592750361</v>
          </cell>
          <cell r="K143" t="str">
            <v>Success</v>
          </cell>
        </row>
        <row r="144">
          <cell r="D144" t="str">
            <v>한국음료(남원)</v>
          </cell>
          <cell r="F144">
            <v>55701</v>
          </cell>
          <cell r="G144" t="str">
            <v>전북 남원시 덕과면 사율리 88 한국음료</v>
          </cell>
          <cell r="H144" t="str">
            <v>전북특별자치도 남원시 덕과면 덕과남길 115</v>
          </cell>
          <cell r="I144">
            <v>127.373351666</v>
          </cell>
          <cell r="J144">
            <v>35.504469895</v>
          </cell>
          <cell r="K144" t="str">
            <v>Success</v>
          </cell>
        </row>
        <row r="145">
          <cell r="D145" t="str">
            <v>여수하수</v>
          </cell>
          <cell r="F145">
            <v>59694</v>
          </cell>
          <cell r="G145" t="str">
            <v>전남 여수시 웅천동 1558-2</v>
          </cell>
          <cell r="H145" t="str">
            <v>전라남도 여수시 신월로 284-1</v>
          </cell>
          <cell r="I145">
            <v>127.67923360512459</v>
          </cell>
          <cell r="J145">
            <v>34.735611197107737</v>
          </cell>
          <cell r="K145" t="str">
            <v>Success</v>
          </cell>
        </row>
        <row r="146">
          <cell r="D146" t="str">
            <v>화순정수장</v>
          </cell>
          <cell r="F146">
            <v>58129</v>
          </cell>
          <cell r="G146" t="str">
            <v>전남 화순군 화순읍 일심리 224-50</v>
          </cell>
          <cell r="H146" t="str">
            <v>전라남도 화순군 화순읍 화동로 126</v>
          </cell>
          <cell r="I146">
            <v>127.002556275117</v>
          </cell>
          <cell r="J146">
            <v>35.051982918685937</v>
          </cell>
          <cell r="K146" t="str">
            <v>Success</v>
          </cell>
        </row>
        <row r="147">
          <cell r="D147" t="str">
            <v>광양광영하수</v>
          </cell>
          <cell r="F147">
            <v>57724</v>
          </cell>
          <cell r="G147" t="str">
            <v>전남 광양시 광영동 655-6</v>
          </cell>
          <cell r="H147" t="str">
            <v>전라남도 광양시 광영동 강변로 116</v>
          </cell>
          <cell r="I147">
            <v>127.730730883186</v>
          </cell>
          <cell r="J147">
            <v>34.955931233917383</v>
          </cell>
          <cell r="K147" t="str">
            <v>Success</v>
          </cell>
        </row>
        <row r="148">
          <cell r="D148" t="str">
            <v>솔베이실리카코리아(군산)</v>
          </cell>
          <cell r="F148">
            <v>54002</v>
          </cell>
          <cell r="G148" t="str">
            <v>전북 군산시 오식도동 1015</v>
          </cell>
          <cell r="H148" t="str">
            <v>전북특별자치도 군산시 새만금산단2로 229 (오식도동)</v>
          </cell>
          <cell r="I148">
            <v>126.56802219799999</v>
          </cell>
          <cell r="J148">
            <v>35.942207580000002</v>
          </cell>
          <cell r="K148" t="str">
            <v>Success</v>
          </cell>
        </row>
        <row r="149">
          <cell r="D149" t="str">
            <v>익산식품클러스터폐수</v>
          </cell>
          <cell r="F149">
            <v>570943</v>
          </cell>
          <cell r="G149" t="str">
            <v>전북 익산시 왕궁면 왕궁리 887-8번지</v>
          </cell>
          <cell r="H149" t="str">
            <v>전북특별자치도 익산시 왕궁면 푸드폴리스로11길 22</v>
          </cell>
          <cell r="I149">
            <v>127.07600427</v>
          </cell>
          <cell r="J149">
            <v>35.971386973999998</v>
          </cell>
          <cell r="K149" t="str">
            <v>Success</v>
          </cell>
        </row>
        <row r="150">
          <cell r="D150" t="str">
            <v>전북혁신도시하수</v>
          </cell>
          <cell r="F150">
            <v>54861</v>
          </cell>
          <cell r="G150" t="str">
            <v>전북 전주시 덕진구 장동 144-3</v>
          </cell>
          <cell r="H150" t="str">
            <v>전북특별자치도 전주시 덕진구 중동로 150 (장동)</v>
          </cell>
          <cell r="I150">
            <v>127.063077734</v>
          </cell>
          <cell r="J150">
            <v>35.846438820000003</v>
          </cell>
          <cell r="K150" t="str">
            <v>Success</v>
          </cell>
        </row>
        <row r="151">
          <cell r="D151" t="str">
            <v>부안줄포하수</v>
          </cell>
          <cell r="F151">
            <v>56325</v>
          </cell>
          <cell r="G151" t="str">
            <v>전북 부안군 줄포면 우포리 516-8</v>
          </cell>
          <cell r="H151" t="str">
            <v>전북특별자치도 부안군 줄포면 서빈1길 10-42</v>
          </cell>
          <cell r="I151">
            <v>126.67313039361881</v>
          </cell>
          <cell r="J151">
            <v>35.584332024391053</v>
          </cell>
          <cell r="K151" t="str">
            <v>Success</v>
          </cell>
        </row>
        <row r="152">
          <cell r="D152" t="str">
            <v>나주혁신도시하수</v>
          </cell>
          <cell r="F152">
            <v>58217</v>
          </cell>
          <cell r="G152" t="str">
            <v>전남 나주시 빛가람동 497-1</v>
          </cell>
          <cell r="H152" t="str">
            <v>전라남도 나주시 문화로 16</v>
          </cell>
          <cell r="I152">
            <v>126.768450575</v>
          </cell>
          <cell r="J152">
            <v>35.008922570000003</v>
          </cell>
          <cell r="K152" t="str">
            <v>Success</v>
          </cell>
        </row>
        <row r="153">
          <cell r="D153" t="str">
            <v>대두식품(군산)</v>
          </cell>
          <cell r="F153">
            <v>54052</v>
          </cell>
          <cell r="G153" t="str">
            <v>전북 군산시 서수면 마룡리 93-19</v>
          </cell>
          <cell r="H153" t="str">
            <v>전북특별자치도 군산시 서수면 상장곤 윗길23</v>
          </cell>
          <cell r="I153">
            <v>126.8837939316772</v>
          </cell>
          <cell r="J153">
            <v>36.009476685542538</v>
          </cell>
          <cell r="K153" t="str">
            <v>Success</v>
          </cell>
        </row>
        <row r="154">
          <cell r="D154" t="str">
            <v>신안압해하수</v>
          </cell>
          <cell r="F154">
            <v>58827</v>
          </cell>
          <cell r="G154" t="str">
            <v>전남 신안군 압해읍 신장리 44-14</v>
          </cell>
          <cell r="H154" t="str">
            <v>전라남도 신안군 압해읍 수련태도길 128-37</v>
          </cell>
          <cell r="I154">
            <v>126.36690957</v>
          </cell>
          <cell r="J154">
            <v>34.832750101999999</v>
          </cell>
          <cell r="K154" t="str">
            <v>Success</v>
          </cell>
        </row>
        <row r="155">
          <cell r="D155" t="str">
            <v>장성나노산단폐수</v>
          </cell>
          <cell r="F155">
            <v>57228</v>
          </cell>
          <cell r="G155" t="str">
            <v>전남 장성군 남면 삼태리 880-2</v>
          </cell>
          <cell r="H155" t="str">
            <v>전라남도 장성군 황룡면 강변로 377</v>
          </cell>
          <cell r="I155">
            <v>126.8418335578526</v>
          </cell>
          <cell r="J155">
            <v>35.234535734237397</v>
          </cell>
          <cell r="K155" t="str">
            <v>Success</v>
          </cell>
        </row>
        <row r="156">
          <cell r="D156" t="str">
            <v>장흥하수</v>
          </cell>
          <cell r="F156">
            <v>59337</v>
          </cell>
          <cell r="G156" t="str">
            <v>전라남도 장흥군 장흥읍 평화리 519</v>
          </cell>
          <cell r="H156" t="str">
            <v>전라남도 장흥군 장흥읍 외평길 84</v>
          </cell>
          <cell r="I156">
            <v>126.9040574959194</v>
          </cell>
          <cell r="J156">
            <v>34.662924840637842</v>
          </cell>
          <cell r="K156" t="str">
            <v>Success</v>
          </cell>
        </row>
        <row r="157">
          <cell r="D157" t="str">
            <v>진도임회하수</v>
          </cell>
          <cell r="F157">
            <v>58947</v>
          </cell>
          <cell r="G157" t="str">
            <v>전남 진도군 지산면 삼당리 26-15</v>
          </cell>
          <cell r="H157" t="str">
            <v>전라남도 진도군 지산면 지산로 1407-59</v>
          </cell>
          <cell r="I157">
            <v>126.1913631944994</v>
          </cell>
          <cell r="J157">
            <v>34.420694135277458</v>
          </cell>
          <cell r="K157" t="str">
            <v>Success</v>
          </cell>
        </row>
        <row r="158">
          <cell r="D158" t="str">
            <v>함평하수</v>
          </cell>
          <cell r="F158">
            <v>57164</v>
          </cell>
          <cell r="G158" t="str">
            <v>전남 함평군 엄다면 학야리 322-1</v>
          </cell>
          <cell r="H158" t="str">
            <v>전라남도 함평군 엄다면 영산로 3416-88</v>
          </cell>
          <cell r="I158">
            <v>126.52878026499999</v>
          </cell>
          <cell r="J158">
            <v>35.010515075999997</v>
          </cell>
          <cell r="K158" t="str">
            <v>Success</v>
          </cell>
        </row>
        <row r="159">
          <cell r="D159" t="str">
            <v>광양중앙하수</v>
          </cell>
          <cell r="F159">
            <v>57793</v>
          </cell>
          <cell r="G159" t="str">
            <v>전남 광양시 중동 308-124</v>
          </cell>
          <cell r="H159" t="str">
            <v>전라남도 광양시 중동 중마로 60</v>
          </cell>
          <cell r="I159">
            <v>127.690760741796</v>
          </cell>
          <cell r="J159">
            <v>34.929110066103163</v>
          </cell>
          <cell r="K159" t="str">
            <v>Success</v>
          </cell>
        </row>
        <row r="160">
          <cell r="D160" t="str">
            <v>남부발전(제주)</v>
          </cell>
          <cell r="F160">
            <v>63530</v>
          </cell>
          <cell r="G160" t="str">
            <v>제주특별자치도 서귀포시 안덕면 화순리 610</v>
          </cell>
          <cell r="H160" t="str">
            <v>제주특별자치도 서귀포시 안덕면 화순해안로106번길 55</v>
          </cell>
          <cell r="I160">
            <v>126.3416326541673</v>
          </cell>
          <cell r="J160">
            <v>33.237544746623129</v>
          </cell>
          <cell r="K160" t="str">
            <v>Success</v>
          </cell>
        </row>
        <row r="161">
          <cell r="D161" t="str">
            <v>무안오룡하수</v>
          </cell>
          <cell r="F161">
            <v>58577</v>
          </cell>
          <cell r="G161" t="str">
            <v>전라남도 무안군 일로읍 오룡리 464</v>
          </cell>
          <cell r="H161" t="str">
            <v>전라남도 무안군 일로읍 망월길 82-54</v>
          </cell>
          <cell r="I161">
            <v>126.486859565</v>
          </cell>
          <cell r="J161">
            <v>34.789732626999999</v>
          </cell>
          <cell r="K161" t="str">
            <v>Success</v>
          </cell>
        </row>
        <row r="162">
          <cell r="D162" t="str">
            <v>사조원(김제)</v>
          </cell>
          <cell r="F162">
            <v>54346</v>
          </cell>
          <cell r="G162" t="str">
            <v>전북특별자치도 김제시 금산면 용산리 296</v>
          </cell>
          <cell r="H162" t="str">
            <v>전북특별자치도 김제시 금산면 구성6길 122</v>
          </cell>
          <cell r="I162">
            <v>127.00766195</v>
          </cell>
          <cell r="J162">
            <v>35.747464026000003</v>
          </cell>
          <cell r="K162" t="str">
            <v>Success</v>
          </cell>
        </row>
        <row r="163">
          <cell r="D163" t="str">
            <v>보성벌교하수</v>
          </cell>
          <cell r="F163">
            <v>59419</v>
          </cell>
          <cell r="G163" t="str">
            <v>전남 보성군 벌교읍 장양리 1437-11번지</v>
          </cell>
          <cell r="H163" t="str">
            <v>전라남도 보성군 벌교읍 장호길 56-386</v>
          </cell>
          <cell r="I163">
            <v>127.3637711264174</v>
          </cell>
          <cell r="J163">
            <v>34.837401716970831</v>
          </cell>
          <cell r="K163" t="str">
            <v>Success</v>
          </cell>
        </row>
        <row r="164">
          <cell r="D164" t="str">
            <v>순천신평하수</v>
          </cell>
          <cell r="F164">
            <v>57913</v>
          </cell>
          <cell r="G164" t="str">
            <v>전남 순천시 송광면 신평리 703</v>
          </cell>
          <cell r="H164" t="str">
            <v>전라남도 순천시 송광면  송광사길 310</v>
          </cell>
          <cell r="I164">
            <v>127.250695351</v>
          </cell>
          <cell r="J164">
            <v>35.009773733999999</v>
          </cell>
          <cell r="K164" t="str">
            <v>Success</v>
          </cell>
        </row>
        <row r="165">
          <cell r="D165" t="str">
            <v>금화(무안)</v>
          </cell>
          <cell r="F165">
            <v>58543</v>
          </cell>
          <cell r="G165" t="str">
            <v>전남 무안군 청계면 송현리 637-2</v>
          </cell>
          <cell r="H165" t="str">
            <v>전라남도 무안군 청계면 청계공단1길 128</v>
          </cell>
          <cell r="I165">
            <v>126.43241046999999</v>
          </cell>
          <cell r="J165">
            <v>34.943472409999998</v>
          </cell>
          <cell r="K165" t="str">
            <v>Success</v>
          </cell>
        </row>
        <row r="166">
          <cell r="D166" t="str">
            <v>화순남면하수</v>
          </cell>
          <cell r="F166">
            <v>58144</v>
          </cell>
          <cell r="G166" t="str">
            <v>전라남도 화순군 사평면 사평리 1-1</v>
          </cell>
          <cell r="H166" t="str">
            <v>전라남도 화순군 남면 김삿갓로 74-90</v>
          </cell>
          <cell r="I166">
            <v>127.1056111575114</v>
          </cell>
          <cell r="J166">
            <v>35.010254205659088</v>
          </cell>
          <cell r="K166" t="str">
            <v>Success</v>
          </cell>
        </row>
        <row r="167">
          <cell r="D167" t="str">
            <v>한림수협(제주도)</v>
          </cell>
          <cell r="F167">
            <v>63032</v>
          </cell>
          <cell r="G167" t="str">
            <v>제주특별자치도 제주시 한림읍 한림리 1328-17</v>
          </cell>
          <cell r="H167" t="str">
            <v>제주특별자치도 제주시 한림읍 한림해안로 141-4</v>
          </cell>
          <cell r="I167">
            <v>126.26147211999999</v>
          </cell>
          <cell r="J167">
            <v>33.416094833000002</v>
          </cell>
          <cell r="K167" t="str">
            <v>Success</v>
          </cell>
        </row>
        <row r="168">
          <cell r="D168" t="str">
            <v>동원에프앤비(정읍)</v>
          </cell>
          <cell r="F168">
            <v>56141</v>
          </cell>
          <cell r="G168" t="str">
            <v>전북 정읍시 정우면 우산리 271-9 동원에프앤비 정읍공장</v>
          </cell>
          <cell r="H168" t="str">
            <v>전북특별자치도 정읍시 정우면 정읍북로 763</v>
          </cell>
          <cell r="I168">
            <v>126.89925676</v>
          </cell>
          <cell r="J168">
            <v>35.624911421</v>
          </cell>
          <cell r="K168" t="str">
            <v>Success</v>
          </cell>
        </row>
        <row r="169">
          <cell r="D169" t="str">
            <v>풀무원다논(무주)</v>
          </cell>
          <cell r="F169">
            <v>55510</v>
          </cell>
          <cell r="G169" t="str">
            <v>전북 무주군 무주읍 당산리 1723 풀무원다논 무주공장</v>
          </cell>
          <cell r="H169" t="str">
            <v>전북특별자치도 무주군 무주읍 당산강변로 32</v>
          </cell>
          <cell r="I169">
            <v>127.646599033</v>
          </cell>
          <cell r="J169">
            <v>35.995496424999999</v>
          </cell>
          <cell r="K169" t="str">
            <v>Success</v>
          </cell>
        </row>
        <row r="170">
          <cell r="D170" t="str">
            <v>김제금구하수</v>
          </cell>
          <cell r="F170">
            <v>54349</v>
          </cell>
          <cell r="G170" t="str">
            <v>전북 김제시 금구면 서도리 570-1</v>
          </cell>
          <cell r="H170" t="str">
            <v>전북특별자치도 김제시 금구면 용복길 53-7</v>
          </cell>
          <cell r="I170">
            <v>126.9980765263133</v>
          </cell>
          <cell r="J170">
            <v>35.771318152437651</v>
          </cell>
          <cell r="K170" t="str">
            <v>Success</v>
          </cell>
        </row>
        <row r="171">
          <cell r="D171" t="str">
            <v>포스코(광양)</v>
          </cell>
          <cell r="F171">
            <v>57807</v>
          </cell>
          <cell r="G171" t="str">
            <v>전남 광양시 금호동 700번지</v>
          </cell>
          <cell r="H171" t="str">
            <v>전라남도 광양시 금호동 폭포사랑길 20-26</v>
          </cell>
          <cell r="I171">
            <v>127.73615022</v>
          </cell>
          <cell r="J171">
            <v>34.932454358999998</v>
          </cell>
          <cell r="K171" t="str">
            <v>Success</v>
          </cell>
        </row>
        <row r="172">
          <cell r="D172" t="str">
            <v>군산하수</v>
          </cell>
          <cell r="F172">
            <v>54006</v>
          </cell>
          <cell r="G172" t="str">
            <v>전북 군산시 소룡동 1584 군산하수처리장 실험실</v>
          </cell>
          <cell r="H172" t="str">
            <v>전북특별자치도 군산시 소룡동 서해로 289</v>
          </cell>
          <cell r="I172">
            <v>126.5731832705232</v>
          </cell>
          <cell r="J172">
            <v>35.970655214143633</v>
          </cell>
          <cell r="K172" t="str">
            <v>Success</v>
          </cell>
        </row>
        <row r="173">
          <cell r="D173" t="str">
            <v>장성하수</v>
          </cell>
          <cell r="F173">
            <v>57228</v>
          </cell>
          <cell r="G173" t="str">
            <v>전남 장성군 황룡면 와룡리 399-2</v>
          </cell>
          <cell r="H173" t="str">
            <v>전라남도 장성군 황룡면 강변로 377</v>
          </cell>
          <cell r="I173">
            <v>126.76100330509431</v>
          </cell>
          <cell r="J173">
            <v>35.278693189171527</v>
          </cell>
          <cell r="K173" t="str">
            <v>Success</v>
          </cell>
        </row>
        <row r="174">
          <cell r="D174" t="str">
            <v>익산함열하수</v>
          </cell>
          <cell r="F174">
            <v>54508</v>
          </cell>
          <cell r="G174" t="str">
            <v>전북특별자치도 익산시 용안면 덕용리 1062-11</v>
          </cell>
          <cell r="H174" t="str">
            <v>전북특별자치도 익산시 용안면 함열로 291-70</v>
          </cell>
          <cell r="I174">
            <v>126.9505158550087</v>
          </cell>
          <cell r="J174">
            <v>36.102988570059203</v>
          </cell>
          <cell r="K174" t="str">
            <v>Success</v>
          </cell>
        </row>
        <row r="175">
          <cell r="D175" t="str">
            <v>엔아이티(군산)</v>
          </cell>
          <cell r="F175">
            <v>54006</v>
          </cell>
          <cell r="G175" t="str">
            <v>전라북도 군산시 소룡동 1662 ㈜엔아이티</v>
          </cell>
          <cell r="H175" t="str">
            <v>전북특별자치도 군산시 서해로 259 (소룡동)</v>
          </cell>
          <cell r="I175">
            <v>126.578438392</v>
          </cell>
          <cell r="J175">
            <v>35.969836721999997</v>
          </cell>
          <cell r="K175" t="str">
            <v>Success</v>
          </cell>
        </row>
        <row r="176">
          <cell r="D176" t="str">
            <v>광주에너지밸리산단폐수</v>
          </cell>
          <cell r="F176">
            <v>503204</v>
          </cell>
          <cell r="G176" t="str">
            <v>광주광역시 남구 대지동 50-1</v>
          </cell>
          <cell r="H176" t="str">
            <v>광주광역시 남구 에너지밸리산업4로 163</v>
          </cell>
          <cell r="I176">
            <v>126.82635131399999</v>
          </cell>
          <cell r="J176">
            <v>35.071882561999999</v>
          </cell>
          <cell r="K176" t="str">
            <v>Success</v>
          </cell>
        </row>
        <row r="177">
          <cell r="D177" t="str">
            <v>유피에프앤비(정읍)</v>
          </cell>
          <cell r="F177">
            <v>56103</v>
          </cell>
          <cell r="G177" t="str">
            <v>전북특별자치도 정읍시 신태인읍 신용리 1721</v>
          </cell>
          <cell r="H177" t="str">
            <v>전북특별자치도 정읍시 신태인읍 석지로 621-31</v>
          </cell>
          <cell r="I177">
            <v>126.873021275</v>
          </cell>
          <cell r="J177">
            <v>35.700272147</v>
          </cell>
          <cell r="K177" t="str">
            <v>Success</v>
          </cell>
        </row>
        <row r="178">
          <cell r="D178" t="str">
            <v>광주빛그린산단폐수</v>
          </cell>
          <cell r="F178">
            <v>62405</v>
          </cell>
          <cell r="G178" t="str">
            <v>광주광역시 광산구 덕림동 525-5</v>
          </cell>
          <cell r="H178" t="str">
            <v>광주광역시 광산구 빛중앙10로 41</v>
          </cell>
          <cell r="I178">
            <v>126.676112692</v>
          </cell>
          <cell r="J178">
            <v>35.179841889999999</v>
          </cell>
          <cell r="K178" t="str">
            <v>Success</v>
          </cell>
        </row>
        <row r="179">
          <cell r="D179" t="str">
            <v>포스코퓨처엠(광양)</v>
          </cell>
          <cell r="F179">
            <v>57765</v>
          </cell>
          <cell r="G179" t="str">
            <v>전라남도 광양시 광양읍 세풍리 2228-1</v>
          </cell>
          <cell r="H179" t="str">
            <v>전라남도 광양시 광양읍 율촌포스코미래로 45</v>
          </cell>
          <cell r="I179">
            <v>127.604813025</v>
          </cell>
          <cell r="J179">
            <v>34.896698813</v>
          </cell>
          <cell r="K179" t="str">
            <v>Success</v>
          </cell>
        </row>
        <row r="180">
          <cell r="D180" t="str">
            <v>에스엔엔씨(광양)</v>
          </cell>
          <cell r="G180" t="str">
            <v>전라남도 광양시 제철로 2148-139</v>
          </cell>
          <cell r="H180" t="str">
            <v>전라남도 광양시 제철로 2148-139</v>
          </cell>
          <cell r="I180">
            <v>127.76430806</v>
          </cell>
          <cell r="J180">
            <v>34.918736670000001</v>
          </cell>
          <cell r="K180" t="str">
            <v>Success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0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6.5"/>
  <cols>
    <col min="1" max="1" width="13.125" customWidth="1"/>
    <col min="2" max="2" width="10.125" customWidth="1"/>
    <col min="3" max="3" width="25.625" customWidth="1"/>
    <col min="4" max="4" width="7.5" customWidth="1"/>
    <col min="5" max="5" width="10.125" customWidth="1"/>
    <col min="6" max="6" width="38.75" customWidth="1"/>
    <col min="7" max="7" width="54.375" customWidth="1"/>
    <col min="8" max="8" width="13.5" customWidth="1"/>
    <col min="9" max="10" width="12.75" bestFit="1" customWidth="1"/>
    <col min="11" max="11" width="22.375" bestFit="1" customWidth="1"/>
  </cols>
  <sheetData>
    <row r="1" spans="1:11" ht="17.25" customHeight="1">
      <c r="A1" s="14" t="s">
        <v>0</v>
      </c>
      <c r="B1" s="15" t="s">
        <v>1</v>
      </c>
      <c r="C1" s="14" t="s">
        <v>1702</v>
      </c>
      <c r="D1" s="15" t="s">
        <v>3</v>
      </c>
      <c r="E1" s="15" t="s">
        <v>5</v>
      </c>
      <c r="F1" s="14" t="s">
        <v>1842</v>
      </c>
      <c r="G1" s="15" t="s">
        <v>6</v>
      </c>
      <c r="H1" s="14" t="s">
        <v>1841</v>
      </c>
      <c r="I1" s="9" t="s">
        <v>1838</v>
      </c>
      <c r="J1" s="9" t="s">
        <v>1839</v>
      </c>
      <c r="K1" s="9" t="s">
        <v>1840</v>
      </c>
    </row>
    <row r="2" spans="1:11" ht="16.5" customHeight="1">
      <c r="A2" s="16" t="s">
        <v>24</v>
      </c>
      <c r="B2" s="17" t="s">
        <v>25</v>
      </c>
      <c r="C2" s="10" t="s">
        <v>26</v>
      </c>
      <c r="D2" s="10" t="s">
        <v>28</v>
      </c>
      <c r="E2" s="10" t="s">
        <v>30</v>
      </c>
      <c r="F2" s="21" t="s">
        <v>31</v>
      </c>
      <c r="G2" s="10" t="s">
        <v>1802</v>
      </c>
      <c r="H2" s="10"/>
      <c r="I2" s="18">
        <f>VLOOKUP($C2,[1]Sheet1!$D:$K,6,FALSE)</f>
        <v>126.791060171</v>
      </c>
      <c r="J2" s="18">
        <f>VLOOKUP($C2,[1]Sheet1!$D:$K,7,FALSE)</f>
        <v>35.089823326999998</v>
      </c>
      <c r="K2" s="18" t="str">
        <f>VLOOKUP($C2,[1]Sheet1!$D:$K,8,FALSE)</f>
        <v>Success</v>
      </c>
    </row>
    <row r="3" spans="1:11" ht="16.5" customHeight="1">
      <c r="A3" s="19" t="s">
        <v>24</v>
      </c>
      <c r="B3" s="20" t="s">
        <v>45</v>
      </c>
      <c r="C3" s="12" t="s">
        <v>46</v>
      </c>
      <c r="D3" s="12" t="s">
        <v>47</v>
      </c>
      <c r="E3" s="12" t="s">
        <v>49</v>
      </c>
      <c r="F3" s="21" t="s">
        <v>50</v>
      </c>
      <c r="G3" s="11" t="s">
        <v>1803</v>
      </c>
      <c r="H3" s="11"/>
      <c r="I3" s="18">
        <f>VLOOKUP($C3,[1]Sheet1!$D:$K,6,FALSE)</f>
        <v>126.828399551</v>
      </c>
      <c r="J3" s="18">
        <f>VLOOKUP($C3,[1]Sheet1!$D:$K,7,FALSE)</f>
        <v>35.159694817999998</v>
      </c>
      <c r="K3" s="18" t="str">
        <f>VLOOKUP($C3,[1]Sheet1!$D:$K,8,FALSE)</f>
        <v>Success</v>
      </c>
    </row>
    <row r="4" spans="1:11" ht="16.5" customHeight="1">
      <c r="A4" s="16" t="s">
        <v>53</v>
      </c>
      <c r="B4" s="17" t="s">
        <v>54</v>
      </c>
      <c r="C4" s="10" t="s">
        <v>55</v>
      </c>
      <c r="D4" s="10" t="s">
        <v>56</v>
      </c>
      <c r="E4" s="10" t="s">
        <v>58</v>
      </c>
      <c r="F4" s="21" t="s">
        <v>59</v>
      </c>
      <c r="G4" s="10" t="s">
        <v>1765</v>
      </c>
      <c r="H4" s="10"/>
      <c r="I4" s="18">
        <f>VLOOKUP($C4,[1]Sheet1!$D:$K,6,FALSE)</f>
        <v>127.28117568033819</v>
      </c>
      <c r="J4" s="18">
        <f>VLOOKUP($C4,[1]Sheet1!$D:$K,7,FALSE)</f>
        <v>35.637887922746799</v>
      </c>
      <c r="K4" s="18" t="str">
        <f>VLOOKUP($C4,[1]Sheet1!$D:$K,8,FALSE)</f>
        <v>Success</v>
      </c>
    </row>
    <row r="5" spans="1:11" ht="16.5" customHeight="1">
      <c r="A5" s="19" t="s">
        <v>53</v>
      </c>
      <c r="B5" s="20" t="s">
        <v>69</v>
      </c>
      <c r="C5" s="12" t="s">
        <v>70</v>
      </c>
      <c r="D5" s="12" t="s">
        <v>71</v>
      </c>
      <c r="E5" s="12" t="s">
        <v>73</v>
      </c>
      <c r="F5" s="21" t="s">
        <v>74</v>
      </c>
      <c r="G5" s="12" t="s">
        <v>1703</v>
      </c>
      <c r="H5" s="12"/>
      <c r="I5" s="18">
        <f>VLOOKUP($C5,[1]Sheet1!$D:$K,6,FALSE)</f>
        <v>126.8540463123724</v>
      </c>
      <c r="J5" s="18">
        <f>VLOOKUP($C5,[1]Sheet1!$D:$K,7,FALSE)</f>
        <v>35.610250433003138</v>
      </c>
      <c r="K5" s="18" t="str">
        <f>VLOOKUP($C5,[1]Sheet1!$D:$K,8,FALSE)</f>
        <v>Success</v>
      </c>
    </row>
    <row r="6" spans="1:11" ht="16.5" customHeight="1">
      <c r="A6" s="16" t="s">
        <v>53</v>
      </c>
      <c r="B6" s="17" t="s">
        <v>84</v>
      </c>
      <c r="C6" s="10" t="s">
        <v>85</v>
      </c>
      <c r="D6" s="10" t="s">
        <v>86</v>
      </c>
      <c r="E6" s="10" t="s">
        <v>88</v>
      </c>
      <c r="F6" s="21" t="s">
        <v>89</v>
      </c>
      <c r="G6" s="10" t="s">
        <v>1766</v>
      </c>
      <c r="H6" s="10"/>
      <c r="I6" s="18">
        <f>VLOOKUP($C6,[1]Sheet1!$D:$K,6,FALSE)</f>
        <v>126.9805323313977</v>
      </c>
      <c r="J6" s="18">
        <f>VLOOKUP($C6,[1]Sheet1!$D:$K,7,FALSE)</f>
        <v>35.926754963742503</v>
      </c>
      <c r="K6" s="18" t="str">
        <f>VLOOKUP($C6,[1]Sheet1!$D:$K,8,FALSE)</f>
        <v>Success</v>
      </c>
    </row>
    <row r="7" spans="1:11" ht="16.5" customHeight="1">
      <c r="A7" s="19" t="s">
        <v>53</v>
      </c>
      <c r="B7" s="20" t="s">
        <v>84</v>
      </c>
      <c r="C7" s="12" t="s">
        <v>96</v>
      </c>
      <c r="D7" s="12" t="s">
        <v>97</v>
      </c>
      <c r="E7" s="12" t="s">
        <v>88</v>
      </c>
      <c r="F7" s="21" t="s">
        <v>99</v>
      </c>
      <c r="G7" s="12" t="s">
        <v>1767</v>
      </c>
      <c r="H7" s="12"/>
      <c r="I7" s="18">
        <f>VLOOKUP($C7,[1]Sheet1!$D:$K,6,FALSE)</f>
        <v>126.9808332773726</v>
      </c>
      <c r="J7" s="18">
        <f>VLOOKUP($C7,[1]Sheet1!$D:$K,7,FALSE)</f>
        <v>35.928797883548803</v>
      </c>
      <c r="K7" s="18" t="str">
        <f>VLOOKUP($C7,[1]Sheet1!$D:$K,8,FALSE)</f>
        <v>Success</v>
      </c>
    </row>
    <row r="8" spans="1:11" ht="16.5" customHeight="1">
      <c r="A8" s="16" t="s">
        <v>53</v>
      </c>
      <c r="B8" s="17" t="s">
        <v>110</v>
      </c>
      <c r="C8" s="10" t="s">
        <v>111</v>
      </c>
      <c r="D8" s="10" t="s">
        <v>112</v>
      </c>
      <c r="E8" s="10" t="s">
        <v>114</v>
      </c>
      <c r="F8" s="21" t="s">
        <v>115</v>
      </c>
      <c r="G8" s="10" t="s">
        <v>1768</v>
      </c>
      <c r="H8" s="10"/>
      <c r="I8" s="18">
        <f>VLOOKUP($C8,[1]Sheet1!$D:$K,6,FALSE)</f>
        <v>127.061289362</v>
      </c>
      <c r="J8" s="18">
        <f>VLOOKUP($C8,[1]Sheet1!$D:$K,7,FALSE)</f>
        <v>35.901080215999997</v>
      </c>
      <c r="K8" s="18" t="str">
        <f>VLOOKUP($C8,[1]Sheet1!$D:$K,8,FALSE)</f>
        <v>Success</v>
      </c>
    </row>
    <row r="9" spans="1:11" ht="16.5" customHeight="1">
      <c r="A9" s="19" t="s">
        <v>123</v>
      </c>
      <c r="B9" s="20" t="s">
        <v>124</v>
      </c>
      <c r="C9" s="12" t="s">
        <v>125</v>
      </c>
      <c r="D9" s="12" t="s">
        <v>126</v>
      </c>
      <c r="E9" s="12" t="s">
        <v>128</v>
      </c>
      <c r="F9" s="21" t="s">
        <v>129</v>
      </c>
      <c r="G9" s="12" t="s">
        <v>1707</v>
      </c>
      <c r="H9" s="12"/>
      <c r="I9" s="18">
        <f>VLOOKUP($C9,[1]Sheet1!$D:$K,6,FALSE)</f>
        <v>127.67495047600001</v>
      </c>
      <c r="J9" s="18">
        <f>VLOOKUP($C9,[1]Sheet1!$D:$K,7,FALSE)</f>
        <v>34.833306602999997</v>
      </c>
      <c r="K9" s="18" t="str">
        <f>VLOOKUP($C9,[1]Sheet1!$D:$K,8,FALSE)</f>
        <v>Success</v>
      </c>
    </row>
    <row r="10" spans="1:11" ht="16.5" customHeight="1">
      <c r="A10" s="16" t="s">
        <v>123</v>
      </c>
      <c r="B10" s="17" t="s">
        <v>124</v>
      </c>
      <c r="C10" s="10" t="s">
        <v>136</v>
      </c>
      <c r="D10" s="10" t="s">
        <v>137</v>
      </c>
      <c r="E10" s="10" t="s">
        <v>139</v>
      </c>
      <c r="F10" s="21" t="s">
        <v>140</v>
      </c>
      <c r="G10" s="10" t="s">
        <v>141</v>
      </c>
      <c r="H10" s="10"/>
      <c r="I10" s="18">
        <f>VLOOKUP($C10,[1]Sheet1!$D:$K,6,FALSE)</f>
        <v>127.7288124306467</v>
      </c>
      <c r="J10" s="18">
        <f>VLOOKUP($C10,[1]Sheet1!$D:$K,7,FALSE)</f>
        <v>34.853924786659057</v>
      </c>
      <c r="K10" s="18" t="str">
        <f>VLOOKUP($C10,[1]Sheet1!$D:$K,8,FALSE)</f>
        <v>Success</v>
      </c>
    </row>
    <row r="11" spans="1:11" ht="16.5" customHeight="1">
      <c r="A11" s="19" t="s">
        <v>53</v>
      </c>
      <c r="B11" s="20" t="s">
        <v>144</v>
      </c>
      <c r="C11" s="12" t="s">
        <v>145</v>
      </c>
      <c r="D11" s="12" t="s">
        <v>146</v>
      </c>
      <c r="E11" s="12" t="s">
        <v>148</v>
      </c>
      <c r="F11" s="21" t="s">
        <v>149</v>
      </c>
      <c r="G11" s="12" t="s">
        <v>1805</v>
      </c>
      <c r="H11" s="12"/>
      <c r="I11" s="18">
        <f>VLOOKUP($C11,[1]Sheet1!$D:$K,6,FALSE)</f>
        <v>126.5289915831399</v>
      </c>
      <c r="J11" s="18">
        <f>VLOOKUP($C11,[1]Sheet1!$D:$K,7,FALSE)</f>
        <v>35.951351654509757</v>
      </c>
      <c r="K11" s="18" t="str">
        <f>VLOOKUP($C11,[1]Sheet1!$D:$K,8,FALSE)</f>
        <v>Success</v>
      </c>
    </row>
    <row r="12" spans="1:11" ht="16.5" customHeight="1">
      <c r="A12" s="16" t="s">
        <v>53</v>
      </c>
      <c r="B12" s="17" t="s">
        <v>69</v>
      </c>
      <c r="C12" s="10" t="s">
        <v>156</v>
      </c>
      <c r="D12" s="10" t="s">
        <v>157</v>
      </c>
      <c r="E12" s="10" t="s">
        <v>159</v>
      </c>
      <c r="F12" s="22" t="s">
        <v>1844</v>
      </c>
      <c r="G12" s="10" t="s">
        <v>1769</v>
      </c>
      <c r="H12" s="13" t="s">
        <v>1862</v>
      </c>
      <c r="I12" s="18">
        <f>VLOOKUP($C12,[1]Sheet1!$D:$K,6,FALSE)</f>
        <v>126.86978534953229</v>
      </c>
      <c r="J12" s="18">
        <f>VLOOKUP($C12,[1]Sheet1!$D:$K,7,FALSE)</f>
        <v>35.684388685249878</v>
      </c>
      <c r="K12" s="18" t="str">
        <f>VLOOKUP($C12,[1]Sheet1!$D:$K,8,FALSE)</f>
        <v>Success</v>
      </c>
    </row>
    <row r="13" spans="1:11" ht="16.5" customHeight="1">
      <c r="A13" s="19" t="s">
        <v>53</v>
      </c>
      <c r="B13" s="20" t="s">
        <v>84</v>
      </c>
      <c r="C13" s="12" t="s">
        <v>164</v>
      </c>
      <c r="D13" s="12" t="s">
        <v>165</v>
      </c>
      <c r="E13" s="12" t="s">
        <v>167</v>
      </c>
      <c r="F13" s="21" t="s">
        <v>168</v>
      </c>
      <c r="G13" s="12" t="s">
        <v>1770</v>
      </c>
      <c r="H13" s="12"/>
      <c r="I13" s="18">
        <f>VLOOKUP($C13,[1]Sheet1!$D:$K,6,FALSE)</f>
        <v>127.039165293</v>
      </c>
      <c r="J13" s="18">
        <f>VLOOKUP($C13,[1]Sheet1!$D:$K,7,FALSE)</f>
        <v>36.076426366</v>
      </c>
      <c r="K13" s="18" t="str">
        <f>VLOOKUP($C13,[1]Sheet1!$D:$K,8,FALSE)</f>
        <v>Success</v>
      </c>
    </row>
    <row r="14" spans="1:11" ht="16.5" customHeight="1">
      <c r="A14" s="16" t="s">
        <v>53</v>
      </c>
      <c r="B14" s="17" t="s">
        <v>110</v>
      </c>
      <c r="C14" s="10" t="s">
        <v>178</v>
      </c>
      <c r="D14" s="10" t="s">
        <v>179</v>
      </c>
      <c r="E14" s="10" t="s">
        <v>114</v>
      </c>
      <c r="F14" s="21" t="s">
        <v>181</v>
      </c>
      <c r="G14" s="10" t="s">
        <v>1806</v>
      </c>
      <c r="H14" s="10"/>
      <c r="I14" s="18">
        <f>VLOOKUP($C14,[1]Sheet1!$D:$K,6,FALSE)</f>
        <v>127.05875064645041</v>
      </c>
      <c r="J14" s="18">
        <f>VLOOKUP($C14,[1]Sheet1!$D:$K,7,FALSE)</f>
        <v>35.900345075483749</v>
      </c>
      <c r="K14" s="18" t="str">
        <f>VLOOKUP($C14,[1]Sheet1!$D:$K,8,FALSE)</f>
        <v>Success</v>
      </c>
    </row>
    <row r="15" spans="1:11" ht="16.5" customHeight="1">
      <c r="A15" s="19" t="s">
        <v>53</v>
      </c>
      <c r="B15" s="20" t="s">
        <v>188</v>
      </c>
      <c r="C15" s="12" t="s">
        <v>189</v>
      </c>
      <c r="D15" s="12" t="s">
        <v>190</v>
      </c>
      <c r="E15" s="12" t="s">
        <v>192</v>
      </c>
      <c r="F15" s="21" t="s">
        <v>193</v>
      </c>
      <c r="G15" s="12" t="s">
        <v>1771</v>
      </c>
      <c r="H15" s="12"/>
      <c r="I15" s="18">
        <f>VLOOKUP($C15,[1]Sheet1!$D:$K,6,FALSE)</f>
        <v>127.347627583</v>
      </c>
      <c r="J15" s="18">
        <f>VLOOKUP($C15,[1]Sheet1!$D:$K,7,FALSE)</f>
        <v>35.385560634999997</v>
      </c>
      <c r="K15" s="18" t="str">
        <f>VLOOKUP($C15,[1]Sheet1!$D:$K,8,FALSE)</f>
        <v>Success</v>
      </c>
    </row>
    <row r="16" spans="1:11" ht="16.5" customHeight="1">
      <c r="A16" s="16" t="s">
        <v>123</v>
      </c>
      <c r="B16" s="17" t="s">
        <v>200</v>
      </c>
      <c r="C16" s="10" t="s">
        <v>201</v>
      </c>
      <c r="D16" s="10" t="s">
        <v>202</v>
      </c>
      <c r="E16" s="10" t="s">
        <v>204</v>
      </c>
      <c r="F16" s="21" t="s">
        <v>205</v>
      </c>
      <c r="G16" s="10" t="s">
        <v>206</v>
      </c>
      <c r="H16" s="10"/>
      <c r="I16" s="18">
        <f>VLOOKUP($C16,[1]Sheet1!$D:$K,6,FALSE)</f>
        <v>126.399968926</v>
      </c>
      <c r="J16" s="18">
        <f>VLOOKUP($C16,[1]Sheet1!$D:$K,7,FALSE)</f>
        <v>34.752670152</v>
      </c>
      <c r="K16" s="18" t="str">
        <f>VLOOKUP($C16,[1]Sheet1!$D:$K,8,FALSE)</f>
        <v>Success</v>
      </c>
    </row>
    <row r="17" spans="1:11" ht="16.5" customHeight="1">
      <c r="A17" s="19" t="s">
        <v>123</v>
      </c>
      <c r="B17" s="20" t="s">
        <v>214</v>
      </c>
      <c r="C17" s="12" t="s">
        <v>215</v>
      </c>
      <c r="D17" s="12" t="s">
        <v>216</v>
      </c>
      <c r="E17" s="12" t="s">
        <v>218</v>
      </c>
      <c r="F17" s="21" t="s">
        <v>219</v>
      </c>
      <c r="G17" s="12" t="s">
        <v>1708</v>
      </c>
      <c r="H17" s="12"/>
      <c r="I17" s="18">
        <f>VLOOKUP($C17,[1]Sheet1!$D:$K,6,FALSE)</f>
        <v>126.88685691000001</v>
      </c>
      <c r="J17" s="18">
        <f>VLOOKUP($C17,[1]Sheet1!$D:$K,7,FALSE)</f>
        <v>35.272867916000003</v>
      </c>
      <c r="K17" s="18" t="str">
        <f>VLOOKUP($C17,[1]Sheet1!$D:$K,8,FALSE)</f>
        <v>Success</v>
      </c>
    </row>
    <row r="18" spans="1:11" ht="16.5" customHeight="1">
      <c r="A18" s="16" t="s">
        <v>53</v>
      </c>
      <c r="B18" s="17" t="s">
        <v>84</v>
      </c>
      <c r="C18" s="10" t="s">
        <v>228</v>
      </c>
      <c r="D18" s="10" t="s">
        <v>229</v>
      </c>
      <c r="E18" s="10" t="s">
        <v>231</v>
      </c>
      <c r="F18" s="21" t="s">
        <v>232</v>
      </c>
      <c r="G18" s="10" t="s">
        <v>1772</v>
      </c>
      <c r="H18" s="10"/>
      <c r="I18" s="18">
        <f>VLOOKUP($C18,[1]Sheet1!$D:$K,6,FALSE)</f>
        <v>126.93561482699999</v>
      </c>
      <c r="J18" s="18">
        <f>VLOOKUP($C18,[1]Sheet1!$D:$K,7,FALSE)</f>
        <v>35.987137836999999</v>
      </c>
      <c r="K18" s="18" t="str">
        <f>VLOOKUP($C18,[1]Sheet1!$D:$K,8,FALSE)</f>
        <v>Success</v>
      </c>
    </row>
    <row r="19" spans="1:11" ht="16.5" customHeight="1">
      <c r="A19" s="19" t="s">
        <v>123</v>
      </c>
      <c r="B19" s="20" t="s">
        <v>234</v>
      </c>
      <c r="C19" s="12" t="s">
        <v>235</v>
      </c>
      <c r="D19" s="12" t="s">
        <v>236</v>
      </c>
      <c r="E19" s="12" t="s">
        <v>238</v>
      </c>
      <c r="F19" s="22" t="s">
        <v>1845</v>
      </c>
      <c r="G19" s="12" t="s">
        <v>1709</v>
      </c>
      <c r="H19" s="11" t="s">
        <v>1862</v>
      </c>
      <c r="I19" s="18">
        <f>VLOOKUP($C19,[1]Sheet1!$D:$K,6,FALSE)</f>
        <v>126.44388433436249</v>
      </c>
      <c r="J19" s="18">
        <f>VLOOKUP($C19,[1]Sheet1!$D:$K,7,FALSE)</f>
        <v>34.802668246255926</v>
      </c>
      <c r="K19" s="18" t="str">
        <f>VLOOKUP($C19,[1]Sheet1!$D:$K,8,FALSE)</f>
        <v>Success</v>
      </c>
    </row>
    <row r="20" spans="1:11" ht="16.5" customHeight="1">
      <c r="A20" s="16" t="s">
        <v>123</v>
      </c>
      <c r="B20" s="17" t="s">
        <v>124</v>
      </c>
      <c r="C20" s="10" t="s">
        <v>246</v>
      </c>
      <c r="D20" s="10" t="s">
        <v>247</v>
      </c>
      <c r="E20" s="10" t="s">
        <v>139</v>
      </c>
      <c r="F20" s="21" t="s">
        <v>249</v>
      </c>
      <c r="G20" s="13" t="s">
        <v>1710</v>
      </c>
      <c r="H20" s="13"/>
      <c r="I20" s="18">
        <f>VLOOKUP($C20,[1]Sheet1!$D:$K,6,FALSE)</f>
        <v>127.7098034008271</v>
      </c>
      <c r="J20" s="18">
        <f>VLOOKUP($C20,[1]Sheet1!$D:$K,7,FALSE)</f>
        <v>34.8489579176238</v>
      </c>
      <c r="K20" s="18" t="str">
        <f>VLOOKUP($C20,[1]Sheet1!$D:$K,8,FALSE)</f>
        <v>Success</v>
      </c>
    </row>
    <row r="21" spans="1:11" ht="16.5" customHeight="1">
      <c r="A21" s="19" t="s">
        <v>123</v>
      </c>
      <c r="B21" s="20" t="s">
        <v>234</v>
      </c>
      <c r="C21" s="12" t="s">
        <v>258</v>
      </c>
      <c r="D21" s="12" t="s">
        <v>259</v>
      </c>
      <c r="E21" s="12" t="s">
        <v>261</v>
      </c>
      <c r="F21" s="21" t="s">
        <v>262</v>
      </c>
      <c r="G21" s="12" t="s">
        <v>1711</v>
      </c>
      <c r="H21" s="12"/>
      <c r="I21" s="18">
        <f>VLOOKUP($C21,[1]Sheet1!$D:$K,6,FALSE)</f>
        <v>126.37130232538171</v>
      </c>
      <c r="J21" s="18">
        <f>VLOOKUP($C21,[1]Sheet1!$D:$K,7,FALSE)</f>
        <v>34.812762963090719</v>
      </c>
      <c r="K21" s="18" t="str">
        <f>VLOOKUP($C21,[1]Sheet1!$D:$K,8,FALSE)</f>
        <v>Success</v>
      </c>
    </row>
    <row r="22" spans="1:11" ht="16.5" customHeight="1">
      <c r="A22" s="16" t="s">
        <v>53</v>
      </c>
      <c r="B22" s="17" t="s">
        <v>110</v>
      </c>
      <c r="C22" s="10" t="s">
        <v>268</v>
      </c>
      <c r="D22" s="10" t="s">
        <v>269</v>
      </c>
      <c r="E22" s="10" t="s">
        <v>271</v>
      </c>
      <c r="F22" s="21" t="s">
        <v>272</v>
      </c>
      <c r="G22" s="10" t="s">
        <v>1807</v>
      </c>
      <c r="H22" s="10"/>
      <c r="I22" s="18">
        <f>VLOOKUP($C22,[1]Sheet1!$D:$K,6,FALSE)</f>
        <v>127.22703258769199</v>
      </c>
      <c r="J22" s="18">
        <f>VLOOKUP($C22,[1]Sheet1!$D:$K,7,FALSE)</f>
        <v>35.977791291317622</v>
      </c>
      <c r="K22" s="18" t="str">
        <f>VLOOKUP($C22,[1]Sheet1!$D:$K,8,FALSE)</f>
        <v>Success</v>
      </c>
    </row>
    <row r="23" spans="1:11" ht="16.5" customHeight="1">
      <c r="A23" s="19" t="s">
        <v>24</v>
      </c>
      <c r="B23" s="20" t="s">
        <v>280</v>
      </c>
      <c r="C23" s="12" t="s">
        <v>281</v>
      </c>
      <c r="D23" s="12" t="s">
        <v>282</v>
      </c>
      <c r="E23" s="12" t="s">
        <v>284</v>
      </c>
      <c r="F23" s="21" t="s">
        <v>285</v>
      </c>
      <c r="G23" s="12" t="s">
        <v>286</v>
      </c>
      <c r="H23" s="12"/>
      <c r="I23" s="18">
        <f>VLOOKUP($C23,[1]Sheet1!$D:$K,6,FALSE)</f>
        <v>126.89725193466489</v>
      </c>
      <c r="J23" s="18">
        <f>VLOOKUP($C23,[1]Sheet1!$D:$K,7,FALSE)</f>
        <v>35.103760403954617</v>
      </c>
      <c r="K23" s="18" t="str">
        <f>VLOOKUP($C23,[1]Sheet1!$D:$K,8,FALSE)</f>
        <v>Success</v>
      </c>
    </row>
    <row r="24" spans="1:11" ht="16.5" customHeight="1">
      <c r="A24" s="16" t="s">
        <v>123</v>
      </c>
      <c r="B24" s="17" t="s">
        <v>292</v>
      </c>
      <c r="C24" s="10" t="s">
        <v>293</v>
      </c>
      <c r="D24" s="10" t="s">
        <v>294</v>
      </c>
      <c r="E24" s="10" t="s">
        <v>296</v>
      </c>
      <c r="F24" s="21" t="s">
        <v>297</v>
      </c>
      <c r="G24" s="10" t="s">
        <v>1712</v>
      </c>
      <c r="H24" s="10"/>
      <c r="I24" s="18">
        <f>VLOOKUP($C24,[1]Sheet1!$D:$K,6,FALSE)</f>
        <v>127.1630284458311</v>
      </c>
      <c r="J24" s="18">
        <f>VLOOKUP($C24,[1]Sheet1!$D:$K,7,FALSE)</f>
        <v>34.526294678730792</v>
      </c>
      <c r="K24" s="18" t="str">
        <f>VLOOKUP($C24,[1]Sheet1!$D:$K,8,FALSE)</f>
        <v>Success</v>
      </c>
    </row>
    <row r="25" spans="1:11" ht="16.5" customHeight="1">
      <c r="A25" s="19" t="s">
        <v>123</v>
      </c>
      <c r="B25" s="20" t="s">
        <v>304</v>
      </c>
      <c r="C25" s="12" t="s">
        <v>305</v>
      </c>
      <c r="D25" s="12" t="s">
        <v>306</v>
      </c>
      <c r="E25" s="12" t="s">
        <v>308</v>
      </c>
      <c r="F25" s="21" t="s">
        <v>309</v>
      </c>
      <c r="G25" s="12" t="s">
        <v>1713</v>
      </c>
      <c r="H25" s="12"/>
      <c r="I25" s="18">
        <f>VLOOKUP($C25,[1]Sheet1!$D:$K,6,FALSE)</f>
        <v>126.9230011262097</v>
      </c>
      <c r="J25" s="18">
        <f>VLOOKUP($C25,[1]Sheet1!$D:$K,7,FALSE)</f>
        <v>34.716898337517513</v>
      </c>
      <c r="K25" s="18" t="str">
        <f>VLOOKUP($C25,[1]Sheet1!$D:$K,8,FALSE)</f>
        <v>Success</v>
      </c>
    </row>
    <row r="26" spans="1:11" ht="16.5" customHeight="1">
      <c r="A26" s="16" t="s">
        <v>53</v>
      </c>
      <c r="B26" s="17" t="s">
        <v>316</v>
      </c>
      <c r="C26" s="10" t="s">
        <v>317</v>
      </c>
      <c r="D26" s="10" t="s">
        <v>318</v>
      </c>
      <c r="E26" s="10" t="s">
        <v>320</v>
      </c>
      <c r="F26" s="21" t="s">
        <v>321</v>
      </c>
      <c r="G26" s="10" t="s">
        <v>1808</v>
      </c>
      <c r="H26" s="10"/>
      <c r="I26" s="18">
        <f>VLOOKUP($C26,[1]Sheet1!$D:$K,6,FALSE)</f>
        <v>126.65872938074359</v>
      </c>
      <c r="J26" s="18">
        <f>VLOOKUP($C26,[1]Sheet1!$D:$K,7,FALSE)</f>
        <v>35.443221526567697</v>
      </c>
      <c r="K26" s="18" t="str">
        <f>VLOOKUP($C26,[1]Sheet1!$D:$K,8,FALSE)</f>
        <v>Success</v>
      </c>
    </row>
    <row r="27" spans="1:11" ht="16.5" customHeight="1">
      <c r="A27" s="19" t="s">
        <v>123</v>
      </c>
      <c r="B27" s="20" t="s">
        <v>326</v>
      </c>
      <c r="C27" s="12" t="s">
        <v>327</v>
      </c>
      <c r="D27" s="12" t="s">
        <v>328</v>
      </c>
      <c r="E27" s="12" t="s">
        <v>330</v>
      </c>
      <c r="F27" s="21" t="s">
        <v>331</v>
      </c>
      <c r="G27" s="12" t="s">
        <v>1714</v>
      </c>
      <c r="H27" s="12"/>
      <c r="I27" s="18">
        <f>VLOOKUP($C27,[1]Sheet1!$D:$K,6,FALSE)</f>
        <v>126.720930362</v>
      </c>
      <c r="J27" s="18">
        <f>VLOOKUP($C27,[1]Sheet1!$D:$K,7,FALSE)</f>
        <v>35.025007209999998</v>
      </c>
      <c r="K27" s="18" t="str">
        <f>VLOOKUP($C27,[1]Sheet1!$D:$K,8,FALSE)</f>
        <v>Success</v>
      </c>
    </row>
    <row r="28" spans="1:11" ht="16.5" customHeight="1">
      <c r="A28" s="16" t="s">
        <v>123</v>
      </c>
      <c r="B28" s="17" t="s">
        <v>339</v>
      </c>
      <c r="C28" s="10" t="s">
        <v>340</v>
      </c>
      <c r="D28" s="10" t="s">
        <v>341</v>
      </c>
      <c r="E28" s="10" t="s">
        <v>343</v>
      </c>
      <c r="F28" s="21" t="s">
        <v>344</v>
      </c>
      <c r="G28" s="10" t="s">
        <v>1715</v>
      </c>
      <c r="H28" s="10"/>
      <c r="I28" s="18">
        <f>VLOOKUP($C28,[1]Sheet1!$D:$K,6,FALSE)</f>
        <v>127.141631786</v>
      </c>
      <c r="J28" s="18">
        <f>VLOOKUP($C28,[1]Sheet1!$D:$K,7,FALSE)</f>
        <v>35.284743089999999</v>
      </c>
      <c r="K28" s="18" t="str">
        <f>VLOOKUP($C28,[1]Sheet1!$D:$K,8,FALSE)</f>
        <v>Success</v>
      </c>
    </row>
    <row r="29" spans="1:11" ht="16.5" customHeight="1">
      <c r="A29" s="19" t="s">
        <v>53</v>
      </c>
      <c r="B29" s="20" t="s">
        <v>349</v>
      </c>
      <c r="C29" s="12" t="s">
        <v>350</v>
      </c>
      <c r="D29" s="12" t="s">
        <v>351</v>
      </c>
      <c r="E29" s="12" t="s">
        <v>353</v>
      </c>
      <c r="F29" s="21" t="s">
        <v>354</v>
      </c>
      <c r="G29" s="12" t="s">
        <v>1773</v>
      </c>
      <c r="H29" s="12"/>
      <c r="I29" s="18">
        <f>VLOOKUP($C29,[1]Sheet1!$D:$K,6,FALSE)</f>
        <v>127.10332021399999</v>
      </c>
      <c r="J29" s="18">
        <f>VLOOKUP($C29,[1]Sheet1!$D:$K,7,FALSE)</f>
        <v>35.877929815000002</v>
      </c>
      <c r="K29" s="18" t="str">
        <f>VLOOKUP($C29,[1]Sheet1!$D:$K,8,FALSE)</f>
        <v>Success</v>
      </c>
    </row>
    <row r="30" spans="1:11" ht="16.5" customHeight="1">
      <c r="A30" s="16" t="s">
        <v>123</v>
      </c>
      <c r="B30" s="17" t="s">
        <v>362</v>
      </c>
      <c r="C30" s="10" t="s">
        <v>363</v>
      </c>
      <c r="D30" s="10" t="s">
        <v>364</v>
      </c>
      <c r="E30" s="10" t="s">
        <v>366</v>
      </c>
      <c r="F30" s="21" t="s">
        <v>367</v>
      </c>
      <c r="G30" s="10" t="s">
        <v>1716</v>
      </c>
      <c r="H30" s="10"/>
      <c r="I30" s="18">
        <f>VLOOKUP($C30,[1]Sheet1!$D:$K,6,FALSE)</f>
        <v>127.5118126138579</v>
      </c>
      <c r="J30" s="18">
        <f>VLOOKUP($C30,[1]Sheet1!$D:$K,7,FALSE)</f>
        <v>34.908516200290947</v>
      </c>
      <c r="K30" s="18" t="str">
        <f>VLOOKUP($C30,[1]Sheet1!$D:$K,8,FALSE)</f>
        <v>Success</v>
      </c>
    </row>
    <row r="31" spans="1:11" ht="16.5" customHeight="1">
      <c r="A31" s="19" t="s">
        <v>373</v>
      </c>
      <c r="B31" s="20" t="s">
        <v>374</v>
      </c>
      <c r="C31" s="12" t="s">
        <v>375</v>
      </c>
      <c r="D31" s="12" t="s">
        <v>376</v>
      </c>
      <c r="E31" s="12" t="s">
        <v>378</v>
      </c>
      <c r="F31" s="22" t="s">
        <v>1846</v>
      </c>
      <c r="G31" s="12" t="s">
        <v>1829</v>
      </c>
      <c r="H31" s="11" t="s">
        <v>1862</v>
      </c>
      <c r="I31" s="18">
        <f>VLOOKUP($C31,[1]Sheet1!$D:$K,6,FALSE)</f>
        <v>126.47878901664851</v>
      </c>
      <c r="J31" s="18">
        <f>VLOOKUP($C31,[1]Sheet1!$D:$K,7,FALSE)</f>
        <v>33.507385316717581</v>
      </c>
      <c r="K31" s="18" t="str">
        <f>VLOOKUP($C31,[1]Sheet1!$D:$K,8,FALSE)</f>
        <v>Success</v>
      </c>
    </row>
    <row r="32" spans="1:11" ht="16.5" customHeight="1">
      <c r="A32" s="16" t="s">
        <v>123</v>
      </c>
      <c r="B32" s="17" t="s">
        <v>124</v>
      </c>
      <c r="C32" s="10" t="s">
        <v>385</v>
      </c>
      <c r="D32" s="10" t="s">
        <v>386</v>
      </c>
      <c r="E32" s="10" t="s">
        <v>128</v>
      </c>
      <c r="F32" s="21" t="s">
        <v>388</v>
      </c>
      <c r="G32" s="10" t="s">
        <v>1717</v>
      </c>
      <c r="H32" s="10"/>
      <c r="I32" s="18">
        <f>VLOOKUP($C32,[1]Sheet1!$D:$K,6,FALSE)</f>
        <v>127.677036818</v>
      </c>
      <c r="J32" s="18">
        <f>VLOOKUP($C32,[1]Sheet1!$D:$K,7,FALSE)</f>
        <v>34.835348885999998</v>
      </c>
      <c r="K32" s="18" t="str">
        <f>VLOOKUP($C32,[1]Sheet1!$D:$K,8,FALSE)</f>
        <v>Success</v>
      </c>
    </row>
    <row r="33" spans="1:11" ht="16.5" customHeight="1">
      <c r="A33" s="19" t="s">
        <v>123</v>
      </c>
      <c r="B33" s="20" t="s">
        <v>362</v>
      </c>
      <c r="C33" s="12" t="s">
        <v>395</v>
      </c>
      <c r="D33" s="12" t="s">
        <v>396</v>
      </c>
      <c r="E33" s="12" t="s">
        <v>398</v>
      </c>
      <c r="F33" s="21" t="s">
        <v>399</v>
      </c>
      <c r="G33" s="12" t="s">
        <v>1718</v>
      </c>
      <c r="H33" s="12"/>
      <c r="I33" s="18">
        <f>VLOOKUP($C33,[1]Sheet1!$D:$K,6,FALSE)</f>
        <v>127.584388167</v>
      </c>
      <c r="J33" s="18">
        <f>VLOOKUP($C33,[1]Sheet1!$D:$K,7,FALSE)</f>
        <v>34.913733551999997</v>
      </c>
      <c r="K33" s="18" t="str">
        <f>VLOOKUP($C33,[1]Sheet1!$D:$K,8,FALSE)</f>
        <v>Success</v>
      </c>
    </row>
    <row r="34" spans="1:11" ht="16.5" customHeight="1">
      <c r="A34" s="16" t="s">
        <v>123</v>
      </c>
      <c r="B34" s="17" t="s">
        <v>406</v>
      </c>
      <c r="C34" s="10" t="s">
        <v>407</v>
      </c>
      <c r="D34" s="10" t="s">
        <v>408</v>
      </c>
      <c r="E34" s="10" t="s">
        <v>410</v>
      </c>
      <c r="F34" s="21" t="s">
        <v>411</v>
      </c>
      <c r="G34" s="10" t="s">
        <v>1719</v>
      </c>
      <c r="H34" s="10"/>
      <c r="I34" s="18">
        <f>VLOOKUP($C34,[1]Sheet1!$D:$K,6,FALSE)</f>
        <v>126.91273927</v>
      </c>
      <c r="J34" s="18">
        <f>VLOOKUP($C34,[1]Sheet1!$D:$K,7,FALSE)</f>
        <v>35.011541802000004</v>
      </c>
      <c r="K34" s="18" t="str">
        <f>VLOOKUP($C34,[1]Sheet1!$D:$K,8,FALSE)</f>
        <v>Success</v>
      </c>
    </row>
    <row r="35" spans="1:11" ht="16.5" customHeight="1">
      <c r="A35" s="19" t="s">
        <v>123</v>
      </c>
      <c r="B35" s="20" t="s">
        <v>214</v>
      </c>
      <c r="C35" s="12" t="s">
        <v>418</v>
      </c>
      <c r="D35" s="12" t="s">
        <v>419</v>
      </c>
      <c r="E35" s="12" t="s">
        <v>421</v>
      </c>
      <c r="F35" s="21" t="s">
        <v>422</v>
      </c>
      <c r="G35" s="12" t="s">
        <v>1720</v>
      </c>
      <c r="H35" s="12"/>
      <c r="I35" s="18">
        <f>VLOOKUP($C35,[1]Sheet1!$D:$K,6,FALSE)</f>
        <v>127.040231065</v>
      </c>
      <c r="J35" s="18">
        <f>VLOOKUP($C35,[1]Sheet1!$D:$K,7,FALSE)</f>
        <v>35.352567424</v>
      </c>
      <c r="K35" s="18" t="str">
        <f>VLOOKUP($C35,[1]Sheet1!$D:$K,8,FALSE)</f>
        <v>Success</v>
      </c>
    </row>
    <row r="36" spans="1:11" ht="16.5" customHeight="1">
      <c r="A36" s="16" t="s">
        <v>123</v>
      </c>
      <c r="B36" s="17" t="s">
        <v>200</v>
      </c>
      <c r="C36" s="10" t="s">
        <v>430</v>
      </c>
      <c r="D36" s="10" t="s">
        <v>431</v>
      </c>
      <c r="E36" s="10" t="s">
        <v>433</v>
      </c>
      <c r="F36" s="21" t="s">
        <v>434</v>
      </c>
      <c r="G36" s="10" t="s">
        <v>1721</v>
      </c>
      <c r="H36" s="10"/>
      <c r="I36" s="18">
        <f>VLOOKUP($C36,[1]Sheet1!$D:$K,6,FALSE)</f>
        <v>126.688321178</v>
      </c>
      <c r="J36" s="18">
        <f>VLOOKUP($C36,[1]Sheet1!$D:$K,7,FALSE)</f>
        <v>34.816619535999997</v>
      </c>
      <c r="K36" s="18" t="str">
        <f>VLOOKUP($C36,[1]Sheet1!$D:$K,8,FALSE)</f>
        <v>Success</v>
      </c>
    </row>
    <row r="37" spans="1:11" ht="16.5" customHeight="1">
      <c r="A37" s="19" t="s">
        <v>123</v>
      </c>
      <c r="B37" s="20" t="s">
        <v>326</v>
      </c>
      <c r="C37" s="12" t="s">
        <v>440</v>
      </c>
      <c r="D37" s="12" t="s">
        <v>441</v>
      </c>
      <c r="E37" s="12" t="s">
        <v>443</v>
      </c>
      <c r="F37" s="21" t="s">
        <v>444</v>
      </c>
      <c r="G37" s="12" t="s">
        <v>1722</v>
      </c>
      <c r="H37" s="12"/>
      <c r="I37" s="18">
        <f>VLOOKUP($C37,[1]Sheet1!$D:$K,6,FALSE)</f>
        <v>126.698942069</v>
      </c>
      <c r="J37" s="18">
        <f>VLOOKUP($C37,[1]Sheet1!$D:$K,7,FALSE)</f>
        <v>34.994878470000003</v>
      </c>
      <c r="K37" s="18" t="str">
        <f>VLOOKUP($C37,[1]Sheet1!$D:$K,8,FALSE)</f>
        <v>Success</v>
      </c>
    </row>
    <row r="38" spans="1:11" ht="16.5" customHeight="1">
      <c r="A38" s="16" t="s">
        <v>373</v>
      </c>
      <c r="B38" s="17" t="s">
        <v>448</v>
      </c>
      <c r="C38" s="10" t="s">
        <v>449</v>
      </c>
      <c r="D38" s="10" t="s">
        <v>450</v>
      </c>
      <c r="E38" s="10" t="s">
        <v>452</v>
      </c>
      <c r="F38" s="21" t="s">
        <v>453</v>
      </c>
      <c r="G38" s="10" t="s">
        <v>1830</v>
      </c>
      <c r="H38" s="10"/>
      <c r="I38" s="18">
        <f>VLOOKUP($C38,[1]Sheet1!$D:$K,6,FALSE)</f>
        <v>126.3963009198706</v>
      </c>
      <c r="J38" s="18">
        <f>VLOOKUP($C38,[1]Sheet1!$D:$K,7,FALSE)</f>
        <v>33.242166213544436</v>
      </c>
      <c r="K38" s="18" t="str">
        <f>VLOOKUP($C38,[1]Sheet1!$D:$K,8,FALSE)</f>
        <v>Success</v>
      </c>
    </row>
    <row r="39" spans="1:11" ht="16.5" customHeight="1">
      <c r="A39" s="19" t="s">
        <v>123</v>
      </c>
      <c r="B39" s="20" t="s">
        <v>459</v>
      </c>
      <c r="C39" s="12" t="s">
        <v>460</v>
      </c>
      <c r="D39" s="12" t="s">
        <v>461</v>
      </c>
      <c r="E39" s="12" t="s">
        <v>463</v>
      </c>
      <c r="F39" s="21" t="s">
        <v>464</v>
      </c>
      <c r="G39" s="12" t="s">
        <v>1723</v>
      </c>
      <c r="H39" s="12"/>
      <c r="I39" s="18">
        <f>VLOOKUP($C39,[1]Sheet1!$D:$K,6,FALSE)</f>
        <v>127.5881029953385</v>
      </c>
      <c r="J39" s="18">
        <f>VLOOKUP($C39,[1]Sheet1!$D:$K,7,FALSE)</f>
        <v>34.925253214406283</v>
      </c>
      <c r="K39" s="18" t="str">
        <f>VLOOKUP($C39,[1]Sheet1!$D:$K,8,FALSE)</f>
        <v>Success</v>
      </c>
    </row>
    <row r="40" spans="1:11" ht="16.5" customHeight="1">
      <c r="A40" s="16" t="s">
        <v>123</v>
      </c>
      <c r="B40" s="17" t="s">
        <v>362</v>
      </c>
      <c r="C40" s="10" t="s">
        <v>470</v>
      </c>
      <c r="D40" s="10" t="s">
        <v>471</v>
      </c>
      <c r="E40" s="10" t="s">
        <v>473</v>
      </c>
      <c r="F40" s="21" t="s">
        <v>474</v>
      </c>
      <c r="G40" s="10" t="s">
        <v>475</v>
      </c>
      <c r="H40" s="10"/>
      <c r="I40" s="18">
        <f>VLOOKUP($C40,[1]Sheet1!$D:$K,6,FALSE)</f>
        <v>127.38367586546271</v>
      </c>
      <c r="J40" s="18">
        <f>VLOOKUP($C40,[1]Sheet1!$D:$K,7,FALSE)</f>
        <v>35.005572998665563</v>
      </c>
      <c r="K40" s="18" t="str">
        <f>VLOOKUP($C40,[1]Sheet1!$D:$K,8,FALSE)</f>
        <v>Success</v>
      </c>
    </row>
    <row r="41" spans="1:11" ht="16.5" customHeight="1">
      <c r="A41" s="19" t="s">
        <v>373</v>
      </c>
      <c r="B41" s="20" t="s">
        <v>448</v>
      </c>
      <c r="C41" s="12" t="s">
        <v>481</v>
      </c>
      <c r="D41" s="12" t="s">
        <v>482</v>
      </c>
      <c r="E41" s="12" t="s">
        <v>484</v>
      </c>
      <c r="F41" s="21" t="s">
        <v>485</v>
      </c>
      <c r="G41" s="12" t="s">
        <v>1831</v>
      </c>
      <c r="H41" s="12"/>
      <c r="I41" s="18">
        <f>VLOOKUP($C41,[1]Sheet1!$D:$K,6,FALSE)</f>
        <v>126.7540867424857</v>
      </c>
      <c r="J41" s="18">
        <f>VLOOKUP($C41,[1]Sheet1!$D:$K,7,FALSE)</f>
        <v>33.288157880394422</v>
      </c>
      <c r="K41" s="18" t="str">
        <f>VLOOKUP($C41,[1]Sheet1!$D:$K,8,FALSE)</f>
        <v>Success</v>
      </c>
    </row>
    <row r="42" spans="1:11" ht="16.5" customHeight="1">
      <c r="A42" s="16" t="s">
        <v>53</v>
      </c>
      <c r="B42" s="17" t="s">
        <v>144</v>
      </c>
      <c r="C42" s="10" t="s">
        <v>491</v>
      </c>
      <c r="D42" s="10" t="s">
        <v>492</v>
      </c>
      <c r="E42" s="10" t="s">
        <v>494</v>
      </c>
      <c r="F42" s="21" t="s">
        <v>495</v>
      </c>
      <c r="G42" s="10" t="s">
        <v>1774</v>
      </c>
      <c r="H42" s="10"/>
      <c r="I42" s="18">
        <f>VLOOKUP($C42,[1]Sheet1!$D:$K,6,FALSE)</f>
        <v>126.73037811573531</v>
      </c>
      <c r="J42" s="18">
        <f>VLOOKUP($C42,[1]Sheet1!$D:$K,7,FALSE)</f>
        <v>35.9831168056363</v>
      </c>
      <c r="K42" s="18" t="str">
        <f>VLOOKUP($C42,[1]Sheet1!$D:$K,8,FALSE)</f>
        <v>Success</v>
      </c>
    </row>
    <row r="43" spans="1:11" ht="16.5" customHeight="1">
      <c r="A43" s="19" t="s">
        <v>53</v>
      </c>
      <c r="B43" s="20" t="s">
        <v>110</v>
      </c>
      <c r="C43" s="12" t="s">
        <v>503</v>
      </c>
      <c r="D43" s="12" t="s">
        <v>504</v>
      </c>
      <c r="E43" s="12" t="s">
        <v>506</v>
      </c>
      <c r="F43" s="22" t="s">
        <v>1848</v>
      </c>
      <c r="G43" s="23" t="s">
        <v>1847</v>
      </c>
      <c r="H43" s="11" t="s">
        <v>1862</v>
      </c>
      <c r="I43" s="18">
        <f>VLOOKUP($C43,[1]Sheet1!$D:$K,6,FALSE)</f>
        <v>127.17842222</v>
      </c>
      <c r="J43" s="18">
        <f>VLOOKUP($C43,[1]Sheet1!$D:$K,7,FALSE)</f>
        <v>35.918530247</v>
      </c>
      <c r="K43" s="18" t="str">
        <f>VLOOKUP($C43,[1]Sheet1!$D:$K,8,FALSE)</f>
        <v>Success</v>
      </c>
    </row>
    <row r="44" spans="1:11" ht="16.5" customHeight="1">
      <c r="A44" s="16" t="s">
        <v>53</v>
      </c>
      <c r="B44" s="17" t="s">
        <v>69</v>
      </c>
      <c r="C44" s="10" t="s">
        <v>514</v>
      </c>
      <c r="D44" s="10" t="s">
        <v>515</v>
      </c>
      <c r="E44" s="10" t="s">
        <v>517</v>
      </c>
      <c r="F44" s="21" t="s">
        <v>518</v>
      </c>
      <c r="G44" s="10" t="s">
        <v>1775</v>
      </c>
      <c r="H44" s="10"/>
      <c r="I44" s="18">
        <f>VLOOKUP($C44,[1]Sheet1!$D:$K,6,FALSE)</f>
        <v>126.972841690428</v>
      </c>
      <c r="J44" s="18">
        <f>VLOOKUP($C44,[1]Sheet1!$D:$K,7,FALSE)</f>
        <v>35.621344775876139</v>
      </c>
      <c r="K44" s="18" t="str">
        <f>VLOOKUP($C44,[1]Sheet1!$D:$K,8,FALSE)</f>
        <v>Success</v>
      </c>
    </row>
    <row r="45" spans="1:11" ht="16.5" customHeight="1">
      <c r="A45" s="19" t="s">
        <v>53</v>
      </c>
      <c r="B45" s="20" t="s">
        <v>524</v>
      </c>
      <c r="C45" s="12" t="s">
        <v>525</v>
      </c>
      <c r="D45" s="12" t="s">
        <v>526</v>
      </c>
      <c r="E45" s="12" t="s">
        <v>527</v>
      </c>
      <c r="F45" s="21" t="s">
        <v>528</v>
      </c>
      <c r="G45" s="12" t="s">
        <v>1776</v>
      </c>
      <c r="H45" s="12"/>
      <c r="I45" s="18">
        <f>VLOOKUP($C45,[1]Sheet1!$D:$K,6,FALSE)</f>
        <v>126.56360804390459</v>
      </c>
      <c r="J45" s="18">
        <f>VLOOKUP($C45,[1]Sheet1!$D:$K,7,FALSE)</f>
        <v>35.676184983434943</v>
      </c>
      <c r="K45" s="18" t="str">
        <f>VLOOKUP($C45,[1]Sheet1!$D:$K,8,FALSE)</f>
        <v>Success</v>
      </c>
    </row>
    <row r="46" spans="1:11" ht="16.5" customHeight="1">
      <c r="A46" s="16" t="s">
        <v>373</v>
      </c>
      <c r="B46" s="17" t="s">
        <v>374</v>
      </c>
      <c r="C46" s="10" t="s">
        <v>532</v>
      </c>
      <c r="D46" s="10" t="s">
        <v>533</v>
      </c>
      <c r="E46" s="10" t="s">
        <v>535</v>
      </c>
      <c r="F46" s="21" t="s">
        <v>536</v>
      </c>
      <c r="G46" s="10" t="s">
        <v>1832</v>
      </c>
      <c r="H46" s="10"/>
      <c r="I46" s="18">
        <f>VLOOKUP($C46,[1]Sheet1!$D:$K,6,FALSE)</f>
        <v>126.2060601266742</v>
      </c>
      <c r="J46" s="18">
        <f>VLOOKUP($C46,[1]Sheet1!$D:$K,7,FALSE)</f>
        <v>33.369839829204061</v>
      </c>
      <c r="K46" s="18" t="str">
        <f>VLOOKUP($C46,[1]Sheet1!$D:$K,8,FALSE)</f>
        <v>Success</v>
      </c>
    </row>
    <row r="47" spans="1:11" ht="16.5" customHeight="1">
      <c r="A47" s="19" t="s">
        <v>123</v>
      </c>
      <c r="B47" s="20" t="s">
        <v>540</v>
      </c>
      <c r="C47" s="12" t="s">
        <v>541</v>
      </c>
      <c r="D47" s="12" t="s">
        <v>542</v>
      </c>
      <c r="E47" s="12" t="s">
        <v>544</v>
      </c>
      <c r="F47" s="21" t="s">
        <v>545</v>
      </c>
      <c r="G47" s="12" t="s">
        <v>1724</v>
      </c>
      <c r="H47" s="12"/>
      <c r="I47" s="18">
        <f>VLOOKUP($C47,[1]Sheet1!$D:$K,6,FALSE)</f>
        <v>126.5776309784505</v>
      </c>
      <c r="J47" s="18">
        <f>VLOOKUP($C47,[1]Sheet1!$D:$K,7,FALSE)</f>
        <v>34.57601862369296</v>
      </c>
      <c r="K47" s="18" t="str">
        <f>VLOOKUP($C47,[1]Sheet1!$D:$K,8,FALSE)</f>
        <v>Success</v>
      </c>
    </row>
    <row r="48" spans="1:11" ht="16.5" customHeight="1">
      <c r="A48" s="16" t="s">
        <v>123</v>
      </c>
      <c r="B48" s="17" t="s">
        <v>553</v>
      </c>
      <c r="C48" s="10" t="s">
        <v>554</v>
      </c>
      <c r="D48" s="10" t="s">
        <v>555</v>
      </c>
      <c r="E48" s="10" t="s">
        <v>557</v>
      </c>
      <c r="F48" s="21" t="s">
        <v>558</v>
      </c>
      <c r="G48" s="10" t="s">
        <v>1725</v>
      </c>
      <c r="H48" s="10"/>
      <c r="I48" s="18">
        <f>VLOOKUP($C48,[1]Sheet1!$D:$K,6,FALSE)</f>
        <v>126.6664203926389</v>
      </c>
      <c r="J48" s="18">
        <f>VLOOKUP($C48,[1]Sheet1!$D:$K,7,FALSE)</f>
        <v>35.254805380891938</v>
      </c>
      <c r="K48" s="18" t="str">
        <f>VLOOKUP($C48,[1]Sheet1!$D:$K,8,FALSE)</f>
        <v>Success</v>
      </c>
    </row>
    <row r="49" spans="1:11" ht="16.5" customHeight="1">
      <c r="A49" s="19" t="s">
        <v>123</v>
      </c>
      <c r="B49" s="20" t="s">
        <v>406</v>
      </c>
      <c r="C49" s="12" t="s">
        <v>563</v>
      </c>
      <c r="D49" s="12" t="s">
        <v>564</v>
      </c>
      <c r="E49" s="12" t="s">
        <v>566</v>
      </c>
      <c r="F49" s="22" t="s">
        <v>1849</v>
      </c>
      <c r="G49" s="12" t="s">
        <v>1726</v>
      </c>
      <c r="H49" s="11" t="s">
        <v>1862</v>
      </c>
      <c r="I49" s="18">
        <f>VLOOKUP($C49,[1]Sheet1!$D:$K,6,FALSE)</f>
        <v>127.0928507061959</v>
      </c>
      <c r="J49" s="18">
        <f>VLOOKUP($C49,[1]Sheet1!$D:$K,7,FALSE)</f>
        <v>35.149871302440999</v>
      </c>
      <c r="K49" s="18" t="str">
        <f>VLOOKUP($C49,[1]Sheet1!$D:$K,8,FALSE)</f>
        <v>Success</v>
      </c>
    </row>
    <row r="50" spans="1:11" ht="16.5" customHeight="1">
      <c r="A50" s="16" t="s">
        <v>24</v>
      </c>
      <c r="B50" s="17" t="s">
        <v>568</v>
      </c>
      <c r="C50" s="10" t="s">
        <v>569</v>
      </c>
      <c r="D50" s="10" t="s">
        <v>570</v>
      </c>
      <c r="E50" s="10" t="s">
        <v>571</v>
      </c>
      <c r="F50" s="22" t="s">
        <v>1850</v>
      </c>
      <c r="G50" s="24" t="s">
        <v>1704</v>
      </c>
      <c r="H50" s="13" t="s">
        <v>1862</v>
      </c>
      <c r="I50" s="18">
        <f>VLOOKUP($C50,[1]Sheet1!$D:$K,6,FALSE)</f>
        <v>126.96009217784351</v>
      </c>
      <c r="J50" s="18">
        <f>VLOOKUP($C50,[1]Sheet1!$D:$K,7,FALSE)</f>
        <v>35.091514193402141</v>
      </c>
      <c r="K50" s="18" t="str">
        <f>VLOOKUP($C50,[1]Sheet1!$D:$K,8,FALSE)</f>
        <v>Success</v>
      </c>
    </row>
    <row r="51" spans="1:11" ht="16.5" customHeight="1">
      <c r="A51" s="19" t="s">
        <v>123</v>
      </c>
      <c r="B51" s="20" t="s">
        <v>459</v>
      </c>
      <c r="C51" s="12" t="s">
        <v>578</v>
      </c>
      <c r="D51" s="12" t="s">
        <v>579</v>
      </c>
      <c r="E51" s="12" t="s">
        <v>581</v>
      </c>
      <c r="F51" s="21" t="s">
        <v>582</v>
      </c>
      <c r="G51" s="12" t="s">
        <v>1727</v>
      </c>
      <c r="H51" s="12"/>
      <c r="I51" s="18">
        <f>VLOOKUP($C51,[1]Sheet1!$D:$K,6,FALSE)</f>
        <v>127.783790274</v>
      </c>
      <c r="J51" s="18">
        <f>VLOOKUP($C51,[1]Sheet1!$D:$K,7,FALSE)</f>
        <v>34.914111337000001</v>
      </c>
      <c r="K51" s="18" t="str">
        <f>VLOOKUP($C51,[1]Sheet1!$D:$K,8,FALSE)</f>
        <v>Success</v>
      </c>
    </row>
    <row r="52" spans="1:11" ht="16.5" customHeight="1">
      <c r="A52" s="16" t="s">
        <v>123</v>
      </c>
      <c r="B52" s="17" t="s">
        <v>589</v>
      </c>
      <c r="C52" s="10" t="s">
        <v>590</v>
      </c>
      <c r="D52" s="10" t="s">
        <v>591</v>
      </c>
      <c r="E52" s="10" t="s">
        <v>593</v>
      </c>
      <c r="F52" s="21" t="s">
        <v>594</v>
      </c>
      <c r="G52" s="10" t="s">
        <v>1728</v>
      </c>
      <c r="H52" s="10"/>
      <c r="I52" s="18">
        <f>VLOOKUP($C52,[1]Sheet1!$D:$K,6,FALSE)</f>
        <v>126.738257465</v>
      </c>
      <c r="J52" s="18">
        <f>VLOOKUP($C52,[1]Sheet1!$D:$K,7,FALSE)</f>
        <v>34.335119958999996</v>
      </c>
      <c r="K52" s="18" t="str">
        <f>VLOOKUP($C52,[1]Sheet1!$D:$K,8,FALSE)</f>
        <v>Success</v>
      </c>
    </row>
    <row r="53" spans="1:11" ht="16.5" customHeight="1">
      <c r="A53" s="19" t="s">
        <v>53</v>
      </c>
      <c r="B53" s="20" t="s">
        <v>599</v>
      </c>
      <c r="C53" s="12" t="s">
        <v>600</v>
      </c>
      <c r="D53" s="12" t="s">
        <v>601</v>
      </c>
      <c r="E53" s="12" t="s">
        <v>603</v>
      </c>
      <c r="F53" s="21" t="s">
        <v>604</v>
      </c>
      <c r="G53" s="12" t="s">
        <v>1777</v>
      </c>
      <c r="H53" s="12"/>
      <c r="I53" s="18">
        <f>VLOOKUP($C53,[1]Sheet1!$D:$K,6,FALSE)</f>
        <v>127.44060726683151</v>
      </c>
      <c r="J53" s="18">
        <f>VLOOKUP($C53,[1]Sheet1!$D:$K,7,FALSE)</f>
        <v>35.798135981762137</v>
      </c>
      <c r="K53" s="18" t="str">
        <f>VLOOKUP($C53,[1]Sheet1!$D:$K,8,FALSE)</f>
        <v>Success</v>
      </c>
    </row>
    <row r="54" spans="1:11" ht="16.5" customHeight="1">
      <c r="A54" s="16" t="s">
        <v>373</v>
      </c>
      <c r="B54" s="17" t="s">
        <v>448</v>
      </c>
      <c r="C54" s="10" t="s">
        <v>610</v>
      </c>
      <c r="D54" s="10" t="s">
        <v>611</v>
      </c>
      <c r="E54" s="10" t="s">
        <v>613</v>
      </c>
      <c r="F54" s="21" t="s">
        <v>614</v>
      </c>
      <c r="G54" s="10" t="s">
        <v>1833</v>
      </c>
      <c r="H54" s="10"/>
      <c r="I54" s="18">
        <f>VLOOKUP($C54,[1]Sheet1!$D:$K,6,FALSE)</f>
        <v>126.9186677967615</v>
      </c>
      <c r="J54" s="18">
        <f>VLOOKUP($C54,[1]Sheet1!$D:$K,7,FALSE)</f>
        <v>33.451877303303483</v>
      </c>
      <c r="K54" s="18" t="str">
        <f>VLOOKUP($C54,[1]Sheet1!$D:$K,8,FALSE)</f>
        <v>Success</v>
      </c>
    </row>
    <row r="55" spans="1:11" ht="16.5" customHeight="1">
      <c r="A55" s="19" t="s">
        <v>123</v>
      </c>
      <c r="B55" s="20" t="s">
        <v>618</v>
      </c>
      <c r="C55" s="12" t="s">
        <v>619</v>
      </c>
      <c r="D55" s="12" t="s">
        <v>620</v>
      </c>
      <c r="E55" s="12" t="s">
        <v>622</v>
      </c>
      <c r="F55" s="21" t="s">
        <v>623</v>
      </c>
      <c r="G55" s="12" t="s">
        <v>1729</v>
      </c>
      <c r="H55" s="12"/>
      <c r="I55" s="18">
        <f>VLOOKUP($C55,[1]Sheet1!$D:$K,6,FALSE)</f>
        <v>126.52940429073359</v>
      </c>
      <c r="J55" s="18">
        <f>VLOOKUP($C55,[1]Sheet1!$D:$K,7,FALSE)</f>
        <v>34.83781764379269</v>
      </c>
      <c r="K55" s="18" t="str">
        <f>VLOOKUP($C55,[1]Sheet1!$D:$K,8,FALSE)</f>
        <v>Success</v>
      </c>
    </row>
    <row r="56" spans="1:11" ht="16.5" customHeight="1">
      <c r="A56" s="16" t="s">
        <v>123</v>
      </c>
      <c r="B56" s="17" t="s">
        <v>628</v>
      </c>
      <c r="C56" s="10" t="s">
        <v>629</v>
      </c>
      <c r="D56" s="10" t="s">
        <v>630</v>
      </c>
      <c r="E56" s="10" t="s">
        <v>632</v>
      </c>
      <c r="F56" s="21" t="s">
        <v>633</v>
      </c>
      <c r="G56" s="10" t="s">
        <v>1730</v>
      </c>
      <c r="H56" s="10"/>
      <c r="I56" s="18">
        <f>VLOOKUP($C56,[1]Sheet1!$D:$K,6,FALSE)</f>
        <v>126.2393449466076</v>
      </c>
      <c r="J56" s="18">
        <f>VLOOKUP($C56,[1]Sheet1!$D:$K,7,FALSE)</f>
        <v>34.477925032465897</v>
      </c>
      <c r="K56" s="18" t="str">
        <f>VLOOKUP($C56,[1]Sheet1!$D:$K,8,FALSE)</f>
        <v>Success</v>
      </c>
    </row>
    <row r="57" spans="1:11" ht="16.5" customHeight="1">
      <c r="A57" s="19" t="s">
        <v>123</v>
      </c>
      <c r="B57" s="20" t="s">
        <v>326</v>
      </c>
      <c r="C57" s="12" t="s">
        <v>639</v>
      </c>
      <c r="D57" s="12" t="s">
        <v>640</v>
      </c>
      <c r="E57" s="12" t="s">
        <v>642</v>
      </c>
      <c r="F57" s="21" t="s">
        <v>643</v>
      </c>
      <c r="G57" s="12" t="s">
        <v>1731</v>
      </c>
      <c r="H57" s="12"/>
      <c r="I57" s="18">
        <f>VLOOKUP($C57,[1]Sheet1!$D:$K,6,FALSE)</f>
        <v>126.76231382899999</v>
      </c>
      <c r="J57" s="18">
        <f>VLOOKUP($C57,[1]Sheet1!$D:$K,7,FALSE)</f>
        <v>35.034380659999997</v>
      </c>
      <c r="K57" s="18" t="str">
        <f>VLOOKUP($C57,[1]Sheet1!$D:$K,8,FALSE)</f>
        <v>Success</v>
      </c>
    </row>
    <row r="58" spans="1:11" ht="16.5" customHeight="1">
      <c r="A58" s="16" t="s">
        <v>123</v>
      </c>
      <c r="B58" s="17" t="s">
        <v>124</v>
      </c>
      <c r="C58" s="10" t="s">
        <v>650</v>
      </c>
      <c r="D58" s="10" t="s">
        <v>651</v>
      </c>
      <c r="E58" s="10" t="s">
        <v>128</v>
      </c>
      <c r="F58" s="21" t="s">
        <v>653</v>
      </c>
      <c r="G58" s="10" t="s">
        <v>1732</v>
      </c>
      <c r="H58" s="10"/>
      <c r="I58" s="18">
        <f>VLOOKUP($C58,[1]Sheet1!$D:$K,6,FALSE)</f>
        <v>127.6925043825977</v>
      </c>
      <c r="J58" s="18">
        <f>VLOOKUP($C58,[1]Sheet1!$D:$K,7,FALSE)</f>
        <v>34.838924866048821</v>
      </c>
      <c r="K58" s="18" t="str">
        <f>VLOOKUP($C58,[1]Sheet1!$D:$K,8,FALSE)</f>
        <v>Success</v>
      </c>
    </row>
    <row r="59" spans="1:11" ht="16.5" customHeight="1">
      <c r="A59" s="19" t="s">
        <v>373</v>
      </c>
      <c r="B59" s="20" t="s">
        <v>448</v>
      </c>
      <c r="C59" s="12" t="s">
        <v>658</v>
      </c>
      <c r="D59" s="12" t="s">
        <v>659</v>
      </c>
      <c r="E59" s="12" t="s">
        <v>661</v>
      </c>
      <c r="F59" s="21" t="s">
        <v>662</v>
      </c>
      <c r="G59" s="12" t="s">
        <v>1834</v>
      </c>
      <c r="H59" s="12"/>
      <c r="I59" s="18">
        <f>VLOOKUP($C59,[1]Sheet1!$D:$K,6,FALSE)</f>
        <v>126.2670740803175</v>
      </c>
      <c r="J59" s="18">
        <f>VLOOKUP($C59,[1]Sheet1!$D:$K,7,FALSE)</f>
        <v>33.198107081432411</v>
      </c>
      <c r="K59" s="18" t="str">
        <f>VLOOKUP($C59,[1]Sheet1!$D:$K,8,FALSE)</f>
        <v>Success</v>
      </c>
    </row>
    <row r="60" spans="1:11" ht="16.5" customHeight="1">
      <c r="A60" s="16" t="s">
        <v>53</v>
      </c>
      <c r="B60" s="17" t="s">
        <v>665</v>
      </c>
      <c r="C60" s="10" t="s">
        <v>666</v>
      </c>
      <c r="D60" s="10" t="s">
        <v>667</v>
      </c>
      <c r="E60" s="10" t="s">
        <v>669</v>
      </c>
      <c r="F60" s="21" t="s">
        <v>670</v>
      </c>
      <c r="G60" s="10" t="s">
        <v>1778</v>
      </c>
      <c r="H60" s="10"/>
      <c r="I60" s="18">
        <f>VLOOKUP($C60,[1]Sheet1!$D:$K,6,FALSE)</f>
        <v>127.00613238699999</v>
      </c>
      <c r="J60" s="18">
        <f>VLOOKUP($C60,[1]Sheet1!$D:$K,7,FALSE)</f>
        <v>35.752717167999997</v>
      </c>
      <c r="K60" s="18" t="str">
        <f>VLOOKUP($C60,[1]Sheet1!$D:$K,8,FALSE)</f>
        <v>Success</v>
      </c>
    </row>
    <row r="61" spans="1:11" ht="16.5" customHeight="1">
      <c r="A61" s="19" t="s">
        <v>123</v>
      </c>
      <c r="B61" s="20" t="s">
        <v>406</v>
      </c>
      <c r="C61" s="12" t="s">
        <v>678</v>
      </c>
      <c r="D61" s="12" t="s">
        <v>679</v>
      </c>
      <c r="E61" s="12" t="s">
        <v>681</v>
      </c>
      <c r="F61" s="21" t="s">
        <v>682</v>
      </c>
      <c r="G61" s="12" t="s">
        <v>1733</v>
      </c>
      <c r="H61" s="12"/>
      <c r="I61" s="18">
        <f>VLOOKUP($C61,[1]Sheet1!$D:$K,6,FALSE)</f>
        <v>126.942948884613</v>
      </c>
      <c r="J61" s="18">
        <f>VLOOKUP($C61,[1]Sheet1!$D:$K,7,FALSE)</f>
        <v>35.010137647513353</v>
      </c>
      <c r="K61" s="18" t="str">
        <f>VLOOKUP($C61,[1]Sheet1!$D:$K,8,FALSE)</f>
        <v>Success</v>
      </c>
    </row>
    <row r="62" spans="1:11" ht="16.5" customHeight="1">
      <c r="A62" s="16" t="s">
        <v>123</v>
      </c>
      <c r="B62" s="17" t="s">
        <v>459</v>
      </c>
      <c r="C62" s="10" t="s">
        <v>687</v>
      </c>
      <c r="D62" s="10" t="s">
        <v>688</v>
      </c>
      <c r="E62" s="10" t="s">
        <v>690</v>
      </c>
      <c r="F62" s="21" t="s">
        <v>691</v>
      </c>
      <c r="G62" s="10" t="s">
        <v>1734</v>
      </c>
      <c r="H62" s="10"/>
      <c r="I62" s="18">
        <f>VLOOKUP($C62,[1]Sheet1!$D:$K,6,FALSE)</f>
        <v>127.759188389</v>
      </c>
      <c r="J62" s="18">
        <f>VLOOKUP($C62,[1]Sheet1!$D:$K,7,FALSE)</f>
        <v>34.934418377</v>
      </c>
      <c r="K62" s="18" t="str">
        <f>VLOOKUP($C62,[1]Sheet1!$D:$K,8,FALSE)</f>
        <v>Success</v>
      </c>
    </row>
    <row r="63" spans="1:11" ht="16.5" customHeight="1">
      <c r="A63" s="19" t="s">
        <v>53</v>
      </c>
      <c r="B63" s="20" t="s">
        <v>665</v>
      </c>
      <c r="C63" s="12" t="s">
        <v>694</v>
      </c>
      <c r="D63" s="12" t="s">
        <v>695</v>
      </c>
      <c r="E63" s="12" t="s">
        <v>697</v>
      </c>
      <c r="F63" s="21" t="s">
        <v>698</v>
      </c>
      <c r="G63" s="12" t="s">
        <v>1779</v>
      </c>
      <c r="H63" s="12"/>
      <c r="I63" s="18">
        <f>VLOOKUP($C63,[1]Sheet1!$D:$K,6,FALSE)</f>
        <v>126.85271695249131</v>
      </c>
      <c r="J63" s="18">
        <f>VLOOKUP($C63,[1]Sheet1!$D:$K,7,FALSE)</f>
        <v>35.815571905962948</v>
      </c>
      <c r="K63" s="18" t="str">
        <f>VLOOKUP($C63,[1]Sheet1!$D:$K,8,FALSE)</f>
        <v>Success</v>
      </c>
    </row>
    <row r="64" spans="1:11" ht="16.5" customHeight="1">
      <c r="A64" s="16" t="s">
        <v>373</v>
      </c>
      <c r="B64" s="17" t="s">
        <v>448</v>
      </c>
      <c r="C64" s="10" t="s">
        <v>702</v>
      </c>
      <c r="D64" s="10" t="s">
        <v>703</v>
      </c>
      <c r="E64" s="10" t="s">
        <v>705</v>
      </c>
      <c r="F64" s="21" t="s">
        <v>706</v>
      </c>
      <c r="G64" s="10" t="s">
        <v>1835</v>
      </c>
      <c r="H64" s="10"/>
      <c r="I64" s="18">
        <f>VLOOKUP($C64,[1]Sheet1!$D:$K,6,FALSE)</f>
        <v>126.59004691173369</v>
      </c>
      <c r="J64" s="18">
        <f>VLOOKUP($C64,[1]Sheet1!$D:$K,7,FALSE)</f>
        <v>33.242652841354563</v>
      </c>
      <c r="K64" s="18" t="str">
        <f>VLOOKUP($C64,[1]Sheet1!$D:$K,8,FALSE)</f>
        <v>Success</v>
      </c>
    </row>
    <row r="65" spans="1:11" ht="16.5" customHeight="1">
      <c r="A65" s="19" t="s">
        <v>123</v>
      </c>
      <c r="B65" s="20" t="s">
        <v>618</v>
      </c>
      <c r="C65" s="12" t="s">
        <v>708</v>
      </c>
      <c r="D65" s="12" t="s">
        <v>709</v>
      </c>
      <c r="E65" s="12" t="s">
        <v>711</v>
      </c>
      <c r="F65" s="21" t="s">
        <v>712</v>
      </c>
      <c r="G65" s="12" t="s">
        <v>1735</v>
      </c>
      <c r="H65" s="12"/>
      <c r="I65" s="18">
        <f>VLOOKUP($C65,[1]Sheet1!$D:$K,6,FALSE)</f>
        <v>126.49002278743259</v>
      </c>
      <c r="J65" s="18">
        <f>VLOOKUP($C65,[1]Sheet1!$D:$K,7,FALSE)</f>
        <v>35.004721965729892</v>
      </c>
      <c r="K65" s="18" t="str">
        <f>VLOOKUP($C65,[1]Sheet1!$D:$K,8,FALSE)</f>
        <v>Success</v>
      </c>
    </row>
    <row r="66" spans="1:11" ht="16.5" customHeight="1">
      <c r="A66" s="16" t="s">
        <v>123</v>
      </c>
      <c r="B66" s="17" t="s">
        <v>292</v>
      </c>
      <c r="C66" s="10" t="s">
        <v>716</v>
      </c>
      <c r="D66" s="10" t="s">
        <v>717</v>
      </c>
      <c r="E66" s="10" t="s">
        <v>719</v>
      </c>
      <c r="F66" s="21" t="s">
        <v>720</v>
      </c>
      <c r="G66" s="10" t="s">
        <v>1736</v>
      </c>
      <c r="H66" s="10"/>
      <c r="I66" s="18">
        <f>VLOOKUP($C66,[1]Sheet1!$D:$K,6,FALSE)</f>
        <v>127.305096491</v>
      </c>
      <c r="J66" s="18">
        <f>VLOOKUP($C66,[1]Sheet1!$D:$K,7,FALSE)</f>
        <v>34.599090353000001</v>
      </c>
      <c r="K66" s="18" t="str">
        <f>VLOOKUP($C66,[1]Sheet1!$D:$K,8,FALSE)</f>
        <v>Success</v>
      </c>
    </row>
    <row r="67" spans="1:11" ht="16.5" customHeight="1">
      <c r="A67" s="19" t="s">
        <v>123</v>
      </c>
      <c r="B67" s="20" t="s">
        <v>589</v>
      </c>
      <c r="C67" s="12" t="s">
        <v>724</v>
      </c>
      <c r="D67" s="12" t="s">
        <v>725</v>
      </c>
      <c r="E67" s="12" t="s">
        <v>593</v>
      </c>
      <c r="F67" s="21" t="s">
        <v>727</v>
      </c>
      <c r="G67" s="12" t="s">
        <v>728</v>
      </c>
      <c r="H67" s="12"/>
      <c r="I67" s="18">
        <f>VLOOKUP($C67,[1]Sheet1!$D:$K,6,FALSE)</f>
        <v>126.73925272184979</v>
      </c>
      <c r="J67" s="18">
        <f>VLOOKUP($C67,[1]Sheet1!$D:$K,7,FALSE)</f>
        <v>34.335752030415982</v>
      </c>
      <c r="K67" s="18" t="str">
        <f>VLOOKUP($C67,[1]Sheet1!$D:$K,8,FALSE)</f>
        <v>Success</v>
      </c>
    </row>
    <row r="68" spans="1:11" ht="16.5" customHeight="1">
      <c r="A68" s="16" t="s">
        <v>123</v>
      </c>
      <c r="B68" s="17" t="s">
        <v>734</v>
      </c>
      <c r="C68" s="10" t="s">
        <v>735</v>
      </c>
      <c r="D68" s="10" t="s">
        <v>736</v>
      </c>
      <c r="E68" s="10" t="s">
        <v>738</v>
      </c>
      <c r="F68" s="21" t="s">
        <v>739</v>
      </c>
      <c r="G68" s="10" t="s">
        <v>740</v>
      </c>
      <c r="H68" s="10"/>
      <c r="I68" s="18">
        <f>VLOOKUP($C68,[1]Sheet1!$D:$K,6,FALSE)</f>
        <v>126.77831663000001</v>
      </c>
      <c r="J68" s="18">
        <f>VLOOKUP($C68,[1]Sheet1!$D:$K,7,FALSE)</f>
        <v>34.623837170999998</v>
      </c>
      <c r="K68" s="18" t="str">
        <f>VLOOKUP($C68,[1]Sheet1!$D:$K,8,FALSE)</f>
        <v>Success</v>
      </c>
    </row>
    <row r="69" spans="1:11" ht="16.5" customHeight="1">
      <c r="A69" s="19" t="s">
        <v>123</v>
      </c>
      <c r="B69" s="20" t="s">
        <v>746</v>
      </c>
      <c r="C69" s="12" t="s">
        <v>747</v>
      </c>
      <c r="D69" s="12" t="s">
        <v>748</v>
      </c>
      <c r="E69" s="12" t="s">
        <v>750</v>
      </c>
      <c r="F69" s="21" t="s">
        <v>751</v>
      </c>
      <c r="G69" s="12" t="s">
        <v>1737</v>
      </c>
      <c r="H69" s="12"/>
      <c r="I69" s="18">
        <f>VLOOKUP($C69,[1]Sheet1!$D:$K,6,FALSE)</f>
        <v>126.447827862</v>
      </c>
      <c r="J69" s="18">
        <f>VLOOKUP($C69,[1]Sheet1!$D:$K,7,FALSE)</f>
        <v>35.375008059999999</v>
      </c>
      <c r="K69" s="18" t="str">
        <f>VLOOKUP($C69,[1]Sheet1!$D:$K,8,FALSE)</f>
        <v>Success</v>
      </c>
    </row>
    <row r="70" spans="1:11" ht="16.5" customHeight="1">
      <c r="A70" s="16" t="s">
        <v>53</v>
      </c>
      <c r="B70" s="17" t="s">
        <v>524</v>
      </c>
      <c r="C70" s="10" t="s">
        <v>757</v>
      </c>
      <c r="D70" s="10" t="s">
        <v>758</v>
      </c>
      <c r="E70" s="10" t="s">
        <v>760</v>
      </c>
      <c r="F70" s="21" t="s">
        <v>761</v>
      </c>
      <c r="G70" s="10" t="s">
        <v>1809</v>
      </c>
      <c r="H70" s="10"/>
      <c r="I70" s="18">
        <f>VLOOKUP($C70,[1]Sheet1!$D:$K,6,FALSE)</f>
        <v>126.4772913260103</v>
      </c>
      <c r="J70" s="18">
        <f>VLOOKUP($C70,[1]Sheet1!$D:$K,7,FALSE)</f>
        <v>35.622166496402329</v>
      </c>
      <c r="K70" s="18" t="str">
        <f>VLOOKUP($C70,[1]Sheet1!$D:$K,8,FALSE)</f>
        <v>Success</v>
      </c>
    </row>
    <row r="71" spans="1:11" ht="16.5" customHeight="1">
      <c r="A71" s="19" t="s">
        <v>123</v>
      </c>
      <c r="B71" s="20" t="s">
        <v>769</v>
      </c>
      <c r="C71" s="12" t="s">
        <v>770</v>
      </c>
      <c r="D71" s="12" t="s">
        <v>771</v>
      </c>
      <c r="E71" s="12" t="s">
        <v>773</v>
      </c>
      <c r="F71" s="21" t="s">
        <v>774</v>
      </c>
      <c r="G71" s="12" t="s">
        <v>775</v>
      </c>
      <c r="H71" s="12"/>
      <c r="I71" s="18">
        <f>VLOOKUP($C71,[1]Sheet1!$D:$K,6,FALSE)</f>
        <v>127.069572295</v>
      </c>
      <c r="J71" s="18">
        <f>VLOOKUP($C71,[1]Sheet1!$D:$K,7,FALSE)</f>
        <v>34.662978015999997</v>
      </c>
      <c r="K71" s="18" t="str">
        <f>VLOOKUP($C71,[1]Sheet1!$D:$K,8,FALSE)</f>
        <v>Success</v>
      </c>
    </row>
    <row r="72" spans="1:11" ht="16.5" customHeight="1">
      <c r="A72" s="16" t="s">
        <v>123</v>
      </c>
      <c r="B72" s="17" t="s">
        <v>339</v>
      </c>
      <c r="C72" s="10" t="s">
        <v>781</v>
      </c>
      <c r="D72" s="10" t="s">
        <v>782</v>
      </c>
      <c r="E72" s="10" t="s">
        <v>784</v>
      </c>
      <c r="F72" s="21" t="s">
        <v>785</v>
      </c>
      <c r="G72" s="10" t="s">
        <v>786</v>
      </c>
      <c r="H72" s="10"/>
      <c r="I72" s="18">
        <f>VLOOKUP($C72,[1]Sheet1!$D:$K,6,FALSE)</f>
        <v>127.265965593</v>
      </c>
      <c r="J72" s="18">
        <f>VLOOKUP($C72,[1]Sheet1!$D:$K,7,FALSE)</f>
        <v>35.133538420999997</v>
      </c>
      <c r="K72" s="18" t="str">
        <f>VLOOKUP($C72,[1]Sheet1!$D:$K,8,FALSE)</f>
        <v>Success</v>
      </c>
    </row>
    <row r="73" spans="1:11" ht="16.5" customHeight="1">
      <c r="A73" s="19" t="s">
        <v>123</v>
      </c>
      <c r="B73" s="20" t="s">
        <v>292</v>
      </c>
      <c r="C73" s="12" t="s">
        <v>791</v>
      </c>
      <c r="D73" s="12" t="s">
        <v>792</v>
      </c>
      <c r="E73" s="12" t="s">
        <v>794</v>
      </c>
      <c r="F73" s="21" t="s">
        <v>1843</v>
      </c>
      <c r="G73" s="11" t="s">
        <v>1738</v>
      </c>
      <c r="H73" s="11"/>
      <c r="I73" s="18">
        <f>VLOOKUP($C73,[1]Sheet1!$D:$K,6,FALSE)</f>
        <v>127.226721543</v>
      </c>
      <c r="J73" s="18">
        <f>VLOOKUP($C73,[1]Sheet1!$D:$K,7,FALSE)</f>
        <v>34.583857467999998</v>
      </c>
      <c r="K73" s="18" t="str">
        <f>VLOOKUP($C73,[1]Sheet1!$D:$K,8,FALSE)</f>
        <v>Success</v>
      </c>
    </row>
    <row r="74" spans="1:11" ht="16.5" customHeight="1">
      <c r="A74" s="16" t="s">
        <v>53</v>
      </c>
      <c r="B74" s="17" t="s">
        <v>798</v>
      </c>
      <c r="C74" s="10" t="s">
        <v>799</v>
      </c>
      <c r="D74" s="10" t="s">
        <v>800</v>
      </c>
      <c r="E74" s="10" t="s">
        <v>802</v>
      </c>
      <c r="F74" s="21" t="s">
        <v>803</v>
      </c>
      <c r="G74" s="10" t="s">
        <v>1780</v>
      </c>
      <c r="H74" s="10"/>
      <c r="I74" s="18">
        <f>VLOOKUP($C74,[1]Sheet1!$D:$K,6,FALSE)</f>
        <v>127.5708856690942</v>
      </c>
      <c r="J74" s="18">
        <f>VLOOKUP($C74,[1]Sheet1!$D:$K,7,FALSE)</f>
        <v>35.741917914855108</v>
      </c>
      <c r="K74" s="18" t="str">
        <f>VLOOKUP($C74,[1]Sheet1!$D:$K,8,FALSE)</f>
        <v>Success</v>
      </c>
    </row>
    <row r="75" spans="1:11" ht="16.5" customHeight="1">
      <c r="A75" s="19" t="s">
        <v>53</v>
      </c>
      <c r="B75" s="20" t="s">
        <v>524</v>
      </c>
      <c r="C75" s="12" t="s">
        <v>808</v>
      </c>
      <c r="D75" s="12" t="s">
        <v>809</v>
      </c>
      <c r="E75" s="12" t="s">
        <v>811</v>
      </c>
      <c r="F75" s="21" t="s">
        <v>812</v>
      </c>
      <c r="G75" s="12" t="s">
        <v>1810</v>
      </c>
      <c r="H75" s="12"/>
      <c r="I75" s="18">
        <f>VLOOKUP($C75,[1]Sheet1!$D:$K,6,FALSE)</f>
        <v>126.720883419</v>
      </c>
      <c r="J75" s="18">
        <f>VLOOKUP($C75,[1]Sheet1!$D:$K,7,FALSE)</f>
        <v>35.737244730999997</v>
      </c>
      <c r="K75" s="18" t="str">
        <f>VLOOKUP($C75,[1]Sheet1!$D:$K,8,FALSE)</f>
        <v>Success</v>
      </c>
    </row>
    <row r="76" spans="1:11" ht="16.5" customHeight="1">
      <c r="A76" s="16" t="s">
        <v>123</v>
      </c>
      <c r="B76" s="17" t="s">
        <v>618</v>
      </c>
      <c r="C76" s="10" t="s">
        <v>817</v>
      </c>
      <c r="D76" s="10" t="s">
        <v>818</v>
      </c>
      <c r="E76" s="10" t="s">
        <v>820</v>
      </c>
      <c r="F76" s="21" t="s">
        <v>821</v>
      </c>
      <c r="G76" s="10" t="s">
        <v>1739</v>
      </c>
      <c r="H76" s="10"/>
      <c r="I76" s="18">
        <f>VLOOKUP($C76,[1]Sheet1!$D:$K,6,FALSE)</f>
        <v>126.4195424043055</v>
      </c>
      <c r="J76" s="18">
        <f>VLOOKUP($C76,[1]Sheet1!$D:$K,7,FALSE)</f>
        <v>34.895924066200912</v>
      </c>
      <c r="K76" s="18" t="str">
        <f>VLOOKUP($C76,[1]Sheet1!$D:$K,8,FALSE)</f>
        <v>Success</v>
      </c>
    </row>
    <row r="77" spans="1:11" ht="16.5" customHeight="1">
      <c r="A77" s="19" t="s">
        <v>53</v>
      </c>
      <c r="B77" s="20" t="s">
        <v>188</v>
      </c>
      <c r="C77" s="12" t="s">
        <v>826</v>
      </c>
      <c r="D77" s="12" t="s">
        <v>827</v>
      </c>
      <c r="E77" s="12" t="s">
        <v>829</v>
      </c>
      <c r="F77" s="21" t="s">
        <v>830</v>
      </c>
      <c r="G77" s="12" t="s">
        <v>1811</v>
      </c>
      <c r="H77" s="12"/>
      <c r="I77" s="18">
        <f>VLOOKUP($C77,[1]Sheet1!$D:$K,6,FALSE)</f>
        <v>127.5377491731148</v>
      </c>
      <c r="J77" s="18">
        <f>VLOOKUP($C77,[1]Sheet1!$D:$K,7,FALSE)</f>
        <v>35.445338004332747</v>
      </c>
      <c r="K77" s="18" t="str">
        <f>VLOOKUP($C77,[1]Sheet1!$D:$K,8,FALSE)</f>
        <v>Success</v>
      </c>
    </row>
    <row r="78" spans="1:11" ht="16.5" customHeight="1">
      <c r="A78" s="16" t="s">
        <v>53</v>
      </c>
      <c r="B78" s="17" t="s">
        <v>188</v>
      </c>
      <c r="C78" s="10" t="s">
        <v>835</v>
      </c>
      <c r="D78" s="10" t="s">
        <v>836</v>
      </c>
      <c r="E78" s="10" t="s">
        <v>838</v>
      </c>
      <c r="F78" s="21" t="s">
        <v>839</v>
      </c>
      <c r="G78" s="10" t="s">
        <v>1812</v>
      </c>
      <c r="H78" s="10"/>
      <c r="I78" s="18">
        <f>VLOOKUP($C78,[1]Sheet1!$D:$K,6,FALSE)</f>
        <v>127.60559120800001</v>
      </c>
      <c r="J78" s="18">
        <f>VLOOKUP($C78,[1]Sheet1!$D:$K,7,FALSE)</f>
        <v>35.448154416999998</v>
      </c>
      <c r="K78" s="18" t="str">
        <f>VLOOKUP($C78,[1]Sheet1!$D:$K,8,FALSE)</f>
        <v>Success</v>
      </c>
    </row>
    <row r="79" spans="1:11" ht="16.5" customHeight="1">
      <c r="A79" s="19" t="s">
        <v>53</v>
      </c>
      <c r="B79" s="20" t="s">
        <v>798</v>
      </c>
      <c r="C79" s="12" t="s">
        <v>841</v>
      </c>
      <c r="D79" s="12" t="s">
        <v>842</v>
      </c>
      <c r="E79" s="12" t="s">
        <v>844</v>
      </c>
      <c r="F79" s="21" t="s">
        <v>845</v>
      </c>
      <c r="G79" s="12" t="s">
        <v>1813</v>
      </c>
      <c r="H79" s="12"/>
      <c r="I79" s="18">
        <f>VLOOKUP($C79,[1]Sheet1!$D:$K,6,FALSE)</f>
        <v>127.5194024342194</v>
      </c>
      <c r="J79" s="18">
        <f>VLOOKUP($C79,[1]Sheet1!$D:$K,7,FALSE)</f>
        <v>35.664822692466288</v>
      </c>
      <c r="K79" s="18" t="str">
        <f>VLOOKUP($C79,[1]Sheet1!$D:$K,8,FALSE)</f>
        <v>Success</v>
      </c>
    </row>
    <row r="80" spans="1:11" ht="16.5" customHeight="1">
      <c r="A80" s="16" t="s">
        <v>123</v>
      </c>
      <c r="B80" s="17" t="s">
        <v>406</v>
      </c>
      <c r="C80" s="10" t="s">
        <v>847</v>
      </c>
      <c r="D80" s="10" t="s">
        <v>848</v>
      </c>
      <c r="E80" s="10" t="s">
        <v>850</v>
      </c>
      <c r="F80" s="21" t="s">
        <v>851</v>
      </c>
      <c r="G80" s="10" t="s">
        <v>1740</v>
      </c>
      <c r="H80" s="10"/>
      <c r="I80" s="18">
        <f>VLOOKUP($C80,[1]Sheet1!$D:$K,6,FALSE)</f>
        <v>127.020798838</v>
      </c>
      <c r="J80" s="18">
        <f>VLOOKUP($C80,[1]Sheet1!$D:$K,7,FALSE)</f>
        <v>35.021973303999999</v>
      </c>
      <c r="K80" s="18" t="str">
        <f>VLOOKUP($C80,[1]Sheet1!$D:$K,8,FALSE)</f>
        <v>Success</v>
      </c>
    </row>
    <row r="81" spans="1:11" ht="16.5" customHeight="1">
      <c r="A81" s="19" t="s">
        <v>53</v>
      </c>
      <c r="B81" s="20" t="s">
        <v>110</v>
      </c>
      <c r="C81" s="12" t="s">
        <v>854</v>
      </c>
      <c r="D81" s="12" t="s">
        <v>855</v>
      </c>
      <c r="E81" s="12" t="s">
        <v>857</v>
      </c>
      <c r="F81" s="22" t="s">
        <v>1851</v>
      </c>
      <c r="G81" s="12" t="s">
        <v>1781</v>
      </c>
      <c r="H81" s="11" t="s">
        <v>1862</v>
      </c>
      <c r="I81" s="18">
        <f>VLOOKUP($C81,[1]Sheet1!$D:$K,6,FALSE)</f>
        <v>127.2014216617585</v>
      </c>
      <c r="J81" s="18">
        <f>VLOOKUP($C81,[1]Sheet1!$D:$K,7,FALSE)</f>
        <v>35.858108039409338</v>
      </c>
      <c r="K81" s="18" t="str">
        <f>VLOOKUP($C81,[1]Sheet1!$D:$K,8,FALSE)</f>
        <v>Success</v>
      </c>
    </row>
    <row r="82" spans="1:11" ht="16.5" customHeight="1">
      <c r="A82" s="16" t="s">
        <v>53</v>
      </c>
      <c r="B82" s="17" t="s">
        <v>84</v>
      </c>
      <c r="C82" s="10" t="s">
        <v>860</v>
      </c>
      <c r="D82" s="10" t="s">
        <v>861</v>
      </c>
      <c r="E82" s="10" t="s">
        <v>863</v>
      </c>
      <c r="F82" s="21" t="s">
        <v>864</v>
      </c>
      <c r="G82" s="10" t="s">
        <v>1782</v>
      </c>
      <c r="H82" s="10"/>
      <c r="I82" s="18">
        <f>VLOOKUP($C82,[1]Sheet1!$D:$K,6,FALSE)</f>
        <v>126.993204546</v>
      </c>
      <c r="J82" s="18">
        <f>VLOOKUP($C82,[1]Sheet1!$D:$K,7,FALSE)</f>
        <v>36.043525033000002</v>
      </c>
      <c r="K82" s="18" t="str">
        <f>VLOOKUP($C82,[1]Sheet1!$D:$K,8,FALSE)</f>
        <v>Success</v>
      </c>
    </row>
    <row r="83" spans="1:11" ht="16.5" customHeight="1">
      <c r="A83" s="19" t="s">
        <v>123</v>
      </c>
      <c r="B83" s="20" t="s">
        <v>124</v>
      </c>
      <c r="C83" s="12" t="s">
        <v>869</v>
      </c>
      <c r="D83" s="12" t="s">
        <v>870</v>
      </c>
      <c r="E83" s="12" t="s">
        <v>872</v>
      </c>
      <c r="F83" s="21" t="s">
        <v>873</v>
      </c>
      <c r="G83" s="12" t="s">
        <v>874</v>
      </c>
      <c r="H83" s="12"/>
      <c r="I83" s="18">
        <f>VLOOKUP($C83,[1]Sheet1!$D:$K,6,FALSE)</f>
        <v>127.594389088</v>
      </c>
      <c r="J83" s="18">
        <f>VLOOKUP($C83,[1]Sheet1!$D:$K,7,FALSE)</f>
        <v>34.882460655999999</v>
      </c>
      <c r="K83" s="18" t="str">
        <f>VLOOKUP($C83,[1]Sheet1!$D:$K,8,FALSE)</f>
        <v>Success</v>
      </c>
    </row>
    <row r="84" spans="1:11" ht="16.5" customHeight="1">
      <c r="A84" s="16" t="s">
        <v>53</v>
      </c>
      <c r="B84" s="17" t="s">
        <v>881</v>
      </c>
      <c r="C84" s="10" t="s">
        <v>882</v>
      </c>
      <c r="D84" s="10" t="s">
        <v>883</v>
      </c>
      <c r="E84" s="10" t="s">
        <v>885</v>
      </c>
      <c r="F84" s="22" t="s">
        <v>1852</v>
      </c>
      <c r="G84" s="10" t="s">
        <v>1783</v>
      </c>
      <c r="H84" s="13" t="s">
        <v>1862</v>
      </c>
      <c r="I84" s="18">
        <f>VLOOKUP($C84,[1]Sheet1!$D:$K,6,FALSE)</f>
        <v>127.64542193013</v>
      </c>
      <c r="J84" s="18">
        <f>VLOOKUP($C84,[1]Sheet1!$D:$K,7,FALSE)</f>
        <v>35.997972637225693</v>
      </c>
      <c r="K84" s="18" t="str">
        <f>VLOOKUP($C84,[1]Sheet1!$D:$K,8,FALSE)</f>
        <v>Success</v>
      </c>
    </row>
    <row r="85" spans="1:11" ht="16.5" customHeight="1">
      <c r="A85" s="19" t="s">
        <v>53</v>
      </c>
      <c r="B85" s="20" t="s">
        <v>110</v>
      </c>
      <c r="C85" s="12" t="s">
        <v>890</v>
      </c>
      <c r="D85" s="12" t="s">
        <v>891</v>
      </c>
      <c r="E85" s="12" t="s">
        <v>893</v>
      </c>
      <c r="F85" s="21" t="s">
        <v>894</v>
      </c>
      <c r="G85" s="12" t="s">
        <v>1784</v>
      </c>
      <c r="H85" s="12"/>
      <c r="I85" s="18">
        <f>VLOOKUP($C85,[1]Sheet1!$D:$K,6,FALSE)</f>
        <v>127.197884524</v>
      </c>
      <c r="J85" s="18">
        <f>VLOOKUP($C85,[1]Sheet1!$D:$K,7,FALSE)</f>
        <v>35.976375085000001</v>
      </c>
      <c r="K85" s="18" t="str">
        <f>VLOOKUP($C85,[1]Sheet1!$D:$K,8,FALSE)</f>
        <v>Success</v>
      </c>
    </row>
    <row r="86" spans="1:11" ht="16.5" customHeight="1">
      <c r="A86" s="16" t="s">
        <v>123</v>
      </c>
      <c r="B86" s="17" t="s">
        <v>898</v>
      </c>
      <c r="C86" s="10" t="s">
        <v>899</v>
      </c>
      <c r="D86" s="10" t="s">
        <v>900</v>
      </c>
      <c r="E86" s="10" t="s">
        <v>902</v>
      </c>
      <c r="F86" s="21" t="s">
        <v>903</v>
      </c>
      <c r="G86" s="10" t="s">
        <v>1741</v>
      </c>
      <c r="H86" s="10"/>
      <c r="I86" s="18">
        <f>VLOOKUP($C86,[1]Sheet1!$D:$K,6,FALSE)</f>
        <v>126.6183758376019</v>
      </c>
      <c r="J86" s="18">
        <f>VLOOKUP($C86,[1]Sheet1!$D:$K,7,FALSE)</f>
        <v>35.171969627650981</v>
      </c>
      <c r="K86" s="18" t="str">
        <f>VLOOKUP($C86,[1]Sheet1!$D:$K,8,FALSE)</f>
        <v>Success</v>
      </c>
    </row>
    <row r="87" spans="1:11" ht="16.5" customHeight="1">
      <c r="A87" s="19" t="s">
        <v>53</v>
      </c>
      <c r="B87" s="20" t="s">
        <v>316</v>
      </c>
      <c r="C87" s="12" t="s">
        <v>908</v>
      </c>
      <c r="D87" s="12" t="s">
        <v>909</v>
      </c>
      <c r="E87" s="12" t="s">
        <v>911</v>
      </c>
      <c r="F87" s="21" t="s">
        <v>912</v>
      </c>
      <c r="G87" s="12" t="s">
        <v>1785</v>
      </c>
      <c r="H87" s="12"/>
      <c r="I87" s="18">
        <f>VLOOKUP($C87,[1]Sheet1!$D:$K,6,FALSE)</f>
        <v>126.600936601</v>
      </c>
      <c r="J87" s="18">
        <f>VLOOKUP($C87,[1]Sheet1!$D:$K,7,FALSE)</f>
        <v>35.505124445</v>
      </c>
      <c r="K87" s="18" t="str">
        <f>VLOOKUP($C87,[1]Sheet1!$D:$K,8,FALSE)</f>
        <v>Success</v>
      </c>
    </row>
    <row r="88" spans="1:11" ht="16.5" customHeight="1">
      <c r="A88" s="16" t="s">
        <v>123</v>
      </c>
      <c r="B88" s="17" t="s">
        <v>304</v>
      </c>
      <c r="C88" s="10" t="s">
        <v>917</v>
      </c>
      <c r="D88" s="10" t="s">
        <v>918</v>
      </c>
      <c r="E88" s="10" t="s">
        <v>920</v>
      </c>
      <c r="F88" s="21" t="s">
        <v>921</v>
      </c>
      <c r="G88" s="10" t="s">
        <v>922</v>
      </c>
      <c r="H88" s="10"/>
      <c r="I88" s="18">
        <f>VLOOKUP($C88,[1]Sheet1!$D:$K,6,FALSE)</f>
        <v>126.93087419699999</v>
      </c>
      <c r="J88" s="18">
        <f>VLOOKUP($C88,[1]Sheet1!$D:$K,7,FALSE)</f>
        <v>34.694109402999999</v>
      </c>
      <c r="K88" s="18" t="str">
        <f>VLOOKUP($C88,[1]Sheet1!$D:$K,8,FALSE)</f>
        <v>Success</v>
      </c>
    </row>
    <row r="89" spans="1:11" ht="16.5" customHeight="1">
      <c r="A89" s="19" t="s">
        <v>123</v>
      </c>
      <c r="B89" s="20" t="s">
        <v>746</v>
      </c>
      <c r="C89" s="12" t="s">
        <v>929</v>
      </c>
      <c r="D89" s="12" t="s">
        <v>930</v>
      </c>
      <c r="E89" s="12" t="s">
        <v>932</v>
      </c>
      <c r="F89" s="22" t="s">
        <v>1853</v>
      </c>
      <c r="G89" s="12" t="s">
        <v>1742</v>
      </c>
      <c r="H89" s="11" t="s">
        <v>1862</v>
      </c>
      <c r="I89" s="18">
        <f>VLOOKUP($C89,[1]Sheet1!$D:$K,6,FALSE)</f>
        <v>126.5068251008596</v>
      </c>
      <c r="J89" s="18">
        <f>VLOOKUP($C89,[1]Sheet1!$D:$K,7,FALSE)</f>
        <v>35.315509381236382</v>
      </c>
      <c r="K89" s="18" t="str">
        <f>VLOOKUP($C89,[1]Sheet1!$D:$K,8,FALSE)</f>
        <v>Success</v>
      </c>
    </row>
    <row r="90" spans="1:11" ht="16.5" customHeight="1">
      <c r="A90" s="16" t="s">
        <v>123</v>
      </c>
      <c r="B90" s="17" t="s">
        <v>326</v>
      </c>
      <c r="C90" s="10" t="s">
        <v>936</v>
      </c>
      <c r="D90" s="10" t="s">
        <v>937</v>
      </c>
      <c r="E90" s="10" t="s">
        <v>939</v>
      </c>
      <c r="F90" s="22" t="s">
        <v>1854</v>
      </c>
      <c r="G90" s="10" t="s">
        <v>1743</v>
      </c>
      <c r="H90" s="13" t="s">
        <v>1862</v>
      </c>
      <c r="I90" s="18">
        <f>VLOOKUP($C90,[1]Sheet1!$D:$K,6,FALSE)</f>
        <v>126.6838927409146</v>
      </c>
      <c r="J90" s="18">
        <f>VLOOKUP($C90,[1]Sheet1!$D:$K,7,FALSE)</f>
        <v>34.982420547116973</v>
      </c>
      <c r="K90" s="18" t="str">
        <f>VLOOKUP($C90,[1]Sheet1!$D:$K,8,FALSE)</f>
        <v>Success</v>
      </c>
    </row>
    <row r="91" spans="1:11" ht="16.5" customHeight="1">
      <c r="A91" s="19" t="s">
        <v>123</v>
      </c>
      <c r="B91" s="20" t="s">
        <v>326</v>
      </c>
      <c r="C91" s="12" t="s">
        <v>945</v>
      </c>
      <c r="D91" s="12" t="s">
        <v>946</v>
      </c>
      <c r="E91" s="12" t="s">
        <v>948</v>
      </c>
      <c r="F91" s="21" t="s">
        <v>949</v>
      </c>
      <c r="G91" s="12" t="s">
        <v>950</v>
      </c>
      <c r="H91" s="12"/>
      <c r="I91" s="18">
        <f>VLOOKUP($C91,[1]Sheet1!$D:$K,6,FALSE)</f>
        <v>126.738877307</v>
      </c>
      <c r="J91" s="18">
        <f>VLOOKUP($C91,[1]Sheet1!$D:$K,7,FALSE)</f>
        <v>35.033155399000002</v>
      </c>
      <c r="K91" s="18" t="str">
        <f>VLOOKUP($C91,[1]Sheet1!$D:$K,8,FALSE)</f>
        <v>Success</v>
      </c>
    </row>
    <row r="92" spans="1:11" ht="16.5" customHeight="1">
      <c r="A92" s="16" t="s">
        <v>24</v>
      </c>
      <c r="B92" s="17" t="s">
        <v>280</v>
      </c>
      <c r="C92" s="10" t="s">
        <v>958</v>
      </c>
      <c r="D92" s="10" t="s">
        <v>959</v>
      </c>
      <c r="E92" s="10" t="s">
        <v>961</v>
      </c>
      <c r="F92" s="21" t="s">
        <v>962</v>
      </c>
      <c r="G92" s="13" t="s">
        <v>1804</v>
      </c>
      <c r="H92" s="13"/>
      <c r="I92" s="18">
        <f>VLOOKUP($C92,[1]Sheet1!$D:$K,6,FALSE)</f>
        <v>126.865205207</v>
      </c>
      <c r="J92" s="18">
        <f>VLOOKUP($C92,[1]Sheet1!$D:$K,7,FALSE)</f>
        <v>35.103505826000003</v>
      </c>
      <c r="K92" s="18" t="str">
        <f>VLOOKUP($C92,[1]Sheet1!$D:$K,8,FALSE)</f>
        <v>Success</v>
      </c>
    </row>
    <row r="93" spans="1:11" ht="16.5" customHeight="1">
      <c r="A93" s="19" t="s">
        <v>123</v>
      </c>
      <c r="B93" s="20" t="s">
        <v>326</v>
      </c>
      <c r="C93" s="12" t="s">
        <v>965</v>
      </c>
      <c r="D93" s="12" t="s">
        <v>966</v>
      </c>
      <c r="E93" s="12" t="s">
        <v>968</v>
      </c>
      <c r="F93" s="21" t="s">
        <v>969</v>
      </c>
      <c r="G93" s="12" t="s">
        <v>970</v>
      </c>
      <c r="H93" s="12"/>
      <c r="I93" s="18">
        <f>VLOOKUP($C93,[1]Sheet1!$D:$K,6,FALSE)</f>
        <v>126.8011263580144</v>
      </c>
      <c r="J93" s="18">
        <f>VLOOKUP($C93,[1]Sheet1!$D:$K,7,FALSE)</f>
        <v>35.046104894331258</v>
      </c>
      <c r="K93" s="18" t="str">
        <f>VLOOKUP($C93,[1]Sheet1!$D:$K,8,FALSE)</f>
        <v>Success</v>
      </c>
    </row>
    <row r="94" spans="1:11" ht="16.5" customHeight="1">
      <c r="A94" s="16" t="s">
        <v>123</v>
      </c>
      <c r="B94" s="17" t="s">
        <v>769</v>
      </c>
      <c r="C94" s="10" t="s">
        <v>973</v>
      </c>
      <c r="D94" s="10" t="s">
        <v>974</v>
      </c>
      <c r="E94" s="10" t="s">
        <v>976</v>
      </c>
      <c r="F94" s="21" t="s">
        <v>977</v>
      </c>
      <c r="G94" s="10" t="s">
        <v>1744</v>
      </c>
      <c r="H94" s="10"/>
      <c r="I94" s="18">
        <f>VLOOKUP($C94,[1]Sheet1!$D:$K,6,FALSE)</f>
        <v>127.09811427</v>
      </c>
      <c r="J94" s="18">
        <f>VLOOKUP($C94,[1]Sheet1!$D:$K,7,FALSE)</f>
        <v>34.794176591000003</v>
      </c>
      <c r="K94" s="18" t="str">
        <f>VLOOKUP($C94,[1]Sheet1!$D:$K,8,FALSE)</f>
        <v>Success</v>
      </c>
    </row>
    <row r="95" spans="1:11" ht="16.5" customHeight="1">
      <c r="A95" s="19" t="s">
        <v>53</v>
      </c>
      <c r="B95" s="20" t="s">
        <v>980</v>
      </c>
      <c r="C95" s="12" t="s">
        <v>981</v>
      </c>
      <c r="D95" s="12" t="s">
        <v>982</v>
      </c>
      <c r="E95" s="12" t="s">
        <v>984</v>
      </c>
      <c r="F95" s="21" t="s">
        <v>985</v>
      </c>
      <c r="G95" s="12" t="s">
        <v>1814</v>
      </c>
      <c r="H95" s="12"/>
      <c r="I95" s="18">
        <f>VLOOKUP($C95,[1]Sheet1!$D:$K,6,FALSE)</f>
        <v>127.15169093872881</v>
      </c>
      <c r="J95" s="18">
        <f>VLOOKUP($C95,[1]Sheet1!$D:$K,7,FALSE)</f>
        <v>35.363409795864939</v>
      </c>
      <c r="K95" s="18" t="str">
        <f>VLOOKUP($C95,[1]Sheet1!$D:$K,8,FALSE)</f>
        <v>Success</v>
      </c>
    </row>
    <row r="96" spans="1:11" ht="16.5" customHeight="1">
      <c r="A96" s="16" t="s">
        <v>53</v>
      </c>
      <c r="B96" s="17" t="s">
        <v>144</v>
      </c>
      <c r="C96" s="10" t="s">
        <v>990</v>
      </c>
      <c r="D96" s="10" t="s">
        <v>991</v>
      </c>
      <c r="E96" s="10" t="s">
        <v>993</v>
      </c>
      <c r="F96" s="21" t="s">
        <v>994</v>
      </c>
      <c r="G96" s="10" t="s">
        <v>1786</v>
      </c>
      <c r="H96" s="10"/>
      <c r="I96" s="18">
        <f>VLOOKUP($C96,[1]Sheet1!$D:$K,6,FALSE)</f>
        <v>126.876774287</v>
      </c>
      <c r="J96" s="18">
        <f>VLOOKUP($C96,[1]Sheet1!$D:$K,7,FALSE)</f>
        <v>36.010982409</v>
      </c>
      <c r="K96" s="18" t="str">
        <f>VLOOKUP($C96,[1]Sheet1!$D:$K,8,FALSE)</f>
        <v>Success</v>
      </c>
    </row>
    <row r="97" spans="1:11" ht="16.5" customHeight="1">
      <c r="A97" s="19" t="s">
        <v>123</v>
      </c>
      <c r="B97" s="20" t="s">
        <v>998</v>
      </c>
      <c r="C97" s="12" t="s">
        <v>999</v>
      </c>
      <c r="D97" s="12" t="s">
        <v>1000</v>
      </c>
      <c r="E97" s="12" t="s">
        <v>1002</v>
      </c>
      <c r="F97" s="21" t="s">
        <v>1003</v>
      </c>
      <c r="G97" s="12" t="s">
        <v>1745</v>
      </c>
      <c r="H97" s="12"/>
      <c r="I97" s="18">
        <f>VLOOKUP($C97,[1]Sheet1!$D:$K,6,FALSE)</f>
        <v>127.49392822</v>
      </c>
      <c r="J97" s="18">
        <f>VLOOKUP($C97,[1]Sheet1!$D:$K,7,FALSE)</f>
        <v>35.204275615</v>
      </c>
      <c r="K97" s="18" t="str">
        <f>VLOOKUP($C97,[1]Sheet1!$D:$K,8,FALSE)</f>
        <v>Success</v>
      </c>
    </row>
    <row r="98" spans="1:11" ht="16.5" customHeight="1">
      <c r="A98" s="16" t="s">
        <v>53</v>
      </c>
      <c r="B98" s="17" t="s">
        <v>524</v>
      </c>
      <c r="C98" s="10" t="s">
        <v>1009</v>
      </c>
      <c r="D98" s="10" t="s">
        <v>1010</v>
      </c>
      <c r="E98" s="10" t="s">
        <v>1012</v>
      </c>
      <c r="F98" s="21" t="s">
        <v>1013</v>
      </c>
      <c r="G98" s="10" t="s">
        <v>1787</v>
      </c>
      <c r="H98" s="10"/>
      <c r="I98" s="18">
        <f>VLOOKUP($C98,[1]Sheet1!$D:$K,6,FALSE)</f>
        <v>126.7653711379922</v>
      </c>
      <c r="J98" s="18">
        <f>VLOOKUP($C98,[1]Sheet1!$D:$K,7,FALSE)</f>
        <v>35.725966251279331</v>
      </c>
      <c r="K98" s="18" t="str">
        <f>VLOOKUP($C98,[1]Sheet1!$D:$K,8,FALSE)</f>
        <v>Success</v>
      </c>
    </row>
    <row r="99" spans="1:11" ht="16.5" customHeight="1">
      <c r="A99" s="19" t="s">
        <v>123</v>
      </c>
      <c r="B99" s="20" t="s">
        <v>326</v>
      </c>
      <c r="C99" s="12" t="s">
        <v>1015</v>
      </c>
      <c r="D99" s="12" t="s">
        <v>1016</v>
      </c>
      <c r="E99" s="12" t="s">
        <v>1018</v>
      </c>
      <c r="F99" s="21" t="s">
        <v>1019</v>
      </c>
      <c r="G99" s="12" t="s">
        <v>1020</v>
      </c>
      <c r="H99" s="12"/>
      <c r="I99" s="18">
        <f>VLOOKUP($C99,[1]Sheet1!$D:$K,6,FALSE)</f>
        <v>126.757327678</v>
      </c>
      <c r="J99" s="18">
        <f>VLOOKUP($C99,[1]Sheet1!$D:$K,7,FALSE)</f>
        <v>35.019124789999999</v>
      </c>
      <c r="K99" s="18" t="str">
        <f>VLOOKUP($C99,[1]Sheet1!$D:$K,8,FALSE)</f>
        <v>Success</v>
      </c>
    </row>
    <row r="100" spans="1:11" ht="16.5" customHeight="1">
      <c r="A100" s="16" t="s">
        <v>53</v>
      </c>
      <c r="B100" s="17" t="s">
        <v>316</v>
      </c>
      <c r="C100" s="10" t="s">
        <v>1025</v>
      </c>
      <c r="D100" s="10" t="s">
        <v>1026</v>
      </c>
      <c r="E100" s="10" t="s">
        <v>1028</v>
      </c>
      <c r="F100" s="21" t="s">
        <v>1029</v>
      </c>
      <c r="G100" s="10" t="s">
        <v>1815</v>
      </c>
      <c r="H100" s="10"/>
      <c r="I100" s="18">
        <f>VLOOKUP($C100,[1]Sheet1!$D:$K,6,FALSE)</f>
        <v>126.68523730543311</v>
      </c>
      <c r="J100" s="18">
        <f>VLOOKUP($C100,[1]Sheet1!$D:$K,7,FALSE)</f>
        <v>35.515739858732459</v>
      </c>
      <c r="K100" s="18" t="str">
        <f>VLOOKUP($C100,[1]Sheet1!$D:$K,8,FALSE)</f>
        <v>Success</v>
      </c>
    </row>
    <row r="101" spans="1:11" ht="16.5" customHeight="1">
      <c r="A101" s="19" t="s">
        <v>123</v>
      </c>
      <c r="B101" s="20" t="s">
        <v>339</v>
      </c>
      <c r="C101" s="12" t="s">
        <v>1031</v>
      </c>
      <c r="D101" s="12" t="s">
        <v>1032</v>
      </c>
      <c r="E101" s="12" t="s">
        <v>1034</v>
      </c>
      <c r="F101" s="21" t="s">
        <v>1035</v>
      </c>
      <c r="G101" s="12" t="s">
        <v>1746</v>
      </c>
      <c r="H101" s="12"/>
      <c r="I101" s="18">
        <f>VLOOKUP($C101,[1]Sheet1!$D:$K,6,FALSE)</f>
        <v>127.320603037</v>
      </c>
      <c r="J101" s="18">
        <f>VLOOKUP($C101,[1]Sheet1!$D:$K,7,FALSE)</f>
        <v>35.275779952000001</v>
      </c>
      <c r="K101" s="18" t="str">
        <f>VLOOKUP($C101,[1]Sheet1!$D:$K,8,FALSE)</f>
        <v>Success</v>
      </c>
    </row>
    <row r="102" spans="1:11" ht="16.5" customHeight="1">
      <c r="A102" s="16" t="s">
        <v>123</v>
      </c>
      <c r="B102" s="17" t="s">
        <v>124</v>
      </c>
      <c r="C102" s="10" t="s">
        <v>1040</v>
      </c>
      <c r="D102" s="10" t="s">
        <v>1041</v>
      </c>
      <c r="E102" s="10" t="s">
        <v>1043</v>
      </c>
      <c r="F102" s="21" t="s">
        <v>1044</v>
      </c>
      <c r="G102" s="10" t="s">
        <v>1747</v>
      </c>
      <c r="H102" s="10"/>
      <c r="I102" s="18">
        <f>VLOOKUP($C102,[1]Sheet1!$D:$K,6,FALSE)</f>
        <v>127.75185646</v>
      </c>
      <c r="J102" s="18">
        <f>VLOOKUP($C102,[1]Sheet1!$D:$K,7,FALSE)</f>
        <v>34.844335280999999</v>
      </c>
      <c r="K102" s="18" t="str">
        <f>VLOOKUP($C102,[1]Sheet1!$D:$K,8,FALSE)</f>
        <v>Success</v>
      </c>
    </row>
    <row r="103" spans="1:11" ht="16.5" customHeight="1">
      <c r="A103" s="19" t="s">
        <v>53</v>
      </c>
      <c r="B103" s="20" t="s">
        <v>881</v>
      </c>
      <c r="C103" s="12" t="s">
        <v>1051</v>
      </c>
      <c r="D103" s="12" t="s">
        <v>1052</v>
      </c>
      <c r="E103" s="12" t="s">
        <v>1054</v>
      </c>
      <c r="F103" s="21" t="s">
        <v>1055</v>
      </c>
      <c r="G103" s="12" t="s">
        <v>1816</v>
      </c>
      <c r="H103" s="12"/>
      <c r="I103" s="18">
        <f>VLOOKUP($C103,[1]Sheet1!$D:$K,6,FALSE)</f>
        <v>127.762113986</v>
      </c>
      <c r="J103" s="18">
        <f>VLOOKUP($C103,[1]Sheet1!$D:$K,7,FALSE)</f>
        <v>36.011462348000002</v>
      </c>
      <c r="K103" s="18" t="str">
        <f>VLOOKUP($C103,[1]Sheet1!$D:$K,8,FALSE)</f>
        <v>Success</v>
      </c>
    </row>
    <row r="104" spans="1:11" ht="16.5" customHeight="1">
      <c r="A104" s="16" t="s">
        <v>123</v>
      </c>
      <c r="B104" s="17" t="s">
        <v>1060</v>
      </c>
      <c r="C104" s="10" t="s">
        <v>1061</v>
      </c>
      <c r="D104" s="10" t="s">
        <v>1062</v>
      </c>
      <c r="E104" s="10" t="s">
        <v>1064</v>
      </c>
      <c r="F104" s="21" t="s">
        <v>1065</v>
      </c>
      <c r="G104" s="10" t="s">
        <v>1066</v>
      </c>
      <c r="H104" s="10"/>
      <c r="I104" s="18">
        <f>VLOOKUP($C104,[1]Sheet1!$D:$K,6,FALSE)</f>
        <v>126.119576185</v>
      </c>
      <c r="J104" s="18">
        <f>VLOOKUP($C104,[1]Sheet1!$D:$K,7,FALSE)</f>
        <v>35.086579495000002</v>
      </c>
      <c r="K104" s="18" t="str">
        <f>VLOOKUP($C104,[1]Sheet1!$D:$K,8,FALSE)</f>
        <v>Success</v>
      </c>
    </row>
    <row r="105" spans="1:11" ht="16.5" customHeight="1">
      <c r="A105" s="19" t="s">
        <v>53</v>
      </c>
      <c r="B105" s="20" t="s">
        <v>144</v>
      </c>
      <c r="C105" s="12" t="s">
        <v>1071</v>
      </c>
      <c r="D105" s="12" t="s">
        <v>1072</v>
      </c>
      <c r="E105" s="12" t="s">
        <v>1074</v>
      </c>
      <c r="F105" s="21" t="s">
        <v>1075</v>
      </c>
      <c r="G105" s="12" t="s">
        <v>1788</v>
      </c>
      <c r="H105" s="12"/>
      <c r="I105" s="18">
        <f>VLOOKUP($C105,[1]Sheet1!$D:$K,6,FALSE)</f>
        <v>126.87165744952929</v>
      </c>
      <c r="J105" s="18">
        <f>VLOOKUP($C105,[1]Sheet1!$D:$K,7,FALSE)</f>
        <v>35.952487438630939</v>
      </c>
      <c r="K105" s="18" t="str">
        <f>VLOOKUP($C105,[1]Sheet1!$D:$K,8,FALSE)</f>
        <v>Success</v>
      </c>
    </row>
    <row r="106" spans="1:11" ht="16.5" customHeight="1">
      <c r="A106" s="16" t="s">
        <v>53</v>
      </c>
      <c r="B106" s="17" t="s">
        <v>144</v>
      </c>
      <c r="C106" s="10" t="s">
        <v>1080</v>
      </c>
      <c r="D106" s="10" t="s">
        <v>1081</v>
      </c>
      <c r="E106" s="10" t="s">
        <v>1083</v>
      </c>
      <c r="F106" s="21" t="s">
        <v>1084</v>
      </c>
      <c r="G106" s="10" t="s">
        <v>1789</v>
      </c>
      <c r="H106" s="10"/>
      <c r="I106" s="18">
        <f>VLOOKUP($C106,[1]Sheet1!$D:$K,6,FALSE)</f>
        <v>126.6489113844531</v>
      </c>
      <c r="J106" s="18">
        <f>VLOOKUP($C106,[1]Sheet1!$D:$K,7,FALSE)</f>
        <v>35.924737816465679</v>
      </c>
      <c r="K106" s="18" t="str">
        <f>VLOOKUP($C106,[1]Sheet1!$D:$K,8,FALSE)</f>
        <v>Success</v>
      </c>
    </row>
    <row r="107" spans="1:11" ht="16.5" customHeight="1">
      <c r="A107" s="19" t="s">
        <v>53</v>
      </c>
      <c r="B107" s="20" t="s">
        <v>524</v>
      </c>
      <c r="C107" s="12" t="s">
        <v>1086</v>
      </c>
      <c r="D107" s="12" t="s">
        <v>1087</v>
      </c>
      <c r="E107" s="12" t="s">
        <v>1089</v>
      </c>
      <c r="F107" s="21" t="s">
        <v>1090</v>
      </c>
      <c r="G107" s="12" t="s">
        <v>1790</v>
      </c>
      <c r="H107" s="12"/>
      <c r="I107" s="18">
        <f>VLOOKUP($C107,[1]Sheet1!$D:$K,6,FALSE)</f>
        <v>126.6127598568828</v>
      </c>
      <c r="J107" s="18">
        <f>VLOOKUP($C107,[1]Sheet1!$D:$K,7,FALSE)</f>
        <v>35.587924651305073</v>
      </c>
      <c r="K107" s="18" t="str">
        <f>VLOOKUP($C107,[1]Sheet1!$D:$K,8,FALSE)</f>
        <v>Success</v>
      </c>
    </row>
    <row r="108" spans="1:11" ht="16.5" customHeight="1">
      <c r="A108" s="16" t="s">
        <v>123</v>
      </c>
      <c r="B108" s="17" t="s">
        <v>998</v>
      </c>
      <c r="C108" s="10" t="s">
        <v>1094</v>
      </c>
      <c r="D108" s="10" t="s">
        <v>1095</v>
      </c>
      <c r="E108" s="10" t="s">
        <v>1097</v>
      </c>
      <c r="F108" s="21" t="s">
        <v>1098</v>
      </c>
      <c r="G108" s="10" t="s">
        <v>1099</v>
      </c>
      <c r="H108" s="10"/>
      <c r="I108" s="18">
        <f>VLOOKUP($C108,[1]Sheet1!$D:$K,6,FALSE)</f>
        <v>127.4525807324934</v>
      </c>
      <c r="J108" s="18">
        <f>VLOOKUP($C108,[1]Sheet1!$D:$K,7,FALSE)</f>
        <v>35.314888078696541</v>
      </c>
      <c r="K108" s="18" t="str">
        <f>VLOOKUP($C108,[1]Sheet1!$D:$K,8,FALSE)</f>
        <v>Success</v>
      </c>
    </row>
    <row r="109" spans="1:11" ht="16.5" customHeight="1">
      <c r="A109" s="19" t="s">
        <v>123</v>
      </c>
      <c r="B109" s="20" t="s">
        <v>214</v>
      </c>
      <c r="C109" s="12" t="s">
        <v>1100</v>
      </c>
      <c r="D109" s="12" t="s">
        <v>1101</v>
      </c>
      <c r="E109" s="12" t="s">
        <v>1103</v>
      </c>
      <c r="F109" s="21" t="s">
        <v>1104</v>
      </c>
      <c r="G109" s="12" t="s">
        <v>1748</v>
      </c>
      <c r="H109" s="12"/>
      <c r="I109" s="18">
        <f>VLOOKUP($C109,[1]Sheet1!$D:$K,6,FALSE)</f>
        <v>126.9600048865474</v>
      </c>
      <c r="J109" s="18">
        <f>VLOOKUP($C109,[1]Sheet1!$D:$K,7,FALSE)</f>
        <v>35.309379212036077</v>
      </c>
      <c r="K109" s="18" t="str">
        <f>VLOOKUP($C109,[1]Sheet1!$D:$K,8,FALSE)</f>
        <v>Success</v>
      </c>
    </row>
    <row r="110" spans="1:11" ht="16.5" customHeight="1">
      <c r="A110" s="16" t="s">
        <v>53</v>
      </c>
      <c r="B110" s="17" t="s">
        <v>316</v>
      </c>
      <c r="C110" s="10" t="s">
        <v>1110</v>
      </c>
      <c r="D110" s="10" t="s">
        <v>1111</v>
      </c>
      <c r="E110" s="10" t="s">
        <v>1113</v>
      </c>
      <c r="F110" s="21" t="s">
        <v>1114</v>
      </c>
      <c r="G110" s="10" t="s">
        <v>1791</v>
      </c>
      <c r="H110" s="10"/>
      <c r="I110" s="18">
        <f>VLOOKUP($C110,[1]Sheet1!$D:$K,6,FALSE)</f>
        <v>126.56985479321359</v>
      </c>
      <c r="J110" s="18">
        <f>VLOOKUP($C110,[1]Sheet1!$D:$K,7,FALSE)</f>
        <v>35.34678673225099</v>
      </c>
      <c r="K110" s="18" t="str">
        <f>VLOOKUP($C110,[1]Sheet1!$D:$K,8,FALSE)</f>
        <v>Success</v>
      </c>
    </row>
    <row r="111" spans="1:11" ht="16.5" customHeight="1">
      <c r="A111" s="19" t="s">
        <v>53</v>
      </c>
      <c r="B111" s="20" t="s">
        <v>524</v>
      </c>
      <c r="C111" s="12" t="s">
        <v>1115</v>
      </c>
      <c r="D111" s="12" t="s">
        <v>1116</v>
      </c>
      <c r="E111" s="12" t="s">
        <v>1118</v>
      </c>
      <c r="F111" s="21" t="s">
        <v>1119</v>
      </c>
      <c r="G111" s="12" t="s">
        <v>1792</v>
      </c>
      <c r="H111" s="12"/>
      <c r="I111" s="18">
        <f>VLOOKUP($C111,[1]Sheet1!$D:$K,6,FALSE)</f>
        <v>126.68498594</v>
      </c>
      <c r="J111" s="18">
        <f>VLOOKUP($C111,[1]Sheet1!$D:$K,7,FALSE)</f>
        <v>35.793972447999998</v>
      </c>
      <c r="K111" s="18" t="str">
        <f>VLOOKUP($C111,[1]Sheet1!$D:$K,8,FALSE)</f>
        <v>Success</v>
      </c>
    </row>
    <row r="112" spans="1:11" ht="16.5" customHeight="1">
      <c r="A112" s="16" t="s">
        <v>53</v>
      </c>
      <c r="B112" s="17" t="s">
        <v>316</v>
      </c>
      <c r="C112" s="10" t="s">
        <v>1121</v>
      </c>
      <c r="D112" s="10" t="s">
        <v>1122</v>
      </c>
      <c r="E112" s="10" t="s">
        <v>1124</v>
      </c>
      <c r="F112" s="21" t="s">
        <v>1125</v>
      </c>
      <c r="G112" s="10" t="s">
        <v>1793</v>
      </c>
      <c r="H112" s="10"/>
      <c r="I112" s="18">
        <f>VLOOKUP($C112,[1]Sheet1!$D:$K,6,FALSE)</f>
        <v>126.44941904</v>
      </c>
      <c r="J112" s="18">
        <f>VLOOKUP($C112,[1]Sheet1!$D:$K,7,FALSE)</f>
        <v>35.442903651000002</v>
      </c>
      <c r="K112" s="18" t="str">
        <f>VLOOKUP($C112,[1]Sheet1!$D:$K,8,FALSE)</f>
        <v>Success</v>
      </c>
    </row>
    <row r="113" spans="1:11" ht="16.5" customHeight="1">
      <c r="A113" s="19" t="s">
        <v>123</v>
      </c>
      <c r="B113" s="20" t="s">
        <v>459</v>
      </c>
      <c r="C113" s="12" t="s">
        <v>1132</v>
      </c>
      <c r="D113" s="12" t="s">
        <v>1133</v>
      </c>
      <c r="E113" s="12" t="s">
        <v>1135</v>
      </c>
      <c r="F113" s="21" t="s">
        <v>1136</v>
      </c>
      <c r="G113" s="12" t="s">
        <v>1749</v>
      </c>
      <c r="H113" s="12"/>
      <c r="I113" s="18">
        <f>VLOOKUP($C113,[1]Sheet1!$D:$K,6,FALSE)</f>
        <v>127.74526588578949</v>
      </c>
      <c r="J113" s="18">
        <f>VLOOKUP($C113,[1]Sheet1!$D:$K,7,FALSE)</f>
        <v>34.960023006791147</v>
      </c>
      <c r="K113" s="18" t="str">
        <f>VLOOKUP($C113,[1]Sheet1!$D:$K,8,FALSE)</f>
        <v>Success</v>
      </c>
    </row>
    <row r="114" spans="1:11" ht="16.5" customHeight="1">
      <c r="A114" s="16" t="s">
        <v>123</v>
      </c>
      <c r="B114" s="17" t="s">
        <v>234</v>
      </c>
      <c r="C114" s="10" t="s">
        <v>1140</v>
      </c>
      <c r="D114" s="10" t="s">
        <v>1141</v>
      </c>
      <c r="E114" s="10" t="s">
        <v>1143</v>
      </c>
      <c r="F114" s="21" t="s">
        <v>1144</v>
      </c>
      <c r="G114" s="10" t="s">
        <v>1705</v>
      </c>
      <c r="H114" s="10"/>
      <c r="I114" s="18">
        <f>VLOOKUP($C114,[1]Sheet1!$D:$K,6,FALSE)</f>
        <v>126.409442072</v>
      </c>
      <c r="J114" s="18">
        <f>VLOOKUP($C114,[1]Sheet1!$D:$K,7,FALSE)</f>
        <v>34.791546255</v>
      </c>
      <c r="K114" s="18" t="str">
        <f>VLOOKUP($C114,[1]Sheet1!$D:$K,8,FALSE)</f>
        <v>Success</v>
      </c>
    </row>
    <row r="115" spans="1:11" ht="16.5" customHeight="1">
      <c r="A115" s="19" t="s">
        <v>53</v>
      </c>
      <c r="B115" s="20" t="s">
        <v>69</v>
      </c>
      <c r="C115" s="12" t="s">
        <v>1147</v>
      </c>
      <c r="D115" s="12" t="s">
        <v>1148</v>
      </c>
      <c r="E115" s="12" t="s">
        <v>1150</v>
      </c>
      <c r="F115" s="21" t="s">
        <v>1151</v>
      </c>
      <c r="G115" s="12" t="s">
        <v>1706</v>
      </c>
      <c r="H115" s="12"/>
      <c r="I115" s="18">
        <f>VLOOKUP($C115,[1]Sheet1!$D:$K,6,FALSE)</f>
        <v>126.77358134399999</v>
      </c>
      <c r="J115" s="18">
        <f>VLOOKUP($C115,[1]Sheet1!$D:$K,7,FALSE)</f>
        <v>35.607808038000002</v>
      </c>
      <c r="K115" s="18" t="str">
        <f>VLOOKUP($C115,[1]Sheet1!$D:$K,8,FALSE)</f>
        <v>Success</v>
      </c>
    </row>
    <row r="116" spans="1:11" ht="16.5" customHeight="1">
      <c r="A116" s="16" t="s">
        <v>123</v>
      </c>
      <c r="B116" s="17" t="s">
        <v>200</v>
      </c>
      <c r="C116" s="10" t="s">
        <v>1158</v>
      </c>
      <c r="D116" s="10" t="s">
        <v>1159</v>
      </c>
      <c r="E116" s="10" t="s">
        <v>1161</v>
      </c>
      <c r="F116" s="21" t="s">
        <v>1162</v>
      </c>
      <c r="G116" s="10" t="s">
        <v>1750</v>
      </c>
      <c r="H116" s="10"/>
      <c r="I116" s="18">
        <f>VLOOKUP($C116,[1]Sheet1!$D:$K,6,FALSE)</f>
        <v>126.4153228515945</v>
      </c>
      <c r="J116" s="18">
        <f>VLOOKUP($C116,[1]Sheet1!$D:$K,7,FALSE)</f>
        <v>34.766713349311956</v>
      </c>
      <c r="K116" s="18" t="str">
        <f>VLOOKUP($C116,[1]Sheet1!$D:$K,8,FALSE)</f>
        <v>Success</v>
      </c>
    </row>
    <row r="117" spans="1:11" ht="16.5" customHeight="1">
      <c r="A117" s="19" t="s">
        <v>123</v>
      </c>
      <c r="B117" s="20" t="s">
        <v>362</v>
      </c>
      <c r="C117" s="12" t="s">
        <v>1166</v>
      </c>
      <c r="D117" s="12" t="s">
        <v>1167</v>
      </c>
      <c r="E117" s="12" t="s">
        <v>1169</v>
      </c>
      <c r="F117" s="21" t="s">
        <v>1170</v>
      </c>
      <c r="G117" s="12" t="s">
        <v>1171</v>
      </c>
      <c r="H117" s="12"/>
      <c r="I117" s="18">
        <f>VLOOKUP($C117,[1]Sheet1!$D:$K,6,FALSE)</f>
        <v>127.3400644266373</v>
      </c>
      <c r="J117" s="18">
        <f>VLOOKUP($C117,[1]Sheet1!$D:$K,7,FALSE)</f>
        <v>34.870909331077968</v>
      </c>
      <c r="K117" s="18" t="str">
        <f>VLOOKUP($C117,[1]Sheet1!$D:$K,8,FALSE)</f>
        <v>Success</v>
      </c>
    </row>
    <row r="118" spans="1:11" ht="16.5" customHeight="1">
      <c r="A118" s="16" t="s">
        <v>123</v>
      </c>
      <c r="B118" s="17" t="s">
        <v>304</v>
      </c>
      <c r="C118" s="10" t="s">
        <v>1173</v>
      </c>
      <c r="D118" s="10" t="s">
        <v>1174</v>
      </c>
      <c r="E118" s="10" t="s">
        <v>1176</v>
      </c>
      <c r="F118" s="21" t="s">
        <v>1177</v>
      </c>
      <c r="G118" s="10" t="s">
        <v>1751</v>
      </c>
      <c r="H118" s="10"/>
      <c r="I118" s="18">
        <f>VLOOKUP($C118,[1]Sheet1!$D:$K,6,FALSE)</f>
        <v>126.890841717</v>
      </c>
      <c r="J118" s="18">
        <f>VLOOKUP($C118,[1]Sheet1!$D:$K,7,FALSE)</f>
        <v>34.487626839999997</v>
      </c>
      <c r="K118" s="18" t="str">
        <f>VLOOKUP($C118,[1]Sheet1!$D:$K,8,FALSE)</f>
        <v>Success</v>
      </c>
    </row>
    <row r="119" spans="1:11" ht="16.5" customHeight="1">
      <c r="A119" s="19" t="s">
        <v>123</v>
      </c>
      <c r="B119" s="20" t="s">
        <v>304</v>
      </c>
      <c r="C119" s="12" t="s">
        <v>1180</v>
      </c>
      <c r="D119" s="12" t="s">
        <v>1181</v>
      </c>
      <c r="E119" s="12" t="s">
        <v>920</v>
      </c>
      <c r="F119" s="21" t="s">
        <v>1183</v>
      </c>
      <c r="G119" s="12" t="s">
        <v>1752</v>
      </c>
      <c r="H119" s="12"/>
      <c r="I119" s="18">
        <f>VLOOKUP($C119,[1]Sheet1!$D:$K,6,FALSE)</f>
        <v>126.93055723400001</v>
      </c>
      <c r="J119" s="18">
        <f>VLOOKUP($C119,[1]Sheet1!$D:$K,7,FALSE)</f>
        <v>34.687826205</v>
      </c>
      <c r="K119" s="18" t="str">
        <f>VLOOKUP($C119,[1]Sheet1!$D:$K,8,FALSE)</f>
        <v>Success</v>
      </c>
    </row>
    <row r="120" spans="1:11" ht="16.5" customHeight="1">
      <c r="A120" s="16" t="s">
        <v>53</v>
      </c>
      <c r="B120" s="17" t="s">
        <v>881</v>
      </c>
      <c r="C120" s="10" t="s">
        <v>1188</v>
      </c>
      <c r="D120" s="10" t="s">
        <v>1189</v>
      </c>
      <c r="E120" s="10" t="s">
        <v>1191</v>
      </c>
      <c r="F120" s="21" t="s">
        <v>1192</v>
      </c>
      <c r="G120" s="10" t="s">
        <v>1817</v>
      </c>
      <c r="H120" s="10"/>
      <c r="I120" s="18">
        <f>VLOOKUP($C120,[1]Sheet1!$D:$K,6,FALSE)</f>
        <v>127.64743725624039</v>
      </c>
      <c r="J120" s="18">
        <f>VLOOKUP($C120,[1]Sheet1!$D:$K,7,FALSE)</f>
        <v>35.872236535103752</v>
      </c>
      <c r="K120" s="18" t="str">
        <f>VLOOKUP($C120,[1]Sheet1!$D:$K,8,FALSE)</f>
        <v>Success</v>
      </c>
    </row>
    <row r="121" spans="1:11" ht="16.5" customHeight="1">
      <c r="A121" s="19" t="s">
        <v>53</v>
      </c>
      <c r="B121" s="20" t="s">
        <v>54</v>
      </c>
      <c r="C121" s="12" t="s">
        <v>1195</v>
      </c>
      <c r="D121" s="12" t="s">
        <v>1196</v>
      </c>
      <c r="E121" s="12" t="s">
        <v>1198</v>
      </c>
      <c r="F121" s="21" t="s">
        <v>1199</v>
      </c>
      <c r="G121" s="12" t="s">
        <v>1794</v>
      </c>
      <c r="H121" s="12"/>
      <c r="I121" s="18">
        <f>VLOOKUP($C121,[1]Sheet1!$D:$K,6,FALSE)</f>
        <v>127.32867273055361</v>
      </c>
      <c r="J121" s="18">
        <f>VLOOKUP($C121,[1]Sheet1!$D:$K,7,FALSE)</f>
        <v>35.525952436036718</v>
      </c>
      <c r="K121" s="18" t="str">
        <f>VLOOKUP($C121,[1]Sheet1!$D:$K,8,FALSE)</f>
        <v>Success</v>
      </c>
    </row>
    <row r="122" spans="1:11" ht="16.5" customHeight="1">
      <c r="A122" s="16" t="s">
        <v>123</v>
      </c>
      <c r="B122" s="17" t="s">
        <v>214</v>
      </c>
      <c r="C122" s="10" t="s">
        <v>1204</v>
      </c>
      <c r="D122" s="10" t="s">
        <v>1205</v>
      </c>
      <c r="E122" s="10" t="s">
        <v>1207</v>
      </c>
      <c r="F122" s="21" t="s">
        <v>1208</v>
      </c>
      <c r="G122" s="10" t="s">
        <v>1753</v>
      </c>
      <c r="H122" s="10"/>
      <c r="I122" s="18">
        <f>VLOOKUP($C122,[1]Sheet1!$D:$K,6,FALSE)</f>
        <v>126.9645612122267</v>
      </c>
      <c r="J122" s="18">
        <f>VLOOKUP($C122,[1]Sheet1!$D:$K,7,FALSE)</f>
        <v>35.241952940301843</v>
      </c>
      <c r="K122" s="18" t="str">
        <f>VLOOKUP($C122,[1]Sheet1!$D:$K,8,FALSE)</f>
        <v>Success</v>
      </c>
    </row>
    <row r="123" spans="1:11" ht="16.5" customHeight="1">
      <c r="A123" s="19" t="s">
        <v>53</v>
      </c>
      <c r="B123" s="20" t="s">
        <v>665</v>
      </c>
      <c r="C123" s="12" t="s">
        <v>1213</v>
      </c>
      <c r="D123" s="12" t="s">
        <v>1214</v>
      </c>
      <c r="E123" s="12" t="s">
        <v>1216</v>
      </c>
      <c r="F123" s="21" t="s">
        <v>1217</v>
      </c>
      <c r="G123" s="12" t="s">
        <v>1795</v>
      </c>
      <c r="H123" s="12"/>
      <c r="I123" s="18">
        <f>VLOOKUP($C123,[1]Sheet1!$D:$K,6,FALSE)</f>
        <v>126.8164152235788</v>
      </c>
      <c r="J123" s="18">
        <f>VLOOKUP($C123,[1]Sheet1!$D:$K,7,FALSE)</f>
        <v>35.868204383895247</v>
      </c>
      <c r="K123" s="18" t="str">
        <f>VLOOKUP($C123,[1]Sheet1!$D:$K,8,FALSE)</f>
        <v>Success</v>
      </c>
    </row>
    <row r="124" spans="1:11" ht="16.5" customHeight="1">
      <c r="A124" s="16" t="s">
        <v>53</v>
      </c>
      <c r="B124" s="17" t="s">
        <v>665</v>
      </c>
      <c r="C124" s="10" t="s">
        <v>1218</v>
      </c>
      <c r="D124" s="10" t="s">
        <v>1219</v>
      </c>
      <c r="E124" s="10" t="s">
        <v>1221</v>
      </c>
      <c r="F124" s="21" t="s">
        <v>1222</v>
      </c>
      <c r="G124" s="10" t="s">
        <v>1796</v>
      </c>
      <c r="H124" s="10"/>
      <c r="I124" s="18">
        <f>VLOOKUP($C124,[1]Sheet1!$D:$K,6,FALSE)</f>
        <v>126.9905143129989</v>
      </c>
      <c r="J124" s="18">
        <f>VLOOKUP($C124,[1]Sheet1!$D:$K,7,FALSE)</f>
        <v>35.716541531065488</v>
      </c>
      <c r="K124" s="18" t="str">
        <f>VLOOKUP($C124,[1]Sheet1!$D:$K,8,FALSE)</f>
        <v>Success</v>
      </c>
    </row>
    <row r="125" spans="1:11" ht="16.5" customHeight="1">
      <c r="A125" s="19" t="s">
        <v>123</v>
      </c>
      <c r="B125" s="20" t="s">
        <v>459</v>
      </c>
      <c r="C125" s="12" t="s">
        <v>1223</v>
      </c>
      <c r="D125" s="12" t="s">
        <v>1224</v>
      </c>
      <c r="E125" s="12" t="s">
        <v>581</v>
      </c>
      <c r="F125" s="21" t="s">
        <v>1226</v>
      </c>
      <c r="G125" s="12" t="s">
        <v>1227</v>
      </c>
      <c r="H125" s="12"/>
      <c r="I125" s="18">
        <f>VLOOKUP($C125,[1]Sheet1!$D:$K,6,FALSE)</f>
        <v>127.77442884200001</v>
      </c>
      <c r="J125" s="18">
        <f>VLOOKUP($C125,[1]Sheet1!$D:$K,7,FALSE)</f>
        <v>34.891434269000001</v>
      </c>
      <c r="K125" s="18" t="str">
        <f>VLOOKUP($C125,[1]Sheet1!$D:$K,8,FALSE)</f>
        <v>Success</v>
      </c>
    </row>
    <row r="126" spans="1:11" ht="16.5" customHeight="1">
      <c r="A126" s="16" t="s">
        <v>123</v>
      </c>
      <c r="B126" s="17" t="s">
        <v>362</v>
      </c>
      <c r="C126" s="10" t="s">
        <v>1232</v>
      </c>
      <c r="D126" s="10" t="s">
        <v>1233</v>
      </c>
      <c r="E126" s="10" t="s">
        <v>1235</v>
      </c>
      <c r="F126" s="21" t="s">
        <v>1236</v>
      </c>
      <c r="G126" s="10" t="s">
        <v>1237</v>
      </c>
      <c r="H126" s="10"/>
      <c r="I126" s="18">
        <f>VLOOKUP($C126,[1]Sheet1!$D:$K,6,FALSE)</f>
        <v>127.260238241</v>
      </c>
      <c r="J126" s="18">
        <f>VLOOKUP($C126,[1]Sheet1!$D:$K,7,FALSE)</f>
        <v>34.977161270000003</v>
      </c>
      <c r="K126" s="18" t="str">
        <f>VLOOKUP($C126,[1]Sheet1!$D:$K,8,FALSE)</f>
        <v>Success</v>
      </c>
    </row>
    <row r="127" spans="1:11" ht="16.5" customHeight="1">
      <c r="A127" s="19" t="s">
        <v>123</v>
      </c>
      <c r="B127" s="20" t="s">
        <v>362</v>
      </c>
      <c r="C127" s="12" t="s">
        <v>1238</v>
      </c>
      <c r="D127" s="12" t="s">
        <v>1239</v>
      </c>
      <c r="E127" s="12" t="s">
        <v>1241</v>
      </c>
      <c r="F127" s="21" t="s">
        <v>1242</v>
      </c>
      <c r="G127" s="12" t="s">
        <v>1243</v>
      </c>
      <c r="H127" s="12"/>
      <c r="I127" s="18">
        <f>VLOOKUP($C127,[1]Sheet1!$D:$K,6,FALSE)</f>
        <v>127.465716542</v>
      </c>
      <c r="J127" s="18">
        <f>VLOOKUP($C127,[1]Sheet1!$D:$K,7,FALSE)</f>
        <v>35.139143083</v>
      </c>
      <c r="K127" s="18" t="str">
        <f>VLOOKUP($C127,[1]Sheet1!$D:$K,8,FALSE)</f>
        <v>Success</v>
      </c>
    </row>
    <row r="128" spans="1:11" ht="16.5" customHeight="1">
      <c r="A128" s="16" t="s">
        <v>53</v>
      </c>
      <c r="B128" s="17" t="s">
        <v>144</v>
      </c>
      <c r="C128" s="10" t="s">
        <v>1244</v>
      </c>
      <c r="D128" s="10" t="s">
        <v>1245</v>
      </c>
      <c r="E128" s="10" t="s">
        <v>1247</v>
      </c>
      <c r="F128" s="21" t="s">
        <v>1248</v>
      </c>
      <c r="G128" s="10" t="s">
        <v>1797</v>
      </c>
      <c r="H128" s="10"/>
      <c r="I128" s="18">
        <f>VLOOKUP($C128,[1]Sheet1!$D:$K,6,FALSE)</f>
        <v>126.8307526297218</v>
      </c>
      <c r="J128" s="18">
        <f>VLOOKUP($C128,[1]Sheet1!$D:$K,7,FALSE)</f>
        <v>35.943435713180961</v>
      </c>
      <c r="K128" s="18" t="str">
        <f>VLOOKUP($C128,[1]Sheet1!$D:$K,8,FALSE)</f>
        <v>Success</v>
      </c>
    </row>
    <row r="129" spans="1:11" ht="16.5" customHeight="1">
      <c r="A129" s="19" t="s">
        <v>53</v>
      </c>
      <c r="B129" s="20" t="s">
        <v>110</v>
      </c>
      <c r="C129" s="12" t="s">
        <v>1249</v>
      </c>
      <c r="D129" s="12" t="s">
        <v>1250</v>
      </c>
      <c r="E129" s="12" t="s">
        <v>1252</v>
      </c>
      <c r="F129" s="21" t="s">
        <v>1253</v>
      </c>
      <c r="G129" s="12" t="s">
        <v>1818</v>
      </c>
      <c r="H129" s="12"/>
      <c r="I129" s="18">
        <f>VLOOKUP($C129,[1]Sheet1!$D:$K,6,FALSE)</f>
        <v>127.123163136</v>
      </c>
      <c r="J129" s="18">
        <f>VLOOKUP($C129,[1]Sheet1!$D:$K,7,FALSE)</f>
        <v>35.751112974999998</v>
      </c>
      <c r="K129" s="18" t="str">
        <f>VLOOKUP($C129,[1]Sheet1!$D:$K,8,FALSE)</f>
        <v>Success</v>
      </c>
    </row>
    <row r="130" spans="1:11" ht="16.5" customHeight="1">
      <c r="A130" s="16" t="s">
        <v>373</v>
      </c>
      <c r="B130" s="17" t="s">
        <v>374</v>
      </c>
      <c r="C130" s="10" t="s">
        <v>1257</v>
      </c>
      <c r="D130" s="10" t="s">
        <v>1258</v>
      </c>
      <c r="E130" s="10" t="s">
        <v>1260</v>
      </c>
      <c r="F130" s="21" t="s">
        <v>1261</v>
      </c>
      <c r="G130" s="10" t="s">
        <v>1836</v>
      </c>
      <c r="H130" s="10"/>
      <c r="I130" s="18">
        <f>VLOOKUP($C130,[1]Sheet1!$D:$K,6,FALSE)</f>
        <v>126.337267793</v>
      </c>
      <c r="J130" s="18">
        <f>VLOOKUP($C130,[1]Sheet1!$D:$K,7,FALSE)</f>
        <v>33.417529862999999</v>
      </c>
      <c r="K130" s="18" t="str">
        <f>VLOOKUP($C130,[1]Sheet1!$D:$K,8,FALSE)</f>
        <v>Success</v>
      </c>
    </row>
    <row r="131" spans="1:11" ht="16.5" customHeight="1">
      <c r="A131" s="19" t="s">
        <v>373</v>
      </c>
      <c r="B131" s="20" t="s">
        <v>374</v>
      </c>
      <c r="C131" s="12" t="s">
        <v>1265</v>
      </c>
      <c r="D131" s="12" t="s">
        <v>1266</v>
      </c>
      <c r="E131" s="12" t="s">
        <v>1268</v>
      </c>
      <c r="F131" s="21" t="s">
        <v>1269</v>
      </c>
      <c r="G131" s="12" t="s">
        <v>1837</v>
      </c>
      <c r="H131" s="12"/>
      <c r="I131" s="18">
        <f>VLOOKUP($C131,[1]Sheet1!$D:$K,6,FALSE)</f>
        <v>126.78070658098871</v>
      </c>
      <c r="J131" s="18">
        <f>VLOOKUP($C131,[1]Sheet1!$D:$K,7,FALSE)</f>
        <v>33.561142021976387</v>
      </c>
      <c r="K131" s="18" t="str">
        <f>VLOOKUP($C131,[1]Sheet1!$D:$K,8,FALSE)</f>
        <v>Success</v>
      </c>
    </row>
    <row r="132" spans="1:11" ht="16.5" customHeight="1">
      <c r="A132" s="16" t="s">
        <v>123</v>
      </c>
      <c r="B132" s="17" t="s">
        <v>589</v>
      </c>
      <c r="C132" s="10" t="s">
        <v>1273</v>
      </c>
      <c r="D132" s="10" t="s">
        <v>1274</v>
      </c>
      <c r="E132" s="10" t="s">
        <v>1276</v>
      </c>
      <c r="F132" s="21" t="s">
        <v>1277</v>
      </c>
      <c r="G132" s="10" t="s">
        <v>1754</v>
      </c>
      <c r="H132" s="10"/>
      <c r="I132" s="18">
        <f>VLOOKUP($C132,[1]Sheet1!$D:$K,6,FALSE)</f>
        <v>126.81639368466971</v>
      </c>
      <c r="J132" s="18">
        <f>VLOOKUP($C132,[1]Sheet1!$D:$K,7,FALSE)</f>
        <v>34.329229836562718</v>
      </c>
      <c r="K132" s="18" t="str">
        <f>VLOOKUP($C132,[1]Sheet1!$D:$K,8,FALSE)</f>
        <v>Success</v>
      </c>
    </row>
    <row r="133" spans="1:11" ht="16.5" customHeight="1">
      <c r="A133" s="19" t="s">
        <v>53</v>
      </c>
      <c r="B133" s="20" t="s">
        <v>881</v>
      </c>
      <c r="C133" s="12" t="s">
        <v>1281</v>
      </c>
      <c r="D133" s="12" t="s">
        <v>1282</v>
      </c>
      <c r="E133" s="12" t="s">
        <v>1284</v>
      </c>
      <c r="F133" s="21" t="s">
        <v>1285</v>
      </c>
      <c r="G133" s="12" t="s">
        <v>1819</v>
      </c>
      <c r="H133" s="12"/>
      <c r="I133" s="18">
        <f>VLOOKUP($C133,[1]Sheet1!$D:$K,6,FALSE)</f>
        <v>127.76084646299999</v>
      </c>
      <c r="J133" s="18">
        <f>VLOOKUP($C133,[1]Sheet1!$D:$K,7,FALSE)</f>
        <v>35.911963724000003</v>
      </c>
      <c r="K133" s="18" t="str">
        <f>VLOOKUP($C133,[1]Sheet1!$D:$K,8,FALSE)</f>
        <v>Success</v>
      </c>
    </row>
    <row r="134" spans="1:11" ht="16.5" customHeight="1">
      <c r="A134" s="16" t="s">
        <v>53</v>
      </c>
      <c r="B134" s="17" t="s">
        <v>798</v>
      </c>
      <c r="C134" s="10" t="s">
        <v>1289</v>
      </c>
      <c r="D134" s="10" t="s">
        <v>1290</v>
      </c>
      <c r="E134" s="10" t="s">
        <v>1292</v>
      </c>
      <c r="F134" s="21" t="s">
        <v>1293</v>
      </c>
      <c r="G134" s="10" t="s">
        <v>1820</v>
      </c>
      <c r="H134" s="10"/>
      <c r="I134" s="18">
        <f>VLOOKUP($C134,[1]Sheet1!$D:$K,6,FALSE)</f>
        <v>127.373246737</v>
      </c>
      <c r="J134" s="18">
        <f>VLOOKUP($C134,[1]Sheet1!$D:$K,7,FALSE)</f>
        <v>35.571906749</v>
      </c>
      <c r="K134" s="18" t="str">
        <f>VLOOKUP($C134,[1]Sheet1!$D:$K,8,FALSE)</f>
        <v>Success</v>
      </c>
    </row>
    <row r="135" spans="1:11" ht="16.5" customHeight="1">
      <c r="A135" s="19" t="s">
        <v>123</v>
      </c>
      <c r="B135" s="20" t="s">
        <v>326</v>
      </c>
      <c r="C135" s="12" t="s">
        <v>1297</v>
      </c>
      <c r="D135" s="12" t="s">
        <v>1298</v>
      </c>
      <c r="E135" s="12" t="s">
        <v>1300</v>
      </c>
      <c r="F135" s="21" t="s">
        <v>1301</v>
      </c>
      <c r="G135" s="11" t="s">
        <v>1695</v>
      </c>
      <c r="H135" s="11"/>
      <c r="I135" s="18">
        <f>VLOOKUP($C135,[1]Sheet1!$D:$K,6,FALSE)</f>
        <v>126.679734063</v>
      </c>
      <c r="J135" s="18">
        <f>VLOOKUP($C135,[1]Sheet1!$D:$K,7,FALSE)</f>
        <v>34.973626906</v>
      </c>
      <c r="K135" s="18" t="str">
        <f>VLOOKUP($C135,[1]Sheet1!$D:$K,8,FALSE)</f>
        <v>Success</v>
      </c>
    </row>
    <row r="136" spans="1:11" ht="16.5" customHeight="1">
      <c r="A136" s="16" t="s">
        <v>123</v>
      </c>
      <c r="B136" s="17" t="s">
        <v>214</v>
      </c>
      <c r="C136" s="10" t="s">
        <v>1306</v>
      </c>
      <c r="D136" s="10" t="s">
        <v>1307</v>
      </c>
      <c r="E136" s="10" t="s">
        <v>218</v>
      </c>
      <c r="F136" s="21" t="s">
        <v>1309</v>
      </c>
      <c r="G136" s="10" t="s">
        <v>1310</v>
      </c>
      <c r="H136" s="10"/>
      <c r="I136" s="18">
        <f>VLOOKUP($C136,[1]Sheet1!$D:$K,6,FALSE)</f>
        <v>126.8872672173554</v>
      </c>
      <c r="J136" s="18">
        <f>VLOOKUP($C136,[1]Sheet1!$D:$K,7,FALSE)</f>
        <v>35.269075470289913</v>
      </c>
      <c r="K136" s="18" t="str">
        <f>VLOOKUP($C136,[1]Sheet1!$D:$K,8,FALSE)</f>
        <v>Success</v>
      </c>
    </row>
    <row r="137" spans="1:11" ht="16.5" customHeight="1">
      <c r="A137" s="19" t="s">
        <v>53</v>
      </c>
      <c r="B137" s="20" t="s">
        <v>84</v>
      </c>
      <c r="C137" s="12" t="s">
        <v>1315</v>
      </c>
      <c r="D137" s="12" t="s">
        <v>1316</v>
      </c>
      <c r="E137" s="12" t="s">
        <v>1318</v>
      </c>
      <c r="F137" s="21" t="s">
        <v>1319</v>
      </c>
      <c r="G137" s="12" t="s">
        <v>1821</v>
      </c>
      <c r="H137" s="12"/>
      <c r="I137" s="18">
        <f>VLOOKUP($C137,[1]Sheet1!$D:$K,6,FALSE)</f>
        <v>127.05204275192141</v>
      </c>
      <c r="J137" s="18">
        <f>VLOOKUP($C137,[1]Sheet1!$D:$K,7,FALSE)</f>
        <v>35.983779792877158</v>
      </c>
      <c r="K137" s="18" t="str">
        <f>VLOOKUP($C137,[1]Sheet1!$D:$K,8,FALSE)</f>
        <v>Success</v>
      </c>
    </row>
    <row r="138" spans="1:11" ht="16.5" customHeight="1">
      <c r="A138" s="16" t="s">
        <v>123</v>
      </c>
      <c r="B138" s="17" t="s">
        <v>746</v>
      </c>
      <c r="C138" s="10" t="s">
        <v>1322</v>
      </c>
      <c r="D138" s="10" t="s">
        <v>1323</v>
      </c>
      <c r="E138" s="10" t="s">
        <v>1325</v>
      </c>
      <c r="F138" s="22" t="s">
        <v>1855</v>
      </c>
      <c r="G138" s="10" t="s">
        <v>1755</v>
      </c>
      <c r="H138" s="13" t="s">
        <v>1862</v>
      </c>
      <c r="I138" s="18">
        <f>VLOOKUP($C138,[1]Sheet1!$D:$K,6,FALSE)</f>
        <v>126.42845800885109</v>
      </c>
      <c r="J138" s="18">
        <f>VLOOKUP($C138,[1]Sheet1!$D:$K,7,FALSE)</f>
        <v>35.413634221715178</v>
      </c>
      <c r="K138" s="18" t="str">
        <f>VLOOKUP($C138,[1]Sheet1!$D:$K,8,FALSE)</f>
        <v>Success</v>
      </c>
    </row>
    <row r="139" spans="1:11" ht="16.5" customHeight="1">
      <c r="A139" s="19" t="s">
        <v>123</v>
      </c>
      <c r="B139" s="20" t="s">
        <v>200</v>
      </c>
      <c r="C139" s="12" t="s">
        <v>1331</v>
      </c>
      <c r="D139" s="12" t="s">
        <v>1332</v>
      </c>
      <c r="E139" s="12" t="s">
        <v>1334</v>
      </c>
      <c r="F139" s="21" t="s">
        <v>1335</v>
      </c>
      <c r="G139" s="12" t="s">
        <v>1336</v>
      </c>
      <c r="H139" s="12"/>
      <c r="I139" s="18">
        <f>VLOOKUP($C139,[1]Sheet1!$D:$K,6,FALSE)</f>
        <v>126.6036419593629</v>
      </c>
      <c r="J139" s="18">
        <f>VLOOKUP($C139,[1]Sheet1!$D:$K,7,FALSE)</f>
        <v>34.761808392389497</v>
      </c>
      <c r="K139" s="18" t="str">
        <f>VLOOKUP($C139,[1]Sheet1!$D:$K,8,FALSE)</f>
        <v>Success</v>
      </c>
    </row>
    <row r="140" spans="1:11" ht="16.5" customHeight="1">
      <c r="A140" s="16" t="s">
        <v>123</v>
      </c>
      <c r="B140" s="17" t="s">
        <v>124</v>
      </c>
      <c r="C140" s="10" t="s">
        <v>1340</v>
      </c>
      <c r="D140" s="10" t="s">
        <v>1341</v>
      </c>
      <c r="E140" s="10" t="s">
        <v>1343</v>
      </c>
      <c r="F140" s="21" t="s">
        <v>1344</v>
      </c>
      <c r="G140" s="13" t="s">
        <v>1696</v>
      </c>
      <c r="H140" s="13"/>
      <c r="I140" s="18">
        <f>VLOOKUP($C140,[1]Sheet1!$D:$K,6,FALSE)</f>
        <v>127.5898577662667</v>
      </c>
      <c r="J140" s="18">
        <f>VLOOKUP($C140,[1]Sheet1!$D:$K,7,FALSE)</f>
        <v>34.882235267941638</v>
      </c>
      <c r="K140" s="18" t="str">
        <f>VLOOKUP($C140,[1]Sheet1!$D:$K,8,FALSE)</f>
        <v>Success</v>
      </c>
    </row>
    <row r="141" spans="1:11" ht="16.5" customHeight="1">
      <c r="A141" s="19" t="s">
        <v>123</v>
      </c>
      <c r="B141" s="20" t="s">
        <v>292</v>
      </c>
      <c r="C141" s="12" t="s">
        <v>1350</v>
      </c>
      <c r="D141" s="12" t="s">
        <v>1351</v>
      </c>
      <c r="E141" s="12" t="s">
        <v>1353</v>
      </c>
      <c r="F141" s="21" t="s">
        <v>1354</v>
      </c>
      <c r="G141" s="12" t="s">
        <v>1756</v>
      </c>
      <c r="H141" s="12"/>
      <c r="I141" s="18">
        <f>VLOOKUP($C141,[1]Sheet1!$D:$K,6,FALSE)</f>
        <v>127.32183510199999</v>
      </c>
      <c r="J141" s="18">
        <f>VLOOKUP($C141,[1]Sheet1!$D:$K,7,FALSE)</f>
        <v>34.490521459</v>
      </c>
      <c r="K141" s="18" t="str">
        <f>VLOOKUP($C141,[1]Sheet1!$D:$K,8,FALSE)</f>
        <v>Success</v>
      </c>
    </row>
    <row r="142" spans="1:11" ht="16.5" customHeight="1">
      <c r="A142" s="16" t="s">
        <v>123</v>
      </c>
      <c r="B142" s="17" t="s">
        <v>292</v>
      </c>
      <c r="C142" s="10" t="s">
        <v>1358</v>
      </c>
      <c r="D142" s="10" t="s">
        <v>1359</v>
      </c>
      <c r="E142" s="10" t="s">
        <v>1361</v>
      </c>
      <c r="F142" s="21" t="s">
        <v>1362</v>
      </c>
      <c r="G142" s="10" t="s">
        <v>1363</v>
      </c>
      <c r="H142" s="10"/>
      <c r="I142" s="18">
        <f>VLOOKUP($C142,[1]Sheet1!$D:$K,6,FALSE)</f>
        <v>127.35715483722529</v>
      </c>
      <c r="J142" s="18">
        <f>VLOOKUP($C142,[1]Sheet1!$D:$K,7,FALSE)</f>
        <v>34.672827692207427</v>
      </c>
      <c r="K142" s="18" t="str">
        <f>VLOOKUP($C142,[1]Sheet1!$D:$K,8,FALSE)</f>
        <v>Success</v>
      </c>
    </row>
    <row r="143" spans="1:11" ht="16.5" customHeight="1">
      <c r="A143" s="19" t="s">
        <v>53</v>
      </c>
      <c r="B143" s="20" t="s">
        <v>524</v>
      </c>
      <c r="C143" s="12" t="s">
        <v>1364</v>
      </c>
      <c r="D143" s="12" t="s">
        <v>1365</v>
      </c>
      <c r="E143" s="12" t="s">
        <v>1367</v>
      </c>
      <c r="F143" s="21" t="s">
        <v>1368</v>
      </c>
      <c r="G143" s="12" t="s">
        <v>1822</v>
      </c>
      <c r="H143" s="12"/>
      <c r="I143" s="18">
        <f>VLOOKUP($C143,[1]Sheet1!$D:$K,6,FALSE)</f>
        <v>126.5270271009648</v>
      </c>
      <c r="J143" s="18">
        <f>VLOOKUP($C143,[1]Sheet1!$D:$K,7,FALSE)</f>
        <v>35.668962592750361</v>
      </c>
      <c r="K143" s="18" t="str">
        <f>VLOOKUP($C143,[1]Sheet1!$D:$K,8,FALSE)</f>
        <v>Success</v>
      </c>
    </row>
    <row r="144" spans="1:11" ht="16.5" customHeight="1">
      <c r="A144" s="16" t="s">
        <v>53</v>
      </c>
      <c r="B144" s="17" t="s">
        <v>188</v>
      </c>
      <c r="C144" s="10" t="s">
        <v>1371</v>
      </c>
      <c r="D144" s="10" t="s">
        <v>1372</v>
      </c>
      <c r="E144" s="10" t="s">
        <v>1374</v>
      </c>
      <c r="F144" s="21" t="s">
        <v>1375</v>
      </c>
      <c r="G144" s="10" t="s">
        <v>1823</v>
      </c>
      <c r="H144" s="10"/>
      <c r="I144" s="18">
        <f>VLOOKUP($C144,[1]Sheet1!$D:$K,6,FALSE)</f>
        <v>127.373351666</v>
      </c>
      <c r="J144" s="18">
        <f>VLOOKUP($C144,[1]Sheet1!$D:$K,7,FALSE)</f>
        <v>35.504469895</v>
      </c>
      <c r="K144" s="18" t="str">
        <f>VLOOKUP($C144,[1]Sheet1!$D:$K,8,FALSE)</f>
        <v>Success</v>
      </c>
    </row>
    <row r="145" spans="1:11" ht="16.5" customHeight="1">
      <c r="A145" s="19" t="s">
        <v>123</v>
      </c>
      <c r="B145" s="20" t="s">
        <v>124</v>
      </c>
      <c r="C145" s="12" t="s">
        <v>1382</v>
      </c>
      <c r="D145" s="12" t="s">
        <v>1383</v>
      </c>
      <c r="E145" s="12" t="s">
        <v>1385</v>
      </c>
      <c r="F145" s="21" t="s">
        <v>1386</v>
      </c>
      <c r="G145" s="12" t="s">
        <v>1757</v>
      </c>
      <c r="H145" s="12"/>
      <c r="I145" s="18">
        <f>VLOOKUP($C145,[1]Sheet1!$D:$K,6,FALSE)</f>
        <v>127.67923360512459</v>
      </c>
      <c r="J145" s="18">
        <f>VLOOKUP($C145,[1]Sheet1!$D:$K,7,FALSE)</f>
        <v>34.735611197107737</v>
      </c>
      <c r="K145" s="18" t="str">
        <f>VLOOKUP($C145,[1]Sheet1!$D:$K,8,FALSE)</f>
        <v>Success</v>
      </c>
    </row>
    <row r="146" spans="1:11" ht="16.5" customHeight="1">
      <c r="A146" s="16" t="s">
        <v>123</v>
      </c>
      <c r="B146" s="17" t="s">
        <v>406</v>
      </c>
      <c r="C146" s="10" t="s">
        <v>1392</v>
      </c>
      <c r="D146" s="10" t="s">
        <v>1393</v>
      </c>
      <c r="E146" s="10" t="s">
        <v>1395</v>
      </c>
      <c r="F146" s="21" t="s">
        <v>1396</v>
      </c>
      <c r="G146" s="10" t="s">
        <v>1397</v>
      </c>
      <c r="H146" s="10"/>
      <c r="I146" s="18">
        <f>VLOOKUP($C146,[1]Sheet1!$D:$K,6,FALSE)</f>
        <v>127.002556275117</v>
      </c>
      <c r="J146" s="18">
        <f>VLOOKUP($C146,[1]Sheet1!$D:$K,7,FALSE)</f>
        <v>35.051982918685937</v>
      </c>
      <c r="K146" s="18" t="str">
        <f>VLOOKUP($C146,[1]Sheet1!$D:$K,8,FALSE)</f>
        <v>Success</v>
      </c>
    </row>
    <row r="147" spans="1:11" ht="16.5" customHeight="1">
      <c r="A147" s="19" t="s">
        <v>123</v>
      </c>
      <c r="B147" s="20" t="s">
        <v>459</v>
      </c>
      <c r="C147" s="12" t="s">
        <v>1402</v>
      </c>
      <c r="D147" s="12" t="s">
        <v>1403</v>
      </c>
      <c r="E147" s="12" t="s">
        <v>1405</v>
      </c>
      <c r="F147" s="21" t="s">
        <v>1406</v>
      </c>
      <c r="G147" s="12" t="s">
        <v>1407</v>
      </c>
      <c r="H147" s="12"/>
      <c r="I147" s="18">
        <f>VLOOKUP($C147,[1]Sheet1!$D:$K,6,FALSE)</f>
        <v>127.730730883186</v>
      </c>
      <c r="J147" s="18">
        <f>VLOOKUP($C147,[1]Sheet1!$D:$K,7,FALSE)</f>
        <v>34.955931233917383</v>
      </c>
      <c r="K147" s="18" t="str">
        <f>VLOOKUP($C147,[1]Sheet1!$D:$K,8,FALSE)</f>
        <v>Success</v>
      </c>
    </row>
    <row r="148" spans="1:11" ht="16.5" customHeight="1">
      <c r="A148" s="16" t="s">
        <v>53</v>
      </c>
      <c r="B148" s="17" t="s">
        <v>144</v>
      </c>
      <c r="C148" s="10" t="s">
        <v>1410</v>
      </c>
      <c r="D148" s="10" t="s">
        <v>1411</v>
      </c>
      <c r="E148" s="10" t="s">
        <v>148</v>
      </c>
      <c r="F148" s="21" t="s">
        <v>1413</v>
      </c>
      <c r="G148" s="10" t="s">
        <v>1824</v>
      </c>
      <c r="H148" s="10"/>
      <c r="I148" s="18">
        <f>VLOOKUP($C148,[1]Sheet1!$D:$K,6,FALSE)</f>
        <v>126.56802219799999</v>
      </c>
      <c r="J148" s="18">
        <f>VLOOKUP($C148,[1]Sheet1!$D:$K,7,FALSE)</f>
        <v>35.942207580000002</v>
      </c>
      <c r="K148" s="18" t="str">
        <f>VLOOKUP($C148,[1]Sheet1!$D:$K,8,FALSE)</f>
        <v>Success</v>
      </c>
    </row>
    <row r="149" spans="1:11" ht="16.5" customHeight="1">
      <c r="A149" s="19" t="s">
        <v>53</v>
      </c>
      <c r="B149" s="20" t="s">
        <v>84</v>
      </c>
      <c r="C149" s="12" t="s">
        <v>1420</v>
      </c>
      <c r="D149" s="12" t="s">
        <v>1421</v>
      </c>
      <c r="E149" s="12" t="s">
        <v>1423</v>
      </c>
      <c r="F149" s="21" t="s">
        <v>1424</v>
      </c>
      <c r="G149" s="11" t="s">
        <v>1697</v>
      </c>
      <c r="H149" s="11"/>
      <c r="I149" s="18">
        <f>VLOOKUP($C149,[1]Sheet1!$D:$K,6,FALSE)</f>
        <v>127.07600427</v>
      </c>
      <c r="J149" s="18">
        <f>VLOOKUP($C149,[1]Sheet1!$D:$K,7,FALSE)</f>
        <v>35.971386973999998</v>
      </c>
      <c r="K149" s="18" t="str">
        <f>VLOOKUP($C149,[1]Sheet1!$D:$K,8,FALSE)</f>
        <v>Success</v>
      </c>
    </row>
    <row r="150" spans="1:11" ht="16.5" customHeight="1">
      <c r="A150" s="16" t="s">
        <v>53</v>
      </c>
      <c r="B150" s="17" t="s">
        <v>349</v>
      </c>
      <c r="C150" s="10" t="s">
        <v>1428</v>
      </c>
      <c r="D150" s="10" t="s">
        <v>1429</v>
      </c>
      <c r="E150" s="10" t="s">
        <v>1431</v>
      </c>
      <c r="F150" s="21" t="s">
        <v>1432</v>
      </c>
      <c r="G150" s="10" t="s">
        <v>1798</v>
      </c>
      <c r="H150" s="10"/>
      <c r="I150" s="18">
        <f>VLOOKUP($C150,[1]Sheet1!$D:$K,6,FALSE)</f>
        <v>127.063077734</v>
      </c>
      <c r="J150" s="18">
        <f>VLOOKUP($C150,[1]Sheet1!$D:$K,7,FALSE)</f>
        <v>35.846438820000003</v>
      </c>
      <c r="K150" s="18" t="str">
        <f>VLOOKUP($C150,[1]Sheet1!$D:$K,8,FALSE)</f>
        <v>Success</v>
      </c>
    </row>
    <row r="151" spans="1:11" ht="16.5" customHeight="1">
      <c r="A151" s="19" t="s">
        <v>53</v>
      </c>
      <c r="B151" s="20" t="s">
        <v>524</v>
      </c>
      <c r="C151" s="12" t="s">
        <v>1438</v>
      </c>
      <c r="D151" s="12" t="s">
        <v>1439</v>
      </c>
      <c r="E151" s="12" t="s">
        <v>1441</v>
      </c>
      <c r="F151" s="21" t="s">
        <v>1442</v>
      </c>
      <c r="G151" s="12" t="s">
        <v>1799</v>
      </c>
      <c r="H151" s="12"/>
      <c r="I151" s="18">
        <f>VLOOKUP($C151,[1]Sheet1!$D:$K,6,FALSE)</f>
        <v>126.67313039361881</v>
      </c>
      <c r="J151" s="18">
        <f>VLOOKUP($C151,[1]Sheet1!$D:$K,7,FALSE)</f>
        <v>35.584332024391053</v>
      </c>
      <c r="K151" s="18" t="str">
        <f>VLOOKUP($C151,[1]Sheet1!$D:$K,8,FALSE)</f>
        <v>Success</v>
      </c>
    </row>
    <row r="152" spans="1:11" ht="16.5" customHeight="1">
      <c r="A152" s="16" t="s">
        <v>123</v>
      </c>
      <c r="B152" s="17" t="s">
        <v>326</v>
      </c>
      <c r="C152" s="10" t="s">
        <v>1445</v>
      </c>
      <c r="D152" s="10" t="s">
        <v>1446</v>
      </c>
      <c r="E152" s="10" t="s">
        <v>1448</v>
      </c>
      <c r="F152" s="21" t="s">
        <v>1449</v>
      </c>
      <c r="G152" s="10" t="s">
        <v>1758</v>
      </c>
      <c r="H152" s="10"/>
      <c r="I152" s="18">
        <f>VLOOKUP($C152,[1]Sheet1!$D:$K,6,FALSE)</f>
        <v>126.768450575</v>
      </c>
      <c r="J152" s="18">
        <f>VLOOKUP($C152,[1]Sheet1!$D:$K,7,FALSE)</f>
        <v>35.008922570000003</v>
      </c>
      <c r="K152" s="18" t="str">
        <f>VLOOKUP($C152,[1]Sheet1!$D:$K,8,FALSE)</f>
        <v>Success</v>
      </c>
    </row>
    <row r="153" spans="1:11" ht="16.5" customHeight="1">
      <c r="A153" s="19" t="s">
        <v>53</v>
      </c>
      <c r="B153" s="20" t="s">
        <v>144</v>
      </c>
      <c r="C153" s="12" t="s">
        <v>1452</v>
      </c>
      <c r="D153" s="12" t="s">
        <v>1453</v>
      </c>
      <c r="E153" s="12" t="s">
        <v>1455</v>
      </c>
      <c r="F153" s="21" t="s">
        <v>1456</v>
      </c>
      <c r="G153" s="12" t="s">
        <v>1800</v>
      </c>
      <c r="H153" s="12"/>
      <c r="I153" s="18">
        <f>VLOOKUP($C153,[1]Sheet1!$D:$K,6,FALSE)</f>
        <v>126.8837939316772</v>
      </c>
      <c r="J153" s="18">
        <f>VLOOKUP($C153,[1]Sheet1!$D:$K,7,FALSE)</f>
        <v>36.009476685542538</v>
      </c>
      <c r="K153" s="18" t="str">
        <f>VLOOKUP($C153,[1]Sheet1!$D:$K,8,FALSE)</f>
        <v>Success</v>
      </c>
    </row>
    <row r="154" spans="1:11" ht="16.5" customHeight="1">
      <c r="A154" s="16" t="s">
        <v>123</v>
      </c>
      <c r="B154" s="17" t="s">
        <v>1060</v>
      </c>
      <c r="C154" s="10" t="s">
        <v>1462</v>
      </c>
      <c r="D154" s="10" t="s">
        <v>1463</v>
      </c>
      <c r="E154" s="10" t="s">
        <v>1465</v>
      </c>
      <c r="F154" s="21" t="s">
        <v>1466</v>
      </c>
      <c r="G154" s="10" t="s">
        <v>1467</v>
      </c>
      <c r="H154" s="10"/>
      <c r="I154" s="18">
        <f>VLOOKUP($C154,[1]Sheet1!$D:$K,6,FALSE)</f>
        <v>126.36690957</v>
      </c>
      <c r="J154" s="18">
        <f>VLOOKUP($C154,[1]Sheet1!$D:$K,7,FALSE)</f>
        <v>34.832750101999999</v>
      </c>
      <c r="K154" s="18" t="str">
        <f>VLOOKUP($C154,[1]Sheet1!$D:$K,8,FALSE)</f>
        <v>Success</v>
      </c>
    </row>
    <row r="155" spans="1:11" ht="16.5" customHeight="1">
      <c r="A155" s="19" t="s">
        <v>123</v>
      </c>
      <c r="B155" s="20" t="s">
        <v>553</v>
      </c>
      <c r="C155" s="12" t="s">
        <v>1473</v>
      </c>
      <c r="D155" s="12" t="s">
        <v>1474</v>
      </c>
      <c r="E155" s="12" t="s">
        <v>1476</v>
      </c>
      <c r="F155" s="21" t="s">
        <v>1477</v>
      </c>
      <c r="G155" s="12" t="s">
        <v>1478</v>
      </c>
      <c r="H155" s="12"/>
      <c r="I155" s="18">
        <f>VLOOKUP($C155,[1]Sheet1!$D:$K,6,FALSE)</f>
        <v>126.8418335578526</v>
      </c>
      <c r="J155" s="18">
        <f>VLOOKUP($C155,[1]Sheet1!$D:$K,7,FALSE)</f>
        <v>35.234535734237397</v>
      </c>
      <c r="K155" s="18" t="str">
        <f>VLOOKUP($C155,[1]Sheet1!$D:$K,8,FALSE)</f>
        <v>Success</v>
      </c>
    </row>
    <row r="156" spans="1:11" ht="16.5" customHeight="1">
      <c r="A156" s="16" t="s">
        <v>123</v>
      </c>
      <c r="B156" s="17" t="s">
        <v>304</v>
      </c>
      <c r="C156" s="10" t="s">
        <v>1482</v>
      </c>
      <c r="D156" s="10" t="s">
        <v>1483</v>
      </c>
      <c r="E156" s="10" t="s">
        <v>1485</v>
      </c>
      <c r="F156" s="22" t="s">
        <v>1856</v>
      </c>
      <c r="G156" s="10" t="s">
        <v>1486</v>
      </c>
      <c r="H156" s="13" t="s">
        <v>1862</v>
      </c>
      <c r="I156" s="18">
        <f>VLOOKUP($C156,[1]Sheet1!$D:$K,6,FALSE)</f>
        <v>126.9040574959194</v>
      </c>
      <c r="J156" s="18">
        <f>VLOOKUP($C156,[1]Sheet1!$D:$K,7,FALSE)</f>
        <v>34.662924840637842</v>
      </c>
      <c r="K156" s="18" t="str">
        <f>VLOOKUP($C156,[1]Sheet1!$D:$K,8,FALSE)</f>
        <v>Success</v>
      </c>
    </row>
    <row r="157" spans="1:11" ht="16.5" customHeight="1">
      <c r="A157" s="19" t="s">
        <v>123</v>
      </c>
      <c r="B157" s="20" t="s">
        <v>628</v>
      </c>
      <c r="C157" s="12" t="s">
        <v>1490</v>
      </c>
      <c r="D157" s="12" t="s">
        <v>1491</v>
      </c>
      <c r="E157" s="12" t="s">
        <v>1493</v>
      </c>
      <c r="F157" s="22" t="s">
        <v>1857</v>
      </c>
      <c r="G157" s="12" t="s">
        <v>1759</v>
      </c>
      <c r="H157" s="11" t="s">
        <v>1862</v>
      </c>
      <c r="I157" s="18">
        <f>VLOOKUP($C157,[1]Sheet1!$D:$K,6,FALSE)</f>
        <v>126.1913631944994</v>
      </c>
      <c r="J157" s="18">
        <f>VLOOKUP($C157,[1]Sheet1!$D:$K,7,FALSE)</f>
        <v>34.420694135277458</v>
      </c>
      <c r="K157" s="18" t="str">
        <f>VLOOKUP($C157,[1]Sheet1!$D:$K,8,FALSE)</f>
        <v>Success</v>
      </c>
    </row>
    <row r="158" spans="1:11" ht="16.5" customHeight="1">
      <c r="A158" s="16" t="s">
        <v>123</v>
      </c>
      <c r="B158" s="17" t="s">
        <v>898</v>
      </c>
      <c r="C158" s="10" t="s">
        <v>1495</v>
      </c>
      <c r="D158" s="10" t="s">
        <v>1496</v>
      </c>
      <c r="E158" s="10" t="s">
        <v>1498</v>
      </c>
      <c r="F158" s="21" t="s">
        <v>1499</v>
      </c>
      <c r="G158" s="10" t="s">
        <v>1760</v>
      </c>
      <c r="H158" s="10"/>
      <c r="I158" s="18">
        <f>VLOOKUP($C158,[1]Sheet1!$D:$K,6,FALSE)</f>
        <v>126.52878026499999</v>
      </c>
      <c r="J158" s="18">
        <f>VLOOKUP($C158,[1]Sheet1!$D:$K,7,FALSE)</f>
        <v>35.010515075999997</v>
      </c>
      <c r="K158" s="18" t="str">
        <f>VLOOKUP($C158,[1]Sheet1!$D:$K,8,FALSE)</f>
        <v>Success</v>
      </c>
    </row>
    <row r="159" spans="1:11" ht="16.5" customHeight="1">
      <c r="A159" s="19" t="s">
        <v>123</v>
      </c>
      <c r="B159" s="20" t="s">
        <v>459</v>
      </c>
      <c r="C159" s="12" t="s">
        <v>1505</v>
      </c>
      <c r="D159" s="12" t="s">
        <v>1506</v>
      </c>
      <c r="E159" s="12" t="s">
        <v>1508</v>
      </c>
      <c r="F159" s="21" t="s">
        <v>1509</v>
      </c>
      <c r="G159" s="12" t="s">
        <v>1510</v>
      </c>
      <c r="H159" s="12"/>
      <c r="I159" s="18">
        <f>VLOOKUP($C159,[1]Sheet1!$D:$K,6,FALSE)</f>
        <v>127.690760741796</v>
      </c>
      <c r="J159" s="18">
        <f>VLOOKUP($C159,[1]Sheet1!$D:$K,7,FALSE)</f>
        <v>34.929110066103163</v>
      </c>
      <c r="K159" s="18" t="str">
        <f>VLOOKUP($C159,[1]Sheet1!$D:$K,8,FALSE)</f>
        <v>Success</v>
      </c>
    </row>
    <row r="160" spans="1:11" ht="16.5" customHeight="1">
      <c r="A160" s="16" t="s">
        <v>373</v>
      </c>
      <c r="B160" s="17" t="s">
        <v>448</v>
      </c>
      <c r="C160" s="10" t="s">
        <v>1513</v>
      </c>
      <c r="D160" s="10" t="s">
        <v>1514</v>
      </c>
      <c r="E160" s="10" t="s">
        <v>1516</v>
      </c>
      <c r="F160" s="21" t="s">
        <v>1517</v>
      </c>
      <c r="G160" s="10" t="s">
        <v>1518</v>
      </c>
      <c r="H160" s="10"/>
      <c r="I160" s="18">
        <f>VLOOKUP($C160,[1]Sheet1!$D:$K,6,FALSE)</f>
        <v>126.3416326541673</v>
      </c>
      <c r="J160" s="18">
        <f>VLOOKUP($C160,[1]Sheet1!$D:$K,7,FALSE)</f>
        <v>33.237544746623129</v>
      </c>
      <c r="K160" s="18" t="str">
        <f>VLOOKUP($C160,[1]Sheet1!$D:$K,8,FALSE)</f>
        <v>Success</v>
      </c>
    </row>
    <row r="161" spans="1:11" ht="16.5" customHeight="1">
      <c r="A161" s="19" t="s">
        <v>123</v>
      </c>
      <c r="B161" s="20" t="s">
        <v>618</v>
      </c>
      <c r="C161" s="12" t="s">
        <v>1524</v>
      </c>
      <c r="D161" s="12" t="s">
        <v>1525</v>
      </c>
      <c r="E161" s="12" t="s">
        <v>1527</v>
      </c>
      <c r="F161" s="22" t="s">
        <v>1859</v>
      </c>
      <c r="G161" s="25" t="s">
        <v>1858</v>
      </c>
      <c r="H161" s="11" t="s">
        <v>1862</v>
      </c>
      <c r="I161" s="18">
        <f>VLOOKUP($C161,[1]Sheet1!$D:$K,6,FALSE)</f>
        <v>126.486859565</v>
      </c>
      <c r="J161" s="18">
        <f>VLOOKUP($C161,[1]Sheet1!$D:$K,7,FALSE)</f>
        <v>34.789732626999999</v>
      </c>
      <c r="K161" s="18" t="str">
        <f>VLOOKUP($C161,[1]Sheet1!$D:$K,8,FALSE)</f>
        <v>Success</v>
      </c>
    </row>
    <row r="162" spans="1:11" ht="16.5" customHeight="1">
      <c r="A162" s="16" t="s">
        <v>53</v>
      </c>
      <c r="B162" s="17" t="s">
        <v>665</v>
      </c>
      <c r="C162" s="10" t="s">
        <v>1531</v>
      </c>
      <c r="D162" s="10" t="s">
        <v>1532</v>
      </c>
      <c r="E162" s="10" t="s">
        <v>669</v>
      </c>
      <c r="F162" s="21" t="s">
        <v>1534</v>
      </c>
      <c r="G162" s="10" t="s">
        <v>1535</v>
      </c>
      <c r="H162" s="10"/>
      <c r="I162" s="18">
        <f>VLOOKUP($C162,[1]Sheet1!$D:$K,6,FALSE)</f>
        <v>127.00766195</v>
      </c>
      <c r="J162" s="18">
        <f>VLOOKUP($C162,[1]Sheet1!$D:$K,7,FALSE)</f>
        <v>35.747464026000003</v>
      </c>
      <c r="K162" s="18" t="str">
        <f>VLOOKUP($C162,[1]Sheet1!$D:$K,8,FALSE)</f>
        <v>Success</v>
      </c>
    </row>
    <row r="163" spans="1:11" ht="16.5" customHeight="1">
      <c r="A163" s="19" t="s">
        <v>123</v>
      </c>
      <c r="B163" s="20" t="s">
        <v>769</v>
      </c>
      <c r="C163" s="12" t="s">
        <v>1540</v>
      </c>
      <c r="D163" s="12" t="s">
        <v>1541</v>
      </c>
      <c r="E163" s="12" t="s">
        <v>1543</v>
      </c>
      <c r="F163" s="21" t="s">
        <v>1544</v>
      </c>
      <c r="G163" s="12" t="s">
        <v>1761</v>
      </c>
      <c r="H163" s="12"/>
      <c r="I163" s="18">
        <f>VLOOKUP($C163,[1]Sheet1!$D:$K,6,FALSE)</f>
        <v>127.3637711264174</v>
      </c>
      <c r="J163" s="18">
        <f>VLOOKUP($C163,[1]Sheet1!$D:$K,7,FALSE)</f>
        <v>34.837401716970831</v>
      </c>
      <c r="K163" s="18" t="str">
        <f>VLOOKUP($C163,[1]Sheet1!$D:$K,8,FALSE)</f>
        <v>Success</v>
      </c>
    </row>
    <row r="164" spans="1:11" ht="16.5" customHeight="1">
      <c r="A164" s="16" t="s">
        <v>123</v>
      </c>
      <c r="B164" s="17" t="s">
        <v>362</v>
      </c>
      <c r="C164" s="10" t="s">
        <v>1547</v>
      </c>
      <c r="D164" s="10" t="s">
        <v>1548</v>
      </c>
      <c r="E164" s="10" t="s">
        <v>1550</v>
      </c>
      <c r="F164" s="21" t="s">
        <v>1551</v>
      </c>
      <c r="G164" s="10" t="s">
        <v>1552</v>
      </c>
      <c r="H164" s="10"/>
      <c r="I164" s="18">
        <f>VLOOKUP($C164,[1]Sheet1!$D:$K,6,FALSE)</f>
        <v>127.250695351</v>
      </c>
      <c r="J164" s="18">
        <f>VLOOKUP($C164,[1]Sheet1!$D:$K,7,FALSE)</f>
        <v>35.009773733999999</v>
      </c>
      <c r="K164" s="18" t="str">
        <f>VLOOKUP($C164,[1]Sheet1!$D:$K,8,FALSE)</f>
        <v>Success</v>
      </c>
    </row>
    <row r="165" spans="1:11" ht="16.5" customHeight="1">
      <c r="A165" s="19" t="s">
        <v>123</v>
      </c>
      <c r="B165" s="20" t="s">
        <v>618</v>
      </c>
      <c r="C165" s="12" t="s">
        <v>1553</v>
      </c>
      <c r="D165" s="12" t="s">
        <v>1554</v>
      </c>
      <c r="E165" s="12" t="s">
        <v>1555</v>
      </c>
      <c r="F165" s="21" t="s">
        <v>1556</v>
      </c>
      <c r="G165" s="12" t="s">
        <v>1762</v>
      </c>
      <c r="H165" s="12"/>
      <c r="I165" s="18">
        <f>VLOOKUP($C165,[1]Sheet1!$D:$K,6,FALSE)</f>
        <v>126.43241046999999</v>
      </c>
      <c r="J165" s="18">
        <f>VLOOKUP($C165,[1]Sheet1!$D:$K,7,FALSE)</f>
        <v>34.943472409999998</v>
      </c>
      <c r="K165" s="18" t="str">
        <f>VLOOKUP($C165,[1]Sheet1!$D:$K,8,FALSE)</f>
        <v>Success</v>
      </c>
    </row>
    <row r="166" spans="1:11" ht="16.5" customHeight="1">
      <c r="A166" s="16" t="s">
        <v>123</v>
      </c>
      <c r="B166" s="17" t="s">
        <v>406</v>
      </c>
      <c r="C166" s="10" t="s">
        <v>1562</v>
      </c>
      <c r="D166" s="10" t="s">
        <v>1563</v>
      </c>
      <c r="E166" s="10" t="s">
        <v>1565</v>
      </c>
      <c r="F166" s="22" t="s">
        <v>1861</v>
      </c>
      <c r="G166" s="10" t="s">
        <v>1763</v>
      </c>
      <c r="H166" s="13" t="s">
        <v>1862</v>
      </c>
      <c r="I166" s="18">
        <f>VLOOKUP($C166,[1]Sheet1!$D:$K,6,FALSE)</f>
        <v>127.1056111575114</v>
      </c>
      <c r="J166" s="18">
        <f>VLOOKUP($C166,[1]Sheet1!$D:$K,7,FALSE)</f>
        <v>35.010254205659088</v>
      </c>
      <c r="K166" s="18" t="str">
        <f>VLOOKUP($C166,[1]Sheet1!$D:$K,8,FALSE)</f>
        <v>Success</v>
      </c>
    </row>
    <row r="167" spans="1:11" ht="16.5" customHeight="1">
      <c r="A167" s="19" t="s">
        <v>373</v>
      </c>
      <c r="B167" s="20" t="s">
        <v>374</v>
      </c>
      <c r="C167" s="12" t="s">
        <v>1569</v>
      </c>
      <c r="D167" s="12" t="s">
        <v>1570</v>
      </c>
      <c r="E167" s="12" t="s">
        <v>1572</v>
      </c>
      <c r="F167" s="21" t="s">
        <v>1573</v>
      </c>
      <c r="G167" s="12" t="s">
        <v>1574</v>
      </c>
      <c r="H167" s="12"/>
      <c r="I167" s="18">
        <f>VLOOKUP($C167,[1]Sheet1!$D:$K,6,FALSE)</f>
        <v>126.26147211999999</v>
      </c>
      <c r="J167" s="18">
        <f>VLOOKUP($C167,[1]Sheet1!$D:$K,7,FALSE)</f>
        <v>33.416094833000002</v>
      </c>
      <c r="K167" s="18" t="str">
        <f>VLOOKUP($C167,[1]Sheet1!$D:$K,8,FALSE)</f>
        <v>Success</v>
      </c>
    </row>
    <row r="168" spans="1:11" ht="16.5" customHeight="1">
      <c r="A168" s="16" t="s">
        <v>53</v>
      </c>
      <c r="B168" s="17" t="s">
        <v>69</v>
      </c>
      <c r="C168" s="10" t="s">
        <v>1581</v>
      </c>
      <c r="D168" s="10" t="s">
        <v>1582</v>
      </c>
      <c r="E168" s="10" t="s">
        <v>1584</v>
      </c>
      <c r="F168" s="21" t="s">
        <v>1585</v>
      </c>
      <c r="G168" s="10" t="s">
        <v>1825</v>
      </c>
      <c r="H168" s="10"/>
      <c r="I168" s="18">
        <f>VLOOKUP($C168,[1]Sheet1!$D:$K,6,FALSE)</f>
        <v>126.89925676</v>
      </c>
      <c r="J168" s="18">
        <f>VLOOKUP($C168,[1]Sheet1!$D:$K,7,FALSE)</f>
        <v>35.624911421</v>
      </c>
      <c r="K168" s="18" t="str">
        <f>VLOOKUP($C168,[1]Sheet1!$D:$K,8,FALSE)</f>
        <v>Success</v>
      </c>
    </row>
    <row r="169" spans="1:11" ht="16.5" customHeight="1">
      <c r="A169" s="19" t="s">
        <v>53</v>
      </c>
      <c r="B169" s="20" t="s">
        <v>881</v>
      </c>
      <c r="C169" s="12" t="s">
        <v>1590</v>
      </c>
      <c r="D169" s="12" t="s">
        <v>1591</v>
      </c>
      <c r="E169" s="12" t="s">
        <v>885</v>
      </c>
      <c r="F169" s="21" t="s">
        <v>1593</v>
      </c>
      <c r="G169" s="11" t="s">
        <v>1698</v>
      </c>
      <c r="H169" s="11"/>
      <c r="I169" s="18">
        <f>VLOOKUP($C169,[1]Sheet1!$D:$K,6,FALSE)</f>
        <v>127.646599033</v>
      </c>
      <c r="J169" s="18">
        <f>VLOOKUP($C169,[1]Sheet1!$D:$K,7,FALSE)</f>
        <v>35.995496424999999</v>
      </c>
      <c r="K169" s="18" t="str">
        <f>VLOOKUP($C169,[1]Sheet1!$D:$K,8,FALSE)</f>
        <v>Success</v>
      </c>
    </row>
    <row r="170" spans="1:11" ht="16.5" customHeight="1">
      <c r="A170" s="16" t="s">
        <v>53</v>
      </c>
      <c r="B170" s="17" t="s">
        <v>665</v>
      </c>
      <c r="C170" s="10" t="s">
        <v>1599</v>
      </c>
      <c r="D170" s="10" t="s">
        <v>1600</v>
      </c>
      <c r="E170" s="10" t="s">
        <v>1602</v>
      </c>
      <c r="F170" s="21" t="s">
        <v>1603</v>
      </c>
      <c r="G170" s="10" t="s">
        <v>1826</v>
      </c>
      <c r="H170" s="10"/>
      <c r="I170" s="18">
        <f>VLOOKUP($C170,[1]Sheet1!$D:$K,6,FALSE)</f>
        <v>126.9980765263133</v>
      </c>
      <c r="J170" s="18">
        <f>VLOOKUP($C170,[1]Sheet1!$D:$K,7,FALSE)</f>
        <v>35.771318152437651</v>
      </c>
      <c r="K170" s="18" t="str">
        <f>VLOOKUP($C170,[1]Sheet1!$D:$K,8,FALSE)</f>
        <v>Success</v>
      </c>
    </row>
    <row r="171" spans="1:11" ht="16.5" customHeight="1">
      <c r="A171" s="19" t="s">
        <v>123</v>
      </c>
      <c r="B171" s="20" t="s">
        <v>459</v>
      </c>
      <c r="C171" s="12" t="s">
        <v>1607</v>
      </c>
      <c r="D171" s="12" t="s">
        <v>1608</v>
      </c>
      <c r="E171" s="12" t="s">
        <v>1609</v>
      </c>
      <c r="F171" s="21" t="s">
        <v>1610</v>
      </c>
      <c r="G171" s="12" t="s">
        <v>1764</v>
      </c>
      <c r="H171" s="12"/>
      <c r="I171" s="18">
        <f>VLOOKUP($C171,[1]Sheet1!$D:$K,6,FALSE)</f>
        <v>127.73615022</v>
      </c>
      <c r="J171" s="18">
        <f>VLOOKUP($C171,[1]Sheet1!$D:$K,7,FALSE)</f>
        <v>34.932454358999998</v>
      </c>
      <c r="K171" s="18" t="str">
        <f>VLOOKUP($C171,[1]Sheet1!$D:$K,8,FALSE)</f>
        <v>Success</v>
      </c>
    </row>
    <row r="172" spans="1:11" ht="16.5" customHeight="1">
      <c r="A172" s="16" t="s">
        <v>53</v>
      </c>
      <c r="B172" s="17" t="s">
        <v>144</v>
      </c>
      <c r="C172" s="10" t="s">
        <v>1617</v>
      </c>
      <c r="D172" s="10" t="s">
        <v>1618</v>
      </c>
      <c r="E172" s="10" t="s">
        <v>1620</v>
      </c>
      <c r="F172" s="21" t="s">
        <v>1621</v>
      </c>
      <c r="G172" s="10" t="s">
        <v>1827</v>
      </c>
      <c r="H172" s="10"/>
      <c r="I172" s="18">
        <f>VLOOKUP($C172,[1]Sheet1!$D:$K,6,FALSE)</f>
        <v>126.5731832705232</v>
      </c>
      <c r="J172" s="18">
        <f>VLOOKUP($C172,[1]Sheet1!$D:$K,7,FALSE)</f>
        <v>35.970655214143633</v>
      </c>
      <c r="K172" s="18" t="str">
        <f>VLOOKUP($C172,[1]Sheet1!$D:$K,8,FALSE)</f>
        <v>Success</v>
      </c>
    </row>
    <row r="173" spans="1:11" ht="16.5" customHeight="1">
      <c r="A173" s="19" t="s">
        <v>123</v>
      </c>
      <c r="B173" s="20" t="s">
        <v>553</v>
      </c>
      <c r="C173" s="12" t="s">
        <v>1624</v>
      </c>
      <c r="D173" s="12" t="s">
        <v>1625</v>
      </c>
      <c r="E173" s="12" t="s">
        <v>1476</v>
      </c>
      <c r="F173" s="21" t="s">
        <v>1627</v>
      </c>
      <c r="G173" s="12" t="s">
        <v>1478</v>
      </c>
      <c r="H173" s="12"/>
      <c r="I173" s="18">
        <f>VLOOKUP($C173,[1]Sheet1!$D:$K,6,FALSE)</f>
        <v>126.76100330509431</v>
      </c>
      <c r="J173" s="18">
        <f>VLOOKUP($C173,[1]Sheet1!$D:$K,7,FALSE)</f>
        <v>35.278693189171527</v>
      </c>
      <c r="K173" s="18" t="str">
        <f>VLOOKUP($C173,[1]Sheet1!$D:$K,8,FALSE)</f>
        <v>Success</v>
      </c>
    </row>
    <row r="174" spans="1:11" ht="16.5" customHeight="1">
      <c r="A174" s="16" t="s">
        <v>53</v>
      </c>
      <c r="B174" s="17" t="s">
        <v>84</v>
      </c>
      <c r="C174" s="10" t="s">
        <v>1631</v>
      </c>
      <c r="D174" s="10" t="s">
        <v>1632</v>
      </c>
      <c r="E174" s="10" t="s">
        <v>1634</v>
      </c>
      <c r="F174" s="22" t="s">
        <v>1860</v>
      </c>
      <c r="G174" s="10" t="s">
        <v>1801</v>
      </c>
      <c r="H174" s="13" t="s">
        <v>1862</v>
      </c>
      <c r="I174" s="18">
        <f>VLOOKUP($C174,[1]Sheet1!$D:$K,6,FALSE)</f>
        <v>126.9505158550087</v>
      </c>
      <c r="J174" s="18">
        <f>VLOOKUP($C174,[1]Sheet1!$D:$K,7,FALSE)</f>
        <v>36.102988570059203</v>
      </c>
      <c r="K174" s="18" t="str">
        <f>VLOOKUP($C174,[1]Sheet1!$D:$K,8,FALSE)</f>
        <v>Success</v>
      </c>
    </row>
    <row r="175" spans="1:11" ht="16.5" customHeight="1">
      <c r="A175" s="19" t="s">
        <v>53</v>
      </c>
      <c r="B175" s="20" t="s">
        <v>144</v>
      </c>
      <c r="C175" s="12" t="s">
        <v>1636</v>
      </c>
      <c r="D175" s="12" t="s">
        <v>1637</v>
      </c>
      <c r="E175" s="12" t="s">
        <v>1620</v>
      </c>
      <c r="F175" s="21" t="s">
        <v>1639</v>
      </c>
      <c r="G175" s="12" t="s">
        <v>1828</v>
      </c>
      <c r="H175" s="12"/>
      <c r="I175" s="18">
        <f>VLOOKUP($C175,[1]Sheet1!$D:$K,6,FALSE)</f>
        <v>126.578438392</v>
      </c>
      <c r="J175" s="18">
        <f>VLOOKUP($C175,[1]Sheet1!$D:$K,7,FALSE)</f>
        <v>35.969836721999997</v>
      </c>
      <c r="K175" s="18" t="str">
        <f>VLOOKUP($C175,[1]Sheet1!$D:$K,8,FALSE)</f>
        <v>Success</v>
      </c>
    </row>
    <row r="176" spans="1:11" ht="16.5" customHeight="1">
      <c r="A176" s="16" t="s">
        <v>24</v>
      </c>
      <c r="B176" s="17" t="s">
        <v>280</v>
      </c>
      <c r="C176" s="10" t="s">
        <v>1647</v>
      </c>
      <c r="D176" s="10" t="s">
        <v>1648</v>
      </c>
      <c r="E176" s="10" t="s">
        <v>1650</v>
      </c>
      <c r="F176" s="21" t="s">
        <v>1651</v>
      </c>
      <c r="G176" s="10" t="s">
        <v>1699</v>
      </c>
      <c r="H176" s="10"/>
      <c r="I176" s="18">
        <f>VLOOKUP($C176,[1]Sheet1!$D:$K,6,FALSE)</f>
        <v>126.82635131399999</v>
      </c>
      <c r="J176" s="18">
        <f>VLOOKUP($C176,[1]Sheet1!$D:$K,7,FALSE)</f>
        <v>35.071882561999999</v>
      </c>
      <c r="K176" s="18" t="str">
        <f>VLOOKUP($C176,[1]Sheet1!$D:$K,8,FALSE)</f>
        <v>Success</v>
      </c>
    </row>
    <row r="177" spans="1:11" ht="16.5" customHeight="1">
      <c r="A177" s="19" t="s">
        <v>53</v>
      </c>
      <c r="B177" s="20" t="s">
        <v>69</v>
      </c>
      <c r="C177" s="12" t="s">
        <v>1656</v>
      </c>
      <c r="D177" s="12" t="s">
        <v>1657</v>
      </c>
      <c r="E177" s="12" t="s">
        <v>1659</v>
      </c>
      <c r="F177" s="21" t="s">
        <v>1660</v>
      </c>
      <c r="G177" s="12" t="s">
        <v>1661</v>
      </c>
      <c r="H177" s="12"/>
      <c r="I177" s="18">
        <f>VLOOKUP($C177,[1]Sheet1!$D:$K,6,FALSE)</f>
        <v>126.873021275</v>
      </c>
      <c r="J177" s="18">
        <f>VLOOKUP($C177,[1]Sheet1!$D:$K,7,FALSE)</f>
        <v>35.700272147</v>
      </c>
      <c r="K177" s="18" t="str">
        <f>VLOOKUP($C177,[1]Sheet1!$D:$K,8,FALSE)</f>
        <v>Success</v>
      </c>
    </row>
    <row r="178" spans="1:11" ht="16.5" customHeight="1">
      <c r="A178" s="16" t="s">
        <v>24</v>
      </c>
      <c r="B178" s="17" t="s">
        <v>25</v>
      </c>
      <c r="C178" s="10" t="s">
        <v>1668</v>
      </c>
      <c r="D178" s="10" t="s">
        <v>1669</v>
      </c>
      <c r="E178" s="10" t="s">
        <v>1671</v>
      </c>
      <c r="F178" s="21" t="s">
        <v>1672</v>
      </c>
      <c r="G178" s="13" t="s">
        <v>1700</v>
      </c>
      <c r="H178" s="13"/>
      <c r="I178" s="18">
        <f>VLOOKUP($C178,[1]Sheet1!$D:$K,6,FALSE)</f>
        <v>126.676112692</v>
      </c>
      <c r="J178" s="18">
        <f>VLOOKUP($C178,[1]Sheet1!$D:$K,7,FALSE)</f>
        <v>35.179841889999999</v>
      </c>
      <c r="K178" s="18" t="str">
        <f>VLOOKUP($C178,[1]Sheet1!$D:$K,8,FALSE)</f>
        <v>Success</v>
      </c>
    </row>
    <row r="179" spans="1:11" ht="16.5" customHeight="1">
      <c r="A179" s="19" t="s">
        <v>123</v>
      </c>
      <c r="B179" s="20" t="s">
        <v>459</v>
      </c>
      <c r="C179" s="12" t="s">
        <v>1677</v>
      </c>
      <c r="D179" s="12" t="s">
        <v>1678</v>
      </c>
      <c r="E179" s="12" t="s">
        <v>463</v>
      </c>
      <c r="F179" s="21" t="s">
        <v>1680</v>
      </c>
      <c r="G179" s="11" t="s">
        <v>1701</v>
      </c>
      <c r="H179" s="11"/>
      <c r="I179" s="18">
        <f>VLOOKUP($C179,[1]Sheet1!$D:$K,6,FALSE)</f>
        <v>127.604813025</v>
      </c>
      <c r="J179" s="18">
        <f>VLOOKUP($C179,[1]Sheet1!$D:$K,7,FALSE)</f>
        <v>34.896698813</v>
      </c>
      <c r="K179" s="18" t="str">
        <f>VLOOKUP($C179,[1]Sheet1!$D:$K,8,FALSE)</f>
        <v>Success</v>
      </c>
    </row>
    <row r="180" spans="1:11" ht="16.5" customHeight="1">
      <c r="A180" s="16" t="s">
        <v>123</v>
      </c>
      <c r="B180" s="17" t="s">
        <v>459</v>
      </c>
      <c r="C180" s="10" t="s">
        <v>1686</v>
      </c>
      <c r="D180" s="10" t="s">
        <v>1687</v>
      </c>
      <c r="E180" s="10"/>
      <c r="F180" s="21" t="s">
        <v>1689</v>
      </c>
      <c r="G180" s="10" t="s">
        <v>1689</v>
      </c>
      <c r="H180" s="10"/>
      <c r="I180" s="18">
        <f>VLOOKUP($C180,[1]Sheet1!$D:$K,6,FALSE)</f>
        <v>127.76430806</v>
      </c>
      <c r="J180" s="18">
        <f>VLOOKUP($C180,[1]Sheet1!$D:$K,7,FALSE)</f>
        <v>34.918736670000001</v>
      </c>
      <c r="K180" s="18" t="str">
        <f>VLOOKUP($C180,[1]Sheet1!$D:$K,8,FALSE)</f>
        <v>Success</v>
      </c>
    </row>
  </sheetData>
  <autoFilter ref="A1:K180" xr:uid="{00000000-0001-0000-0000-000000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13C4-4B2B-425F-A32B-E8309FC099F5}">
  <sheetPr codeName="Sheet2"/>
  <dimension ref="A1:AC180"/>
  <sheetViews>
    <sheetView workbookViewId="0">
      <pane ySplit="1" topLeftCell="A2" activePane="bottomLeft" state="frozen"/>
      <selection pane="bottomLeft" activeCell="H5" sqref="H5"/>
    </sheetView>
  </sheetViews>
  <sheetFormatPr defaultRowHeight="16.5"/>
  <cols>
    <col min="1" max="1" width="13.125" customWidth="1"/>
    <col min="2" max="2" width="10.125" customWidth="1"/>
    <col min="3" max="3" width="20.25" customWidth="1"/>
    <col min="4" max="4" width="8.125" customWidth="1"/>
    <col min="5" max="5" width="17" customWidth="1"/>
    <col min="6" max="6" width="37.125" bestFit="1" customWidth="1"/>
    <col min="7" max="7" width="10.125" customWidth="1"/>
    <col min="8" max="8" width="42.75" customWidth="1"/>
    <col min="9" max="9" width="54.375" customWidth="1"/>
    <col min="10" max="10" width="15.125" customWidth="1"/>
    <col min="11" max="11" width="20.25" customWidth="1"/>
    <col min="12" max="16" width="15.125" customWidth="1"/>
    <col min="17" max="17" width="13.125" customWidth="1"/>
    <col min="18" max="18" width="23.25" customWidth="1"/>
    <col min="19" max="19" width="12.125" customWidth="1"/>
    <col min="20" max="20" width="15.125" customWidth="1"/>
    <col min="21" max="21" width="12.125" customWidth="1"/>
    <col min="22" max="23" width="15.125" customWidth="1"/>
    <col min="24" max="24" width="10.125" customWidth="1"/>
    <col min="25" max="25" width="15.125" customWidth="1"/>
    <col min="26" max="27" width="17.125" customWidth="1"/>
    <col min="28" max="28" width="15.125" customWidth="1"/>
    <col min="29" max="29" width="20.5" customWidth="1"/>
  </cols>
  <sheetData>
    <row r="1" spans="1:29" ht="17.25" customHeight="1">
      <c r="A1" s="1" t="s">
        <v>0</v>
      </c>
      <c r="B1" s="2" t="s">
        <v>1</v>
      </c>
      <c r="C1" s="26" t="s">
        <v>1863</v>
      </c>
      <c r="D1" s="2" t="s">
        <v>2</v>
      </c>
      <c r="E1" s="26" t="s">
        <v>1879</v>
      </c>
      <c r="F1" s="2" t="s">
        <v>4</v>
      </c>
      <c r="G1" s="2" t="s">
        <v>5</v>
      </c>
      <c r="H1" s="26" t="s">
        <v>1880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9" t="s">
        <v>1838</v>
      </c>
      <c r="O1" s="9" t="s">
        <v>1839</v>
      </c>
      <c r="P1" s="9" t="s">
        <v>1840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</row>
    <row r="2" spans="1:29" ht="16.5" customHeight="1">
      <c r="A2" s="3" t="s">
        <v>24</v>
      </c>
      <c r="B2" s="5" t="s">
        <v>25</v>
      </c>
      <c r="C2" s="7" t="s">
        <v>26</v>
      </c>
      <c r="D2" s="5" t="s">
        <v>27</v>
      </c>
      <c r="E2" s="7" t="s">
        <v>28</v>
      </c>
      <c r="F2" s="7" t="s">
        <v>29</v>
      </c>
      <c r="G2" s="7" t="s">
        <v>30</v>
      </c>
      <c r="H2" s="27" t="s">
        <v>31</v>
      </c>
      <c r="I2" s="27" t="s">
        <v>1802</v>
      </c>
      <c r="J2" s="7" t="s">
        <v>32</v>
      </c>
      <c r="K2" s="7" t="s">
        <v>33</v>
      </c>
      <c r="L2" s="7" t="s">
        <v>34</v>
      </c>
      <c r="M2" s="7" t="s">
        <v>35</v>
      </c>
      <c r="N2" s="27">
        <v>126.791060171</v>
      </c>
      <c r="O2" s="27">
        <v>35.089823326999998</v>
      </c>
      <c r="P2" s="27" t="s">
        <v>1864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/>
      <c r="W2" s="7" t="s">
        <v>41</v>
      </c>
      <c r="X2" s="7" t="s">
        <v>42</v>
      </c>
      <c r="Y2" s="7" t="s">
        <v>43</v>
      </c>
      <c r="Z2" s="7"/>
      <c r="AA2" s="7" t="s">
        <v>44</v>
      </c>
      <c r="AB2" s="7" t="s">
        <v>27</v>
      </c>
      <c r="AC2" s="7"/>
    </row>
    <row r="3" spans="1:29" ht="16.5" customHeight="1">
      <c r="A3" s="4" t="s">
        <v>24</v>
      </c>
      <c r="B3" s="6" t="s">
        <v>45</v>
      </c>
      <c r="C3" s="8" t="s">
        <v>46</v>
      </c>
      <c r="D3" s="6" t="s">
        <v>27</v>
      </c>
      <c r="E3" s="8" t="s">
        <v>47</v>
      </c>
      <c r="F3" s="8" t="s">
        <v>48</v>
      </c>
      <c r="G3" s="8" t="s">
        <v>49</v>
      </c>
      <c r="H3" s="27" t="s">
        <v>50</v>
      </c>
      <c r="I3" s="27" t="s">
        <v>1803</v>
      </c>
      <c r="J3" s="8" t="s">
        <v>32</v>
      </c>
      <c r="K3" s="8" t="s">
        <v>33</v>
      </c>
      <c r="L3" s="8" t="s">
        <v>34</v>
      </c>
      <c r="M3" s="8" t="s">
        <v>35</v>
      </c>
      <c r="N3" s="27">
        <v>126.828399551</v>
      </c>
      <c r="O3" s="27">
        <v>35.159694817999998</v>
      </c>
      <c r="P3" s="27" t="s">
        <v>1864</v>
      </c>
      <c r="Q3" s="8" t="s">
        <v>36</v>
      </c>
      <c r="R3" s="8" t="s">
        <v>51</v>
      </c>
      <c r="S3" s="8" t="s">
        <v>38</v>
      </c>
      <c r="T3" s="8" t="s">
        <v>52</v>
      </c>
      <c r="U3" s="8" t="s">
        <v>40</v>
      </c>
      <c r="V3" s="8"/>
      <c r="W3" s="8" t="s">
        <v>41</v>
      </c>
      <c r="X3" s="8" t="s">
        <v>42</v>
      </c>
      <c r="Y3" s="8" t="s">
        <v>43</v>
      </c>
      <c r="Z3" s="8"/>
      <c r="AA3" s="8" t="s">
        <v>44</v>
      </c>
      <c r="AB3" s="8" t="s">
        <v>27</v>
      </c>
      <c r="AC3" s="8"/>
    </row>
    <row r="4" spans="1:29" ht="16.5" customHeight="1">
      <c r="A4" s="3" t="s">
        <v>53</v>
      </c>
      <c r="B4" s="5" t="s">
        <v>54</v>
      </c>
      <c r="C4" s="7" t="s">
        <v>55</v>
      </c>
      <c r="D4" s="5" t="s">
        <v>27</v>
      </c>
      <c r="E4" s="7" t="s">
        <v>56</v>
      </c>
      <c r="F4" s="7" t="s">
        <v>57</v>
      </c>
      <c r="G4" s="7" t="s">
        <v>58</v>
      </c>
      <c r="H4" s="27" t="s">
        <v>59</v>
      </c>
      <c r="I4" s="27" t="s">
        <v>1765</v>
      </c>
      <c r="J4" s="7" t="s">
        <v>60</v>
      </c>
      <c r="K4" s="7" t="s">
        <v>33</v>
      </c>
      <c r="L4" s="7" t="s">
        <v>61</v>
      </c>
      <c r="M4" s="7" t="s">
        <v>62</v>
      </c>
      <c r="N4" s="27">
        <v>127.28117568033819</v>
      </c>
      <c r="O4" s="27">
        <v>35.637887922746799</v>
      </c>
      <c r="P4" s="27" t="s">
        <v>1864</v>
      </c>
      <c r="Q4" s="7" t="s">
        <v>63</v>
      </c>
      <c r="R4" s="7" t="s">
        <v>64</v>
      </c>
      <c r="S4" s="7" t="s">
        <v>65</v>
      </c>
      <c r="T4" s="7" t="s">
        <v>66</v>
      </c>
      <c r="U4" s="7" t="s">
        <v>40</v>
      </c>
      <c r="V4" s="7"/>
      <c r="W4" s="7" t="s">
        <v>67</v>
      </c>
      <c r="X4" s="7" t="s">
        <v>68</v>
      </c>
      <c r="Y4" s="7"/>
      <c r="Z4" s="7"/>
      <c r="AA4" s="7" t="s">
        <v>44</v>
      </c>
      <c r="AB4" s="7" t="s">
        <v>27</v>
      </c>
      <c r="AC4" s="7"/>
    </row>
    <row r="5" spans="1:29" ht="16.5" customHeight="1">
      <c r="A5" s="4" t="s">
        <v>53</v>
      </c>
      <c r="B5" s="6" t="s">
        <v>69</v>
      </c>
      <c r="C5" s="8" t="s">
        <v>70</v>
      </c>
      <c r="D5" s="6" t="s">
        <v>27</v>
      </c>
      <c r="E5" s="8" t="s">
        <v>71</v>
      </c>
      <c r="F5" s="8" t="s">
        <v>72</v>
      </c>
      <c r="G5" s="8" t="s">
        <v>73</v>
      </c>
      <c r="H5" s="27" t="s">
        <v>74</v>
      </c>
      <c r="I5" s="27" t="s">
        <v>1703</v>
      </c>
      <c r="J5" s="8" t="s">
        <v>75</v>
      </c>
      <c r="K5" s="8" t="s">
        <v>33</v>
      </c>
      <c r="L5" s="8" t="s">
        <v>76</v>
      </c>
      <c r="M5" s="8" t="s">
        <v>77</v>
      </c>
      <c r="N5" s="27">
        <v>126.8540463123724</v>
      </c>
      <c r="O5" s="27">
        <v>35.610250433003138</v>
      </c>
      <c r="P5" s="27" t="s">
        <v>1864</v>
      </c>
      <c r="Q5" s="8" t="s">
        <v>78</v>
      </c>
      <c r="R5" s="8" t="s">
        <v>79</v>
      </c>
      <c r="S5" s="8" t="s">
        <v>65</v>
      </c>
      <c r="T5" s="8" t="s">
        <v>80</v>
      </c>
      <c r="U5" s="8" t="s">
        <v>40</v>
      </c>
      <c r="V5" s="8"/>
      <c r="W5" s="8" t="s">
        <v>81</v>
      </c>
      <c r="X5" s="8" t="s">
        <v>82</v>
      </c>
      <c r="Y5" s="8" t="s">
        <v>83</v>
      </c>
      <c r="Z5" s="8"/>
      <c r="AA5" s="8" t="s">
        <v>44</v>
      </c>
      <c r="AB5" s="8" t="s">
        <v>27</v>
      </c>
      <c r="AC5" s="8"/>
    </row>
    <row r="6" spans="1:29" ht="16.5" customHeight="1">
      <c r="A6" s="3" t="s">
        <v>53</v>
      </c>
      <c r="B6" s="5" t="s">
        <v>84</v>
      </c>
      <c r="C6" s="7" t="s">
        <v>85</v>
      </c>
      <c r="D6" s="5" t="s">
        <v>27</v>
      </c>
      <c r="E6" s="7" t="s">
        <v>86</v>
      </c>
      <c r="F6" s="7" t="s">
        <v>87</v>
      </c>
      <c r="G6" s="7" t="s">
        <v>88</v>
      </c>
      <c r="H6" s="27" t="s">
        <v>89</v>
      </c>
      <c r="I6" s="27" t="s">
        <v>1766</v>
      </c>
      <c r="J6" s="7" t="s">
        <v>90</v>
      </c>
      <c r="K6" s="7" t="s">
        <v>33</v>
      </c>
      <c r="L6" s="7" t="s">
        <v>91</v>
      </c>
      <c r="M6" s="7" t="s">
        <v>92</v>
      </c>
      <c r="N6" s="27">
        <v>126.9805323313977</v>
      </c>
      <c r="O6" s="27">
        <v>35.926754963742503</v>
      </c>
      <c r="P6" s="27" t="s">
        <v>1864</v>
      </c>
      <c r="Q6" s="7" t="s">
        <v>93</v>
      </c>
      <c r="R6" s="7" t="s">
        <v>94</v>
      </c>
      <c r="S6" s="7" t="s">
        <v>65</v>
      </c>
      <c r="T6" s="7" t="s">
        <v>95</v>
      </c>
      <c r="U6" s="7" t="s">
        <v>40</v>
      </c>
      <c r="V6" s="7"/>
      <c r="W6" s="7" t="s">
        <v>41</v>
      </c>
      <c r="X6" s="7" t="s">
        <v>82</v>
      </c>
      <c r="Y6" s="7"/>
      <c r="Z6" s="7"/>
      <c r="AA6" s="7" t="s">
        <v>44</v>
      </c>
      <c r="AB6" s="7" t="s">
        <v>27</v>
      </c>
      <c r="AC6" s="7"/>
    </row>
    <row r="7" spans="1:29" ht="16.5" customHeight="1">
      <c r="A7" s="4" t="s">
        <v>53</v>
      </c>
      <c r="B7" s="6" t="s">
        <v>84</v>
      </c>
      <c r="C7" s="8" t="s">
        <v>96</v>
      </c>
      <c r="D7" s="6" t="s">
        <v>27</v>
      </c>
      <c r="E7" s="8" t="s">
        <v>97</v>
      </c>
      <c r="F7" s="8" t="s">
        <v>98</v>
      </c>
      <c r="G7" s="8" t="s">
        <v>88</v>
      </c>
      <c r="H7" s="27" t="s">
        <v>99</v>
      </c>
      <c r="I7" s="27" t="s">
        <v>1767</v>
      </c>
      <c r="J7" s="8" t="s">
        <v>100</v>
      </c>
      <c r="K7" s="8" t="s">
        <v>101</v>
      </c>
      <c r="L7" s="8" t="s">
        <v>102</v>
      </c>
      <c r="M7" s="8" t="s">
        <v>103</v>
      </c>
      <c r="N7" s="27">
        <v>126.9808332773726</v>
      </c>
      <c r="O7" s="27">
        <v>35.928797883548803</v>
      </c>
      <c r="P7" s="27" t="s">
        <v>1864</v>
      </c>
      <c r="Q7" s="8" t="s">
        <v>104</v>
      </c>
      <c r="R7" s="8" t="s">
        <v>105</v>
      </c>
      <c r="S7" s="8" t="s">
        <v>65</v>
      </c>
      <c r="T7" s="8" t="s">
        <v>106</v>
      </c>
      <c r="U7" s="8" t="s">
        <v>40</v>
      </c>
      <c r="V7" s="8"/>
      <c r="W7" s="8" t="s">
        <v>107</v>
      </c>
      <c r="X7" s="8" t="s">
        <v>82</v>
      </c>
      <c r="Y7" s="8" t="s">
        <v>108</v>
      </c>
      <c r="Z7" s="8"/>
      <c r="AA7" s="8" t="s">
        <v>109</v>
      </c>
      <c r="AB7" s="8" t="s">
        <v>27</v>
      </c>
      <c r="AC7" s="8"/>
    </row>
    <row r="8" spans="1:29" ht="16.5" customHeight="1">
      <c r="A8" s="3" t="s">
        <v>53</v>
      </c>
      <c r="B8" s="5" t="s">
        <v>110</v>
      </c>
      <c r="C8" s="7" t="s">
        <v>111</v>
      </c>
      <c r="D8" s="5" t="s">
        <v>27</v>
      </c>
      <c r="E8" s="7" t="s">
        <v>112</v>
      </c>
      <c r="F8" s="7" t="s">
        <v>113</v>
      </c>
      <c r="G8" s="7" t="s">
        <v>114</v>
      </c>
      <c r="H8" s="27" t="s">
        <v>115</v>
      </c>
      <c r="I8" s="27" t="s">
        <v>1768</v>
      </c>
      <c r="J8" s="7" t="s">
        <v>116</v>
      </c>
      <c r="K8" s="7" t="s">
        <v>101</v>
      </c>
      <c r="L8" s="7" t="s">
        <v>117</v>
      </c>
      <c r="M8" s="7" t="s">
        <v>118</v>
      </c>
      <c r="N8" s="27">
        <v>127.061289362</v>
      </c>
      <c r="O8" s="27">
        <v>35.901080215999997</v>
      </c>
      <c r="P8" s="27" t="s">
        <v>1864</v>
      </c>
      <c r="Q8" s="7" t="s">
        <v>119</v>
      </c>
      <c r="R8" s="7" t="s">
        <v>120</v>
      </c>
      <c r="S8" s="7" t="s">
        <v>65</v>
      </c>
      <c r="T8" s="7" t="s">
        <v>121</v>
      </c>
      <c r="U8" s="7" t="s">
        <v>40</v>
      </c>
      <c r="V8" s="7"/>
      <c r="W8" s="7" t="s">
        <v>107</v>
      </c>
      <c r="X8" s="7" t="s">
        <v>82</v>
      </c>
      <c r="Y8" s="7" t="s">
        <v>122</v>
      </c>
      <c r="Z8" s="7"/>
      <c r="AA8" s="7" t="s">
        <v>109</v>
      </c>
      <c r="AB8" s="7" t="s">
        <v>27</v>
      </c>
      <c r="AC8" s="7"/>
    </row>
    <row r="9" spans="1:29" ht="16.5" customHeight="1">
      <c r="A9" s="4" t="s">
        <v>123</v>
      </c>
      <c r="B9" s="6" t="s">
        <v>124</v>
      </c>
      <c r="C9" s="8" t="s">
        <v>125</v>
      </c>
      <c r="D9" s="6" t="s">
        <v>27</v>
      </c>
      <c r="E9" s="8" t="s">
        <v>126</v>
      </c>
      <c r="F9" s="8" t="s">
        <v>127</v>
      </c>
      <c r="G9" s="8" t="s">
        <v>128</v>
      </c>
      <c r="H9" s="27" t="s">
        <v>129</v>
      </c>
      <c r="I9" s="27" t="s">
        <v>1707</v>
      </c>
      <c r="J9" s="8" t="s">
        <v>130</v>
      </c>
      <c r="K9" s="8" t="s">
        <v>101</v>
      </c>
      <c r="L9" s="8" t="s">
        <v>131</v>
      </c>
      <c r="M9" s="8" t="s">
        <v>103</v>
      </c>
      <c r="N9" s="27">
        <v>127.67495047600001</v>
      </c>
      <c r="O9" s="27">
        <v>34.833306602999997</v>
      </c>
      <c r="P9" s="27" t="s">
        <v>1864</v>
      </c>
      <c r="Q9" s="8" t="s">
        <v>132</v>
      </c>
      <c r="R9" s="8" t="s">
        <v>133</v>
      </c>
      <c r="S9" s="8" t="s">
        <v>65</v>
      </c>
      <c r="T9" s="8" t="s">
        <v>134</v>
      </c>
      <c r="U9" s="8" t="s">
        <v>40</v>
      </c>
      <c r="V9" s="8"/>
      <c r="W9" s="8" t="s">
        <v>81</v>
      </c>
      <c r="X9" s="8" t="s">
        <v>135</v>
      </c>
      <c r="Y9" s="8" t="s">
        <v>108</v>
      </c>
      <c r="Z9" s="8"/>
      <c r="AA9" s="8" t="s">
        <v>109</v>
      </c>
      <c r="AB9" s="8" t="s">
        <v>27</v>
      </c>
      <c r="AC9" s="8"/>
    </row>
    <row r="10" spans="1:29" ht="16.5" customHeight="1">
      <c r="A10" s="3" t="s">
        <v>123</v>
      </c>
      <c r="B10" s="5" t="s">
        <v>124</v>
      </c>
      <c r="C10" s="7" t="s">
        <v>136</v>
      </c>
      <c r="D10" s="5" t="s">
        <v>27</v>
      </c>
      <c r="E10" s="7" t="s">
        <v>137</v>
      </c>
      <c r="F10" s="7" t="s">
        <v>138</v>
      </c>
      <c r="G10" s="7" t="s">
        <v>139</v>
      </c>
      <c r="H10" s="27" t="s">
        <v>140</v>
      </c>
      <c r="I10" s="27" t="s">
        <v>141</v>
      </c>
      <c r="J10" s="7" t="s">
        <v>142</v>
      </c>
      <c r="K10" s="7" t="s">
        <v>101</v>
      </c>
      <c r="L10" s="7" t="s">
        <v>131</v>
      </c>
      <c r="M10" s="7" t="s">
        <v>103</v>
      </c>
      <c r="N10" s="27">
        <v>127.7288124306467</v>
      </c>
      <c r="O10" s="27">
        <v>34.853924786659057</v>
      </c>
      <c r="P10" s="27" t="s">
        <v>1864</v>
      </c>
      <c r="Q10" s="7" t="s">
        <v>132</v>
      </c>
      <c r="R10" s="7" t="s">
        <v>133</v>
      </c>
      <c r="S10" s="7" t="s">
        <v>65</v>
      </c>
      <c r="T10" s="7" t="s">
        <v>143</v>
      </c>
      <c r="U10" s="7" t="s">
        <v>40</v>
      </c>
      <c r="V10" s="7"/>
      <c r="W10" s="7" t="s">
        <v>81</v>
      </c>
      <c r="X10" s="7" t="s">
        <v>135</v>
      </c>
      <c r="Y10" s="7" t="s">
        <v>108</v>
      </c>
      <c r="Z10" s="7"/>
      <c r="AA10" s="7" t="s">
        <v>109</v>
      </c>
      <c r="AB10" s="7" t="s">
        <v>27</v>
      </c>
      <c r="AC10" s="7"/>
    </row>
    <row r="11" spans="1:29" ht="16.5" customHeight="1">
      <c r="A11" s="4" t="s">
        <v>53</v>
      </c>
      <c r="B11" s="6" t="s">
        <v>144</v>
      </c>
      <c r="C11" s="8" t="s">
        <v>145</v>
      </c>
      <c r="D11" s="6" t="s">
        <v>27</v>
      </c>
      <c r="E11" s="8" t="s">
        <v>146</v>
      </c>
      <c r="F11" s="8" t="s">
        <v>147</v>
      </c>
      <c r="G11" s="8" t="s">
        <v>148</v>
      </c>
      <c r="H11" s="27" t="s">
        <v>149</v>
      </c>
      <c r="I11" s="27" t="s">
        <v>1805</v>
      </c>
      <c r="J11" s="8" t="s">
        <v>150</v>
      </c>
      <c r="K11" s="8" t="s">
        <v>101</v>
      </c>
      <c r="L11" s="8" t="s">
        <v>151</v>
      </c>
      <c r="M11" s="8" t="s">
        <v>152</v>
      </c>
      <c r="N11" s="27">
        <v>126.5289915831399</v>
      </c>
      <c r="O11" s="27">
        <v>35.951351654509757</v>
      </c>
      <c r="P11" s="27" t="s">
        <v>1864</v>
      </c>
      <c r="Q11" s="8" t="s">
        <v>153</v>
      </c>
      <c r="R11" s="8" t="s">
        <v>154</v>
      </c>
      <c r="S11" s="8" t="s">
        <v>65</v>
      </c>
      <c r="T11" s="8" t="s">
        <v>106</v>
      </c>
      <c r="U11" s="8" t="s">
        <v>40</v>
      </c>
      <c r="V11" s="8"/>
      <c r="W11" s="8" t="s">
        <v>107</v>
      </c>
      <c r="X11" s="8" t="s">
        <v>135</v>
      </c>
      <c r="Y11" s="8" t="s">
        <v>155</v>
      </c>
      <c r="Z11" s="8"/>
      <c r="AA11" s="8" t="s">
        <v>109</v>
      </c>
      <c r="AB11" s="8" t="s">
        <v>27</v>
      </c>
      <c r="AC11" s="8"/>
    </row>
    <row r="12" spans="1:29" ht="16.5" customHeight="1">
      <c r="A12" s="3" t="s">
        <v>53</v>
      </c>
      <c r="B12" s="5" t="s">
        <v>69</v>
      </c>
      <c r="C12" s="7" t="s">
        <v>156</v>
      </c>
      <c r="D12" s="5" t="s">
        <v>27</v>
      </c>
      <c r="E12" s="7" t="s">
        <v>157</v>
      </c>
      <c r="F12" s="7" t="s">
        <v>158</v>
      </c>
      <c r="G12" s="7" t="s">
        <v>159</v>
      </c>
      <c r="H12" s="27" t="s">
        <v>1865</v>
      </c>
      <c r="I12" s="27" t="s">
        <v>1769</v>
      </c>
      <c r="J12" s="7" t="s">
        <v>75</v>
      </c>
      <c r="K12" s="7" t="s">
        <v>33</v>
      </c>
      <c r="L12" s="7" t="s">
        <v>160</v>
      </c>
      <c r="M12" s="7" t="s">
        <v>77</v>
      </c>
      <c r="N12" s="27">
        <v>126.86978534953229</v>
      </c>
      <c r="O12" s="27">
        <v>35.684388685249878</v>
      </c>
      <c r="P12" s="27" t="s">
        <v>1864</v>
      </c>
      <c r="Q12" s="7" t="s">
        <v>161</v>
      </c>
      <c r="R12" s="7" t="s">
        <v>162</v>
      </c>
      <c r="S12" s="7" t="s">
        <v>65</v>
      </c>
      <c r="T12" s="7" t="s">
        <v>163</v>
      </c>
      <c r="U12" s="7" t="s">
        <v>40</v>
      </c>
      <c r="V12" s="7"/>
      <c r="W12" s="7" t="s">
        <v>41</v>
      </c>
      <c r="X12" s="7" t="s">
        <v>82</v>
      </c>
      <c r="Y12" s="7"/>
      <c r="Z12" s="7"/>
      <c r="AA12" s="7" t="s">
        <v>44</v>
      </c>
      <c r="AB12" s="7" t="s">
        <v>27</v>
      </c>
      <c r="AC12" s="7"/>
    </row>
    <row r="13" spans="1:29" ht="16.5" customHeight="1">
      <c r="A13" s="4" t="s">
        <v>53</v>
      </c>
      <c r="B13" s="6" t="s">
        <v>84</v>
      </c>
      <c r="C13" s="8" t="s">
        <v>164</v>
      </c>
      <c r="D13" s="6" t="s">
        <v>27</v>
      </c>
      <c r="E13" s="8" t="s">
        <v>165</v>
      </c>
      <c r="F13" s="8" t="s">
        <v>166</v>
      </c>
      <c r="G13" s="8" t="s">
        <v>167</v>
      </c>
      <c r="H13" s="27" t="s">
        <v>168</v>
      </c>
      <c r="I13" s="27" t="s">
        <v>1770</v>
      </c>
      <c r="J13" s="8" t="s">
        <v>169</v>
      </c>
      <c r="K13" s="8" t="s">
        <v>170</v>
      </c>
      <c r="L13" s="8" t="s">
        <v>171</v>
      </c>
      <c r="M13" s="8" t="s">
        <v>172</v>
      </c>
      <c r="N13" s="27">
        <v>127.039165293</v>
      </c>
      <c r="O13" s="27">
        <v>36.076426366</v>
      </c>
      <c r="P13" s="27" t="s">
        <v>1864</v>
      </c>
      <c r="Q13" s="8" t="s">
        <v>173</v>
      </c>
      <c r="R13" s="8" t="s">
        <v>174</v>
      </c>
      <c r="S13" s="8" t="s">
        <v>65</v>
      </c>
      <c r="T13" s="8" t="s">
        <v>175</v>
      </c>
      <c r="U13" s="8" t="s">
        <v>40</v>
      </c>
      <c r="V13" s="8"/>
      <c r="W13" s="8" t="s">
        <v>41</v>
      </c>
      <c r="X13" s="8" t="s">
        <v>42</v>
      </c>
      <c r="Y13" s="8" t="s">
        <v>176</v>
      </c>
      <c r="Z13" s="8"/>
      <c r="AA13" s="8" t="s">
        <v>177</v>
      </c>
      <c r="AB13" s="8" t="s">
        <v>27</v>
      </c>
      <c r="AC13" s="8"/>
    </row>
    <row r="14" spans="1:29" ht="16.5" customHeight="1">
      <c r="A14" s="3" t="s">
        <v>53</v>
      </c>
      <c r="B14" s="5" t="s">
        <v>110</v>
      </c>
      <c r="C14" s="7" t="s">
        <v>178</v>
      </c>
      <c r="D14" s="5" t="s">
        <v>27</v>
      </c>
      <c r="E14" s="7" t="s">
        <v>179</v>
      </c>
      <c r="F14" s="7" t="s">
        <v>180</v>
      </c>
      <c r="G14" s="7" t="s">
        <v>114</v>
      </c>
      <c r="H14" s="27" t="s">
        <v>181</v>
      </c>
      <c r="I14" s="27" t="s">
        <v>1806</v>
      </c>
      <c r="J14" s="7" t="s">
        <v>182</v>
      </c>
      <c r="K14" s="7" t="s">
        <v>33</v>
      </c>
      <c r="L14" s="7" t="s">
        <v>183</v>
      </c>
      <c r="M14" s="7" t="s">
        <v>184</v>
      </c>
      <c r="N14" s="27">
        <v>127.05875064645041</v>
      </c>
      <c r="O14" s="27">
        <v>35.900345075483749</v>
      </c>
      <c r="P14" s="27" t="s">
        <v>1864</v>
      </c>
      <c r="Q14" s="7" t="s">
        <v>185</v>
      </c>
      <c r="R14" s="7" t="s">
        <v>186</v>
      </c>
      <c r="S14" s="7" t="s">
        <v>65</v>
      </c>
      <c r="T14" s="7" t="s">
        <v>187</v>
      </c>
      <c r="U14" s="7" t="s">
        <v>40</v>
      </c>
      <c r="V14" s="7"/>
      <c r="W14" s="7" t="s">
        <v>81</v>
      </c>
      <c r="X14" s="7" t="s">
        <v>82</v>
      </c>
      <c r="Y14" s="7"/>
      <c r="Z14" s="7"/>
      <c r="AA14" s="7" t="s">
        <v>44</v>
      </c>
      <c r="AB14" s="7" t="s">
        <v>27</v>
      </c>
      <c r="AC14" s="7"/>
    </row>
    <row r="15" spans="1:29" ht="16.5" customHeight="1">
      <c r="A15" s="4" t="s">
        <v>53</v>
      </c>
      <c r="B15" s="6" t="s">
        <v>188</v>
      </c>
      <c r="C15" s="8" t="s">
        <v>189</v>
      </c>
      <c r="D15" s="6" t="s">
        <v>27</v>
      </c>
      <c r="E15" s="8" t="s">
        <v>190</v>
      </c>
      <c r="F15" s="8" t="s">
        <v>191</v>
      </c>
      <c r="G15" s="8" t="s">
        <v>192</v>
      </c>
      <c r="H15" s="27" t="s">
        <v>193</v>
      </c>
      <c r="I15" s="27" t="s">
        <v>1771</v>
      </c>
      <c r="J15" s="8" t="s">
        <v>194</v>
      </c>
      <c r="K15" s="8" t="s">
        <v>33</v>
      </c>
      <c r="L15" s="8" t="s">
        <v>195</v>
      </c>
      <c r="M15" s="8" t="s">
        <v>196</v>
      </c>
      <c r="N15" s="27">
        <v>127.347627583</v>
      </c>
      <c r="O15" s="27">
        <v>35.385560634999997</v>
      </c>
      <c r="P15" s="27" t="s">
        <v>1864</v>
      </c>
      <c r="Q15" s="8" t="s">
        <v>197</v>
      </c>
      <c r="R15" s="8" t="s">
        <v>198</v>
      </c>
      <c r="S15" s="8" t="s">
        <v>65</v>
      </c>
      <c r="T15" s="8" t="s">
        <v>199</v>
      </c>
      <c r="U15" s="8" t="s">
        <v>40</v>
      </c>
      <c r="V15" s="8"/>
      <c r="W15" s="8" t="s">
        <v>67</v>
      </c>
      <c r="X15" s="8" t="s">
        <v>42</v>
      </c>
      <c r="Y15" s="8"/>
      <c r="Z15" s="8"/>
      <c r="AA15" s="8" t="s">
        <v>44</v>
      </c>
      <c r="AB15" s="8" t="s">
        <v>27</v>
      </c>
      <c r="AC15" s="8"/>
    </row>
    <row r="16" spans="1:29" ht="16.5" customHeight="1">
      <c r="A16" s="3" t="s">
        <v>123</v>
      </c>
      <c r="B16" s="5" t="s">
        <v>200</v>
      </c>
      <c r="C16" s="7" t="s">
        <v>201</v>
      </c>
      <c r="D16" s="5" t="s">
        <v>27</v>
      </c>
      <c r="E16" s="7" t="s">
        <v>202</v>
      </c>
      <c r="F16" s="7" t="s">
        <v>203</v>
      </c>
      <c r="G16" s="7" t="s">
        <v>204</v>
      </c>
      <c r="H16" s="27" t="s">
        <v>205</v>
      </c>
      <c r="I16" s="27" t="s">
        <v>206</v>
      </c>
      <c r="J16" s="7" t="s">
        <v>207</v>
      </c>
      <c r="K16" s="7" t="s">
        <v>101</v>
      </c>
      <c r="L16" s="7" t="s">
        <v>208</v>
      </c>
      <c r="M16" s="7" t="s">
        <v>209</v>
      </c>
      <c r="N16" s="27">
        <v>126.399968926</v>
      </c>
      <c r="O16" s="27">
        <v>34.752670152</v>
      </c>
      <c r="P16" s="27" t="s">
        <v>1864</v>
      </c>
      <c r="Q16" s="7" t="s">
        <v>210</v>
      </c>
      <c r="R16" s="7" t="s">
        <v>211</v>
      </c>
      <c r="S16" s="7" t="s">
        <v>65</v>
      </c>
      <c r="T16" s="7" t="s">
        <v>212</v>
      </c>
      <c r="U16" s="7" t="s">
        <v>40</v>
      </c>
      <c r="V16" s="7"/>
      <c r="W16" s="7" t="s">
        <v>81</v>
      </c>
      <c r="X16" s="7" t="s">
        <v>135</v>
      </c>
      <c r="Y16" s="7" t="s">
        <v>213</v>
      </c>
      <c r="Z16" s="7"/>
      <c r="AA16" s="7" t="s">
        <v>109</v>
      </c>
      <c r="AB16" s="7" t="s">
        <v>27</v>
      </c>
      <c r="AC16" s="7"/>
    </row>
    <row r="17" spans="1:29" ht="16.5" customHeight="1">
      <c r="A17" s="4" t="s">
        <v>123</v>
      </c>
      <c r="B17" s="6" t="s">
        <v>214</v>
      </c>
      <c r="C17" s="8" t="s">
        <v>215</v>
      </c>
      <c r="D17" s="6" t="s">
        <v>27</v>
      </c>
      <c r="E17" s="8" t="s">
        <v>216</v>
      </c>
      <c r="F17" s="8" t="s">
        <v>217</v>
      </c>
      <c r="G17" s="8" t="s">
        <v>218</v>
      </c>
      <c r="H17" s="27" t="s">
        <v>219</v>
      </c>
      <c r="I17" s="27" t="s">
        <v>1708</v>
      </c>
      <c r="J17" s="8" t="s">
        <v>220</v>
      </c>
      <c r="K17" s="8" t="s">
        <v>170</v>
      </c>
      <c r="L17" s="8" t="s">
        <v>221</v>
      </c>
      <c r="M17" s="8" t="s">
        <v>222</v>
      </c>
      <c r="N17" s="27">
        <v>126.88685691000001</v>
      </c>
      <c r="O17" s="27">
        <v>35.272867916000003</v>
      </c>
      <c r="P17" s="27" t="s">
        <v>1864</v>
      </c>
      <c r="Q17" s="8" t="s">
        <v>223</v>
      </c>
      <c r="R17" s="8" t="s">
        <v>224</v>
      </c>
      <c r="S17" s="8" t="s">
        <v>65</v>
      </c>
      <c r="T17" s="8" t="s">
        <v>225</v>
      </c>
      <c r="U17" s="8" t="s">
        <v>40</v>
      </c>
      <c r="V17" s="8"/>
      <c r="W17" s="8" t="s">
        <v>67</v>
      </c>
      <c r="X17" s="8" t="s">
        <v>42</v>
      </c>
      <c r="Y17" s="8" t="s">
        <v>226</v>
      </c>
      <c r="Z17" s="8"/>
      <c r="AA17" s="8" t="s">
        <v>227</v>
      </c>
      <c r="AB17" s="8" t="s">
        <v>27</v>
      </c>
      <c r="AC17" s="8"/>
    </row>
    <row r="18" spans="1:29" ht="16.5" customHeight="1">
      <c r="A18" s="3" t="s">
        <v>53</v>
      </c>
      <c r="B18" s="5" t="s">
        <v>84</v>
      </c>
      <c r="C18" s="7" t="s">
        <v>228</v>
      </c>
      <c r="D18" s="5" t="s">
        <v>27</v>
      </c>
      <c r="E18" s="7" t="s">
        <v>229</v>
      </c>
      <c r="F18" s="7" t="s">
        <v>230</v>
      </c>
      <c r="G18" s="7" t="s">
        <v>231</v>
      </c>
      <c r="H18" s="27" t="s">
        <v>232</v>
      </c>
      <c r="I18" s="27" t="s">
        <v>1772</v>
      </c>
      <c r="J18" s="7" t="s">
        <v>90</v>
      </c>
      <c r="K18" s="7" t="s">
        <v>33</v>
      </c>
      <c r="L18" s="7" t="s">
        <v>91</v>
      </c>
      <c r="M18" s="7" t="s">
        <v>92</v>
      </c>
      <c r="N18" s="27">
        <v>126.93561482699999</v>
      </c>
      <c r="O18" s="27">
        <v>35.987137836999999</v>
      </c>
      <c r="P18" s="27" t="s">
        <v>1864</v>
      </c>
      <c r="Q18" s="7" t="s">
        <v>197</v>
      </c>
      <c r="R18" s="7" t="s">
        <v>186</v>
      </c>
      <c r="S18" s="7" t="s">
        <v>65</v>
      </c>
      <c r="T18" s="7" t="s">
        <v>106</v>
      </c>
      <c r="U18" s="7" t="s">
        <v>40</v>
      </c>
      <c r="V18" s="7"/>
      <c r="W18" s="7" t="s">
        <v>81</v>
      </c>
      <c r="X18" s="7" t="s">
        <v>82</v>
      </c>
      <c r="Y18" s="7" t="s">
        <v>233</v>
      </c>
      <c r="Z18" s="7"/>
      <c r="AA18" s="7" t="s">
        <v>44</v>
      </c>
      <c r="AB18" s="7" t="s">
        <v>27</v>
      </c>
      <c r="AC18" s="7"/>
    </row>
    <row r="19" spans="1:29" ht="16.5" customHeight="1">
      <c r="A19" s="4" t="s">
        <v>123</v>
      </c>
      <c r="B19" s="6" t="s">
        <v>234</v>
      </c>
      <c r="C19" s="8" t="s">
        <v>235</v>
      </c>
      <c r="D19" s="6" t="s">
        <v>27</v>
      </c>
      <c r="E19" s="8" t="s">
        <v>236</v>
      </c>
      <c r="F19" s="8" t="s">
        <v>237</v>
      </c>
      <c r="G19" s="8" t="s">
        <v>238</v>
      </c>
      <c r="H19" s="27" t="s">
        <v>1866</v>
      </c>
      <c r="I19" s="27" t="s">
        <v>1709</v>
      </c>
      <c r="J19" s="8" t="s">
        <v>239</v>
      </c>
      <c r="K19" s="8" t="s">
        <v>33</v>
      </c>
      <c r="L19" s="8" t="s">
        <v>240</v>
      </c>
      <c r="M19" s="8" t="s">
        <v>241</v>
      </c>
      <c r="N19" s="27">
        <v>126.44388433436249</v>
      </c>
      <c r="O19" s="27">
        <v>34.802668246255926</v>
      </c>
      <c r="P19" s="27" t="s">
        <v>1864</v>
      </c>
      <c r="Q19" s="8" t="s">
        <v>242</v>
      </c>
      <c r="R19" s="8" t="s">
        <v>243</v>
      </c>
      <c r="S19" s="8" t="s">
        <v>65</v>
      </c>
      <c r="T19" s="8" t="s">
        <v>244</v>
      </c>
      <c r="U19" s="8" t="s">
        <v>40</v>
      </c>
      <c r="V19" s="8"/>
      <c r="W19" s="8" t="s">
        <v>81</v>
      </c>
      <c r="X19" s="8" t="s">
        <v>135</v>
      </c>
      <c r="Y19" s="8" t="s">
        <v>245</v>
      </c>
      <c r="Z19" s="8"/>
      <c r="AA19" s="8" t="s">
        <v>44</v>
      </c>
      <c r="AB19" s="8" t="s">
        <v>27</v>
      </c>
      <c r="AC19" s="8"/>
    </row>
    <row r="20" spans="1:29" ht="16.5" customHeight="1">
      <c r="A20" s="3" t="s">
        <v>123</v>
      </c>
      <c r="B20" s="5" t="s">
        <v>124</v>
      </c>
      <c r="C20" s="7" t="s">
        <v>246</v>
      </c>
      <c r="D20" s="5" t="s">
        <v>27</v>
      </c>
      <c r="E20" s="7" t="s">
        <v>247</v>
      </c>
      <c r="F20" s="7" t="s">
        <v>248</v>
      </c>
      <c r="G20" s="7" t="s">
        <v>139</v>
      </c>
      <c r="H20" s="27" t="s">
        <v>249</v>
      </c>
      <c r="I20" s="27" t="s">
        <v>1710</v>
      </c>
      <c r="J20" s="7" t="s">
        <v>250</v>
      </c>
      <c r="K20" s="7" t="s">
        <v>170</v>
      </c>
      <c r="L20" s="7" t="s">
        <v>251</v>
      </c>
      <c r="M20" s="7" t="s">
        <v>252</v>
      </c>
      <c r="N20" s="27">
        <v>127.7098034008271</v>
      </c>
      <c r="O20" s="27">
        <v>34.8489579176238</v>
      </c>
      <c r="P20" s="27" t="s">
        <v>1864</v>
      </c>
      <c r="Q20" s="7" t="s">
        <v>253</v>
      </c>
      <c r="R20" s="7" t="s">
        <v>254</v>
      </c>
      <c r="S20" s="7" t="s">
        <v>65</v>
      </c>
      <c r="T20" s="7" t="s">
        <v>255</v>
      </c>
      <c r="U20" s="7" t="s">
        <v>40</v>
      </c>
      <c r="V20" s="7"/>
      <c r="W20" s="7" t="s">
        <v>107</v>
      </c>
      <c r="X20" s="7" t="s">
        <v>135</v>
      </c>
      <c r="Y20" s="7" t="s">
        <v>256</v>
      </c>
      <c r="Z20" s="7"/>
      <c r="AA20" s="7" t="s">
        <v>257</v>
      </c>
      <c r="AB20" s="7" t="s">
        <v>27</v>
      </c>
      <c r="AC20" s="7"/>
    </row>
    <row r="21" spans="1:29" ht="16.5" customHeight="1">
      <c r="A21" s="4" t="s">
        <v>123</v>
      </c>
      <c r="B21" s="6" t="s">
        <v>234</v>
      </c>
      <c r="C21" s="8" t="s">
        <v>258</v>
      </c>
      <c r="D21" s="6" t="s">
        <v>27</v>
      </c>
      <c r="E21" s="8" t="s">
        <v>259</v>
      </c>
      <c r="F21" s="8" t="s">
        <v>260</v>
      </c>
      <c r="G21" s="8" t="s">
        <v>261</v>
      </c>
      <c r="H21" s="27" t="s">
        <v>262</v>
      </c>
      <c r="I21" s="27" t="s">
        <v>1711</v>
      </c>
      <c r="J21" s="8" t="s">
        <v>263</v>
      </c>
      <c r="K21" s="8" t="s">
        <v>33</v>
      </c>
      <c r="L21" s="8" t="s">
        <v>264</v>
      </c>
      <c r="M21" s="8" t="s">
        <v>265</v>
      </c>
      <c r="N21" s="27">
        <v>126.37130232538171</v>
      </c>
      <c r="O21" s="27">
        <v>34.812762963090719</v>
      </c>
      <c r="P21" s="27" t="s">
        <v>1864</v>
      </c>
      <c r="Q21" s="8" t="s">
        <v>197</v>
      </c>
      <c r="R21" s="8" t="s">
        <v>224</v>
      </c>
      <c r="S21" s="8" t="s">
        <v>65</v>
      </c>
      <c r="T21" s="8" t="s">
        <v>266</v>
      </c>
      <c r="U21" s="8" t="s">
        <v>40</v>
      </c>
      <c r="V21" s="8"/>
      <c r="W21" s="8" t="s">
        <v>81</v>
      </c>
      <c r="X21" s="8" t="s">
        <v>135</v>
      </c>
      <c r="Y21" s="8" t="s">
        <v>267</v>
      </c>
      <c r="Z21" s="8"/>
      <c r="AA21" s="8" t="s">
        <v>44</v>
      </c>
      <c r="AB21" s="8" t="s">
        <v>27</v>
      </c>
      <c r="AC21" s="8"/>
    </row>
    <row r="22" spans="1:29" ht="16.5" customHeight="1">
      <c r="A22" s="3" t="s">
        <v>53</v>
      </c>
      <c r="B22" s="5" t="s">
        <v>110</v>
      </c>
      <c r="C22" s="7" t="s">
        <v>268</v>
      </c>
      <c r="D22" s="5" t="s">
        <v>27</v>
      </c>
      <c r="E22" s="7" t="s">
        <v>269</v>
      </c>
      <c r="F22" s="7" t="s">
        <v>270</v>
      </c>
      <c r="G22" s="7" t="s">
        <v>271</v>
      </c>
      <c r="H22" s="27" t="s">
        <v>272</v>
      </c>
      <c r="I22" s="27" t="s">
        <v>1807</v>
      </c>
      <c r="J22" s="7" t="s">
        <v>273</v>
      </c>
      <c r="K22" s="7" t="s">
        <v>170</v>
      </c>
      <c r="L22" s="7" t="s">
        <v>274</v>
      </c>
      <c r="M22" s="7" t="s">
        <v>275</v>
      </c>
      <c r="N22" s="27">
        <v>127.22703258769199</v>
      </c>
      <c r="O22" s="27">
        <v>35.977791291317622</v>
      </c>
      <c r="P22" s="27" t="s">
        <v>1864</v>
      </c>
      <c r="Q22" s="7" t="s">
        <v>276</v>
      </c>
      <c r="R22" s="7" t="s">
        <v>173</v>
      </c>
      <c r="S22" s="7" t="s">
        <v>65</v>
      </c>
      <c r="T22" s="7" t="s">
        <v>277</v>
      </c>
      <c r="U22" s="7" t="s">
        <v>40</v>
      </c>
      <c r="V22" s="7"/>
      <c r="W22" s="7" t="s">
        <v>67</v>
      </c>
      <c r="X22" s="7" t="s">
        <v>82</v>
      </c>
      <c r="Y22" s="7" t="s">
        <v>278</v>
      </c>
      <c r="Z22" s="7"/>
      <c r="AA22" s="7" t="s">
        <v>279</v>
      </c>
      <c r="AB22" s="7" t="s">
        <v>27</v>
      </c>
      <c r="AC22" s="7"/>
    </row>
    <row r="23" spans="1:29" ht="16.5" customHeight="1">
      <c r="A23" s="4" t="s">
        <v>24</v>
      </c>
      <c r="B23" s="6" t="s">
        <v>280</v>
      </c>
      <c r="C23" s="8" t="s">
        <v>281</v>
      </c>
      <c r="D23" s="6" t="s">
        <v>27</v>
      </c>
      <c r="E23" s="8" t="s">
        <v>282</v>
      </c>
      <c r="F23" s="8" t="s">
        <v>283</v>
      </c>
      <c r="G23" s="8" t="s">
        <v>284</v>
      </c>
      <c r="H23" s="27" t="s">
        <v>285</v>
      </c>
      <c r="I23" s="27" t="s">
        <v>286</v>
      </c>
      <c r="J23" s="8" t="s">
        <v>287</v>
      </c>
      <c r="K23" s="8" t="s">
        <v>170</v>
      </c>
      <c r="L23" s="8" t="s">
        <v>288</v>
      </c>
      <c r="M23" s="8" t="s">
        <v>289</v>
      </c>
      <c r="N23" s="27">
        <v>126.89725193466489</v>
      </c>
      <c r="O23" s="27">
        <v>35.103760403954617</v>
      </c>
      <c r="P23" s="27" t="s">
        <v>1864</v>
      </c>
      <c r="Q23" s="8" t="s">
        <v>290</v>
      </c>
      <c r="R23" s="8" t="s">
        <v>210</v>
      </c>
      <c r="S23" s="8" t="s">
        <v>65</v>
      </c>
      <c r="T23" s="8" t="s">
        <v>291</v>
      </c>
      <c r="U23" s="8" t="s">
        <v>40</v>
      </c>
      <c r="V23" s="8"/>
      <c r="W23" s="8" t="s">
        <v>67</v>
      </c>
      <c r="X23" s="8" t="s">
        <v>68</v>
      </c>
      <c r="Y23" s="8" t="s">
        <v>226</v>
      </c>
      <c r="Z23" s="8"/>
      <c r="AA23" s="8" t="s">
        <v>279</v>
      </c>
      <c r="AB23" s="8" t="s">
        <v>27</v>
      </c>
      <c r="AC23" s="8"/>
    </row>
    <row r="24" spans="1:29" ht="16.5" customHeight="1">
      <c r="A24" s="3" t="s">
        <v>123</v>
      </c>
      <c r="B24" s="5" t="s">
        <v>292</v>
      </c>
      <c r="C24" s="7" t="s">
        <v>293</v>
      </c>
      <c r="D24" s="5" t="s">
        <v>27</v>
      </c>
      <c r="E24" s="7" t="s">
        <v>294</v>
      </c>
      <c r="F24" s="7" t="s">
        <v>295</v>
      </c>
      <c r="G24" s="7" t="s">
        <v>296</v>
      </c>
      <c r="H24" s="27" t="s">
        <v>297</v>
      </c>
      <c r="I24" s="27" t="s">
        <v>1712</v>
      </c>
      <c r="J24" s="7" t="s">
        <v>298</v>
      </c>
      <c r="K24" s="7" t="s">
        <v>33</v>
      </c>
      <c r="L24" s="7" t="s">
        <v>299</v>
      </c>
      <c r="M24" s="7" t="s">
        <v>300</v>
      </c>
      <c r="N24" s="27">
        <v>127.1630284458311</v>
      </c>
      <c r="O24" s="27">
        <v>34.526294678730792</v>
      </c>
      <c r="P24" s="27" t="s">
        <v>1864</v>
      </c>
      <c r="Q24" s="7" t="s">
        <v>301</v>
      </c>
      <c r="R24" s="7" t="s">
        <v>302</v>
      </c>
      <c r="S24" s="7" t="s">
        <v>65</v>
      </c>
      <c r="T24" s="7" t="s">
        <v>303</v>
      </c>
      <c r="U24" s="7" t="s">
        <v>40</v>
      </c>
      <c r="V24" s="7"/>
      <c r="W24" s="7" t="s">
        <v>41</v>
      </c>
      <c r="X24" s="7" t="s">
        <v>135</v>
      </c>
      <c r="Y24" s="7"/>
      <c r="Z24" s="7"/>
      <c r="AA24" s="7" t="s">
        <v>44</v>
      </c>
      <c r="AB24" s="7" t="s">
        <v>27</v>
      </c>
      <c r="AC24" s="7"/>
    </row>
    <row r="25" spans="1:29" ht="16.5" customHeight="1">
      <c r="A25" s="4" t="s">
        <v>123</v>
      </c>
      <c r="B25" s="6" t="s">
        <v>304</v>
      </c>
      <c r="C25" s="8" t="s">
        <v>305</v>
      </c>
      <c r="D25" s="6" t="s">
        <v>27</v>
      </c>
      <c r="E25" s="8" t="s">
        <v>306</v>
      </c>
      <c r="F25" s="8" t="s">
        <v>307</v>
      </c>
      <c r="G25" s="8" t="s">
        <v>308</v>
      </c>
      <c r="H25" s="27" t="s">
        <v>309</v>
      </c>
      <c r="I25" s="27" t="s">
        <v>1713</v>
      </c>
      <c r="J25" s="8" t="s">
        <v>310</v>
      </c>
      <c r="K25" s="8" t="s">
        <v>311</v>
      </c>
      <c r="L25" s="8" t="s">
        <v>274</v>
      </c>
      <c r="M25" s="8" t="s">
        <v>312</v>
      </c>
      <c r="N25" s="27">
        <v>126.9230011262097</v>
      </c>
      <c r="O25" s="27">
        <v>34.716898337517513</v>
      </c>
      <c r="P25" s="27" t="s">
        <v>1864</v>
      </c>
      <c r="Q25" s="8" t="s">
        <v>162</v>
      </c>
      <c r="R25" s="8" t="s">
        <v>313</v>
      </c>
      <c r="S25" s="8" t="s">
        <v>65</v>
      </c>
      <c r="T25" s="8" t="s">
        <v>314</v>
      </c>
      <c r="U25" s="8" t="s">
        <v>40</v>
      </c>
      <c r="V25" s="8"/>
      <c r="W25" s="8" t="s">
        <v>67</v>
      </c>
      <c r="X25" s="8" t="s">
        <v>135</v>
      </c>
      <c r="Y25" s="8" t="s">
        <v>315</v>
      </c>
      <c r="Z25" s="8"/>
      <c r="AA25" s="8" t="s">
        <v>279</v>
      </c>
      <c r="AB25" s="8" t="s">
        <v>27</v>
      </c>
      <c r="AC25" s="8"/>
    </row>
    <row r="26" spans="1:29" ht="16.5" customHeight="1">
      <c r="A26" s="3" t="s">
        <v>53</v>
      </c>
      <c r="B26" s="5" t="s">
        <v>316</v>
      </c>
      <c r="C26" s="7" t="s">
        <v>317</v>
      </c>
      <c r="D26" s="5" t="s">
        <v>27</v>
      </c>
      <c r="E26" s="7" t="s">
        <v>318</v>
      </c>
      <c r="F26" s="7" t="s">
        <v>319</v>
      </c>
      <c r="G26" s="7" t="s">
        <v>320</v>
      </c>
      <c r="H26" s="27" t="s">
        <v>321</v>
      </c>
      <c r="I26" s="27" t="s">
        <v>1808</v>
      </c>
      <c r="J26" s="7" t="s">
        <v>322</v>
      </c>
      <c r="K26" s="7" t="s">
        <v>33</v>
      </c>
      <c r="L26" s="7" t="s">
        <v>323</v>
      </c>
      <c r="M26" s="7" t="s">
        <v>324</v>
      </c>
      <c r="N26" s="27">
        <v>126.65872938074359</v>
      </c>
      <c r="O26" s="27">
        <v>35.443221526567697</v>
      </c>
      <c r="P26" s="27" t="s">
        <v>1864</v>
      </c>
      <c r="Q26" s="7" t="s">
        <v>197</v>
      </c>
      <c r="R26" s="7" t="s">
        <v>186</v>
      </c>
      <c r="S26" s="7" t="s">
        <v>65</v>
      </c>
      <c r="T26" s="7" t="s">
        <v>325</v>
      </c>
      <c r="U26" s="7" t="s">
        <v>40</v>
      </c>
      <c r="V26" s="7"/>
      <c r="W26" s="7" t="s">
        <v>41</v>
      </c>
      <c r="X26" s="7" t="s">
        <v>135</v>
      </c>
      <c r="Y26" s="7"/>
      <c r="Z26" s="7"/>
      <c r="AA26" s="7" t="s">
        <v>44</v>
      </c>
      <c r="AB26" s="7" t="s">
        <v>27</v>
      </c>
      <c r="AC26" s="7"/>
    </row>
    <row r="27" spans="1:29" ht="16.5" customHeight="1">
      <c r="A27" s="4" t="s">
        <v>123</v>
      </c>
      <c r="B27" s="6" t="s">
        <v>326</v>
      </c>
      <c r="C27" s="8" t="s">
        <v>327</v>
      </c>
      <c r="D27" s="6" t="s">
        <v>27</v>
      </c>
      <c r="E27" s="8" t="s">
        <v>328</v>
      </c>
      <c r="F27" s="8" t="s">
        <v>329</v>
      </c>
      <c r="G27" s="8" t="s">
        <v>330</v>
      </c>
      <c r="H27" s="27" t="s">
        <v>331</v>
      </c>
      <c r="I27" s="27" t="s">
        <v>1714</v>
      </c>
      <c r="J27" s="8" t="s">
        <v>332</v>
      </c>
      <c r="K27" s="8" t="s">
        <v>311</v>
      </c>
      <c r="L27" s="8" t="s">
        <v>333</v>
      </c>
      <c r="M27" s="8" t="s">
        <v>334</v>
      </c>
      <c r="N27" s="27">
        <v>126.720930362</v>
      </c>
      <c r="O27" s="27">
        <v>35.025007209999998</v>
      </c>
      <c r="P27" s="27" t="s">
        <v>1864</v>
      </c>
      <c r="Q27" s="8" t="s">
        <v>335</v>
      </c>
      <c r="R27" s="8" t="s">
        <v>336</v>
      </c>
      <c r="S27" s="8" t="s">
        <v>65</v>
      </c>
      <c r="T27" s="8" t="s">
        <v>337</v>
      </c>
      <c r="U27" s="8" t="s">
        <v>40</v>
      </c>
      <c r="V27" s="8"/>
      <c r="W27" s="8" t="s">
        <v>41</v>
      </c>
      <c r="X27" s="8"/>
      <c r="Y27" s="8" t="s">
        <v>108</v>
      </c>
      <c r="Z27" s="8"/>
      <c r="AA27" s="8" t="s">
        <v>338</v>
      </c>
      <c r="AB27" s="8" t="s">
        <v>27</v>
      </c>
      <c r="AC27" s="8"/>
    </row>
    <row r="28" spans="1:29" ht="16.5" customHeight="1">
      <c r="A28" s="3" t="s">
        <v>123</v>
      </c>
      <c r="B28" s="5" t="s">
        <v>339</v>
      </c>
      <c r="C28" s="7" t="s">
        <v>340</v>
      </c>
      <c r="D28" s="5" t="s">
        <v>27</v>
      </c>
      <c r="E28" s="7" t="s">
        <v>341</v>
      </c>
      <c r="F28" s="7" t="s">
        <v>342</v>
      </c>
      <c r="G28" s="7" t="s">
        <v>343</v>
      </c>
      <c r="H28" s="27" t="s">
        <v>344</v>
      </c>
      <c r="I28" s="27" t="s">
        <v>1715</v>
      </c>
      <c r="J28" s="7" t="s">
        <v>130</v>
      </c>
      <c r="K28" s="7" t="s">
        <v>33</v>
      </c>
      <c r="L28" s="7" t="s">
        <v>91</v>
      </c>
      <c r="M28" s="7" t="s">
        <v>345</v>
      </c>
      <c r="N28" s="27">
        <v>127.141631786</v>
      </c>
      <c r="O28" s="27">
        <v>35.284743089999999</v>
      </c>
      <c r="P28" s="27" t="s">
        <v>1864</v>
      </c>
      <c r="Q28" s="7" t="s">
        <v>346</v>
      </c>
      <c r="R28" s="7" t="s">
        <v>347</v>
      </c>
      <c r="S28" s="7" t="s">
        <v>65</v>
      </c>
      <c r="T28" s="7" t="s">
        <v>348</v>
      </c>
      <c r="U28" s="7" t="s">
        <v>40</v>
      </c>
      <c r="V28" s="7"/>
      <c r="W28" s="7" t="s">
        <v>67</v>
      </c>
      <c r="X28" s="7" t="s">
        <v>68</v>
      </c>
      <c r="Y28" s="7" t="s">
        <v>226</v>
      </c>
      <c r="Z28" s="7"/>
      <c r="AA28" s="7" t="s">
        <v>44</v>
      </c>
      <c r="AB28" s="7" t="s">
        <v>27</v>
      </c>
      <c r="AC28" s="7"/>
    </row>
    <row r="29" spans="1:29" ht="16.5" customHeight="1">
      <c r="A29" s="4" t="s">
        <v>53</v>
      </c>
      <c r="B29" s="6" t="s">
        <v>349</v>
      </c>
      <c r="C29" s="8" t="s">
        <v>350</v>
      </c>
      <c r="D29" s="6" t="s">
        <v>27</v>
      </c>
      <c r="E29" s="8" t="s">
        <v>351</v>
      </c>
      <c r="F29" s="8" t="s">
        <v>352</v>
      </c>
      <c r="G29" s="8" t="s">
        <v>353</v>
      </c>
      <c r="H29" s="27" t="s">
        <v>354</v>
      </c>
      <c r="I29" s="27" t="s">
        <v>1773</v>
      </c>
      <c r="J29" s="8" t="s">
        <v>355</v>
      </c>
      <c r="K29" s="8" t="s">
        <v>33</v>
      </c>
      <c r="L29" s="8" t="s">
        <v>356</v>
      </c>
      <c r="M29" s="8" t="s">
        <v>357</v>
      </c>
      <c r="N29" s="27">
        <v>127.10332021399999</v>
      </c>
      <c r="O29" s="27">
        <v>35.877929815000002</v>
      </c>
      <c r="P29" s="27" t="s">
        <v>1864</v>
      </c>
      <c r="Q29" s="8" t="s">
        <v>358</v>
      </c>
      <c r="R29" s="8" t="s">
        <v>359</v>
      </c>
      <c r="S29" s="8" t="s">
        <v>65</v>
      </c>
      <c r="T29" s="8" t="s">
        <v>360</v>
      </c>
      <c r="U29" s="8" t="s">
        <v>40</v>
      </c>
      <c r="V29" s="8"/>
      <c r="W29" s="8" t="s">
        <v>81</v>
      </c>
      <c r="X29" s="8" t="s">
        <v>82</v>
      </c>
      <c r="Y29" s="8" t="s">
        <v>361</v>
      </c>
      <c r="Z29" s="8"/>
      <c r="AA29" s="8" t="s">
        <v>44</v>
      </c>
      <c r="AB29" s="8" t="s">
        <v>27</v>
      </c>
      <c r="AC29" s="8"/>
    </row>
    <row r="30" spans="1:29" ht="16.5" customHeight="1">
      <c r="A30" s="3" t="s">
        <v>123</v>
      </c>
      <c r="B30" s="5" t="s">
        <v>362</v>
      </c>
      <c r="C30" s="7" t="s">
        <v>363</v>
      </c>
      <c r="D30" s="5" t="s">
        <v>27</v>
      </c>
      <c r="E30" s="7" t="s">
        <v>364</v>
      </c>
      <c r="F30" s="7" t="s">
        <v>365</v>
      </c>
      <c r="G30" s="7" t="s">
        <v>366</v>
      </c>
      <c r="H30" s="27" t="s">
        <v>367</v>
      </c>
      <c r="I30" s="27" t="s">
        <v>1716</v>
      </c>
      <c r="J30" s="7" t="s">
        <v>368</v>
      </c>
      <c r="K30" s="7" t="s">
        <v>33</v>
      </c>
      <c r="L30" s="7" t="s">
        <v>369</v>
      </c>
      <c r="M30" s="7" t="s">
        <v>370</v>
      </c>
      <c r="N30" s="27">
        <v>127.5118126138579</v>
      </c>
      <c r="O30" s="27">
        <v>34.908516200290947</v>
      </c>
      <c r="P30" s="27" t="s">
        <v>1864</v>
      </c>
      <c r="Q30" s="7" t="s">
        <v>358</v>
      </c>
      <c r="R30" s="7" t="s">
        <v>371</v>
      </c>
      <c r="S30" s="7" t="s">
        <v>65</v>
      </c>
      <c r="T30" s="7" t="s">
        <v>372</v>
      </c>
      <c r="U30" s="7" t="s">
        <v>40</v>
      </c>
      <c r="V30" s="7"/>
      <c r="W30" s="7" t="s">
        <v>41</v>
      </c>
      <c r="X30" s="7" t="s">
        <v>135</v>
      </c>
      <c r="Y30" s="7" t="s">
        <v>267</v>
      </c>
      <c r="Z30" s="7"/>
      <c r="AA30" s="7" t="s">
        <v>44</v>
      </c>
      <c r="AB30" s="7" t="s">
        <v>27</v>
      </c>
      <c r="AC30" s="7"/>
    </row>
    <row r="31" spans="1:29" ht="16.5" customHeight="1">
      <c r="A31" s="4" t="s">
        <v>373</v>
      </c>
      <c r="B31" s="6" t="s">
        <v>374</v>
      </c>
      <c r="C31" s="8" t="s">
        <v>375</v>
      </c>
      <c r="D31" s="6" t="s">
        <v>27</v>
      </c>
      <c r="E31" s="8" t="s">
        <v>376</v>
      </c>
      <c r="F31" s="8" t="s">
        <v>377</v>
      </c>
      <c r="G31" s="8" t="s">
        <v>378</v>
      </c>
      <c r="H31" s="27" t="s">
        <v>1846</v>
      </c>
      <c r="I31" s="27" t="s">
        <v>1829</v>
      </c>
      <c r="J31" s="8" t="s">
        <v>379</v>
      </c>
      <c r="K31" s="8" t="s">
        <v>33</v>
      </c>
      <c r="L31" s="8" t="s">
        <v>380</v>
      </c>
      <c r="M31" s="8" t="s">
        <v>381</v>
      </c>
      <c r="N31" s="27">
        <v>126.47878901664851</v>
      </c>
      <c r="O31" s="27">
        <v>33.507385316717581</v>
      </c>
      <c r="P31" s="27" t="s">
        <v>1864</v>
      </c>
      <c r="Q31" s="8" t="s">
        <v>382</v>
      </c>
      <c r="R31" s="8" t="s">
        <v>383</v>
      </c>
      <c r="S31" s="8" t="s">
        <v>65</v>
      </c>
      <c r="T31" s="8" t="s">
        <v>372</v>
      </c>
      <c r="U31" s="8" t="s">
        <v>40</v>
      </c>
      <c r="V31" s="8"/>
      <c r="W31" s="8" t="s">
        <v>67</v>
      </c>
      <c r="X31" s="8" t="s">
        <v>135</v>
      </c>
      <c r="Y31" s="8" t="s">
        <v>384</v>
      </c>
      <c r="Z31" s="8"/>
      <c r="AA31" s="8" t="s">
        <v>44</v>
      </c>
      <c r="AB31" s="8" t="s">
        <v>27</v>
      </c>
      <c r="AC31" s="8"/>
    </row>
    <row r="32" spans="1:29" ht="16.5" customHeight="1">
      <c r="A32" s="3" t="s">
        <v>123</v>
      </c>
      <c r="B32" s="5" t="s">
        <v>124</v>
      </c>
      <c r="C32" s="7" t="s">
        <v>385</v>
      </c>
      <c r="D32" s="5" t="s">
        <v>27</v>
      </c>
      <c r="E32" s="7" t="s">
        <v>386</v>
      </c>
      <c r="F32" s="7" t="s">
        <v>387</v>
      </c>
      <c r="G32" s="7" t="s">
        <v>128</v>
      </c>
      <c r="H32" s="27" t="s">
        <v>388</v>
      </c>
      <c r="I32" s="27" t="s">
        <v>1717</v>
      </c>
      <c r="J32" s="7" t="s">
        <v>332</v>
      </c>
      <c r="K32" s="7" t="s">
        <v>170</v>
      </c>
      <c r="L32" s="7" t="s">
        <v>389</v>
      </c>
      <c r="M32" s="7" t="s">
        <v>390</v>
      </c>
      <c r="N32" s="27">
        <v>127.677036818</v>
      </c>
      <c r="O32" s="27">
        <v>34.835348885999998</v>
      </c>
      <c r="P32" s="27" t="s">
        <v>1864</v>
      </c>
      <c r="Q32" s="7" t="s">
        <v>391</v>
      </c>
      <c r="R32" s="7" t="s">
        <v>392</v>
      </c>
      <c r="S32" s="7" t="s">
        <v>65</v>
      </c>
      <c r="T32" s="7" t="s">
        <v>393</v>
      </c>
      <c r="U32" s="7" t="s">
        <v>40</v>
      </c>
      <c r="V32" s="7"/>
      <c r="W32" s="7" t="s">
        <v>107</v>
      </c>
      <c r="X32" s="7" t="s">
        <v>135</v>
      </c>
      <c r="Y32" s="7" t="s">
        <v>394</v>
      </c>
      <c r="Z32" s="7"/>
      <c r="AA32" s="7" t="s">
        <v>338</v>
      </c>
      <c r="AB32" s="7" t="s">
        <v>27</v>
      </c>
      <c r="AC32" s="7"/>
    </row>
    <row r="33" spans="1:29" ht="16.5" customHeight="1">
      <c r="A33" s="4" t="s">
        <v>123</v>
      </c>
      <c r="B33" s="6" t="s">
        <v>362</v>
      </c>
      <c r="C33" s="8" t="s">
        <v>395</v>
      </c>
      <c r="D33" s="6" t="s">
        <v>27</v>
      </c>
      <c r="E33" s="8" t="s">
        <v>396</v>
      </c>
      <c r="F33" s="8" t="s">
        <v>397</v>
      </c>
      <c r="G33" s="8" t="s">
        <v>398</v>
      </c>
      <c r="H33" s="27" t="s">
        <v>399</v>
      </c>
      <c r="I33" s="27" t="s">
        <v>1718</v>
      </c>
      <c r="J33" s="8" t="s">
        <v>250</v>
      </c>
      <c r="K33" s="8" t="s">
        <v>170</v>
      </c>
      <c r="L33" s="8" t="s">
        <v>400</v>
      </c>
      <c r="M33" s="8" t="s">
        <v>401</v>
      </c>
      <c r="N33" s="27">
        <v>127.584388167</v>
      </c>
      <c r="O33" s="27">
        <v>34.913733551999997</v>
      </c>
      <c r="P33" s="27" t="s">
        <v>1864</v>
      </c>
      <c r="Q33" s="8" t="s">
        <v>402</v>
      </c>
      <c r="R33" s="8" t="s">
        <v>210</v>
      </c>
      <c r="S33" s="8" t="s">
        <v>65</v>
      </c>
      <c r="T33" s="8" t="s">
        <v>403</v>
      </c>
      <c r="U33" s="8" t="s">
        <v>40</v>
      </c>
      <c r="V33" s="8"/>
      <c r="W33" s="8" t="s">
        <v>41</v>
      </c>
      <c r="X33" s="8" t="s">
        <v>135</v>
      </c>
      <c r="Y33" s="8" t="s">
        <v>404</v>
      </c>
      <c r="Z33" s="8"/>
      <c r="AA33" s="8" t="s">
        <v>405</v>
      </c>
      <c r="AB33" s="8" t="s">
        <v>27</v>
      </c>
      <c r="AC33" s="8"/>
    </row>
    <row r="34" spans="1:29" ht="16.5" customHeight="1">
      <c r="A34" s="3" t="s">
        <v>123</v>
      </c>
      <c r="B34" s="5" t="s">
        <v>406</v>
      </c>
      <c r="C34" s="7" t="s">
        <v>407</v>
      </c>
      <c r="D34" s="5" t="s">
        <v>27</v>
      </c>
      <c r="E34" s="7" t="s">
        <v>408</v>
      </c>
      <c r="F34" s="7" t="s">
        <v>409</v>
      </c>
      <c r="G34" s="7" t="s">
        <v>410</v>
      </c>
      <c r="H34" s="27" t="s">
        <v>411</v>
      </c>
      <c r="I34" s="27" t="s">
        <v>1719</v>
      </c>
      <c r="J34" s="7" t="s">
        <v>412</v>
      </c>
      <c r="K34" s="7" t="s">
        <v>33</v>
      </c>
      <c r="L34" s="7" t="s">
        <v>413</v>
      </c>
      <c r="M34" s="7" t="s">
        <v>414</v>
      </c>
      <c r="N34" s="27">
        <v>126.91273927</v>
      </c>
      <c r="O34" s="27">
        <v>35.011541802000004</v>
      </c>
      <c r="P34" s="27" t="s">
        <v>1864</v>
      </c>
      <c r="Q34" s="7" t="s">
        <v>415</v>
      </c>
      <c r="R34" s="7" t="s">
        <v>416</v>
      </c>
      <c r="S34" s="7" t="s">
        <v>65</v>
      </c>
      <c r="T34" s="7" t="s">
        <v>417</v>
      </c>
      <c r="U34" s="7" t="s">
        <v>40</v>
      </c>
      <c r="V34" s="7"/>
      <c r="W34" s="7" t="s">
        <v>67</v>
      </c>
      <c r="X34" s="7" t="s">
        <v>68</v>
      </c>
      <c r="Y34" s="7" t="s">
        <v>213</v>
      </c>
      <c r="Z34" s="7"/>
      <c r="AA34" s="7" t="s">
        <v>44</v>
      </c>
      <c r="AB34" s="7" t="s">
        <v>27</v>
      </c>
      <c r="AC34" s="7"/>
    </row>
    <row r="35" spans="1:29" ht="16.5" customHeight="1">
      <c r="A35" s="4" t="s">
        <v>123</v>
      </c>
      <c r="B35" s="6" t="s">
        <v>214</v>
      </c>
      <c r="C35" s="8" t="s">
        <v>418</v>
      </c>
      <c r="D35" s="6" t="s">
        <v>27</v>
      </c>
      <c r="E35" s="8" t="s">
        <v>419</v>
      </c>
      <c r="F35" s="8" t="s">
        <v>420</v>
      </c>
      <c r="G35" s="8" t="s">
        <v>421</v>
      </c>
      <c r="H35" s="27" t="s">
        <v>422</v>
      </c>
      <c r="I35" s="27" t="s">
        <v>1720</v>
      </c>
      <c r="J35" s="8" t="s">
        <v>423</v>
      </c>
      <c r="K35" s="8" t="s">
        <v>311</v>
      </c>
      <c r="L35" s="8" t="s">
        <v>424</v>
      </c>
      <c r="M35" s="8" t="s">
        <v>425</v>
      </c>
      <c r="N35" s="27">
        <v>127.040231065</v>
      </c>
      <c r="O35" s="27">
        <v>35.352567424</v>
      </c>
      <c r="P35" s="27" t="s">
        <v>1864</v>
      </c>
      <c r="Q35" s="8" t="s">
        <v>426</v>
      </c>
      <c r="R35" s="8" t="s">
        <v>427</v>
      </c>
      <c r="S35" s="8" t="s">
        <v>65</v>
      </c>
      <c r="T35" s="8" t="s">
        <v>428</v>
      </c>
      <c r="U35" s="8" t="s">
        <v>40</v>
      </c>
      <c r="V35" s="8"/>
      <c r="W35" s="8" t="s">
        <v>107</v>
      </c>
      <c r="X35" s="8"/>
      <c r="Y35" s="8" t="s">
        <v>226</v>
      </c>
      <c r="Z35" s="8"/>
      <c r="AA35" s="8" t="s">
        <v>429</v>
      </c>
      <c r="AB35" s="8" t="s">
        <v>27</v>
      </c>
      <c r="AC35" s="8"/>
    </row>
    <row r="36" spans="1:29" ht="16.5" customHeight="1">
      <c r="A36" s="3" t="s">
        <v>123</v>
      </c>
      <c r="B36" s="5" t="s">
        <v>200</v>
      </c>
      <c r="C36" s="7" t="s">
        <v>430</v>
      </c>
      <c r="D36" s="5" t="s">
        <v>27</v>
      </c>
      <c r="E36" s="7" t="s">
        <v>431</v>
      </c>
      <c r="F36" s="7" t="s">
        <v>432</v>
      </c>
      <c r="G36" s="7" t="s">
        <v>433</v>
      </c>
      <c r="H36" s="27" t="s">
        <v>434</v>
      </c>
      <c r="I36" s="27" t="s">
        <v>1721</v>
      </c>
      <c r="J36" s="7" t="s">
        <v>435</v>
      </c>
      <c r="K36" s="7" t="s">
        <v>33</v>
      </c>
      <c r="L36" s="7" t="s">
        <v>436</v>
      </c>
      <c r="M36" s="7" t="s">
        <v>437</v>
      </c>
      <c r="N36" s="27">
        <v>126.688321178</v>
      </c>
      <c r="O36" s="27">
        <v>34.816619535999997</v>
      </c>
      <c r="P36" s="27" t="s">
        <v>1864</v>
      </c>
      <c r="Q36" s="7" t="s">
        <v>438</v>
      </c>
      <c r="R36" s="7" t="s">
        <v>439</v>
      </c>
      <c r="S36" s="7" t="s">
        <v>65</v>
      </c>
      <c r="T36" s="7" t="s">
        <v>66</v>
      </c>
      <c r="U36" s="7" t="s">
        <v>40</v>
      </c>
      <c r="V36" s="7"/>
      <c r="W36" s="7" t="s">
        <v>41</v>
      </c>
      <c r="X36" s="7" t="s">
        <v>68</v>
      </c>
      <c r="Y36" s="7" t="s">
        <v>226</v>
      </c>
      <c r="Z36" s="7"/>
      <c r="AA36" s="7" t="s">
        <v>44</v>
      </c>
      <c r="AB36" s="7" t="s">
        <v>27</v>
      </c>
      <c r="AC36" s="7"/>
    </row>
    <row r="37" spans="1:29" ht="16.5" customHeight="1">
      <c r="A37" s="4" t="s">
        <v>123</v>
      </c>
      <c r="B37" s="6" t="s">
        <v>326</v>
      </c>
      <c r="C37" s="8" t="s">
        <v>440</v>
      </c>
      <c r="D37" s="6" t="s">
        <v>27</v>
      </c>
      <c r="E37" s="8" t="s">
        <v>441</v>
      </c>
      <c r="F37" s="8" t="s">
        <v>442</v>
      </c>
      <c r="G37" s="8" t="s">
        <v>443</v>
      </c>
      <c r="H37" s="27" t="s">
        <v>444</v>
      </c>
      <c r="I37" s="27" t="s">
        <v>1722</v>
      </c>
      <c r="J37" s="8" t="s">
        <v>445</v>
      </c>
      <c r="K37" s="8" t="s">
        <v>33</v>
      </c>
      <c r="L37" s="8" t="s">
        <v>446</v>
      </c>
      <c r="M37" s="8" t="s">
        <v>447</v>
      </c>
      <c r="N37" s="27">
        <v>126.698942069</v>
      </c>
      <c r="O37" s="27">
        <v>34.994878470000003</v>
      </c>
      <c r="P37" s="27" t="s">
        <v>1864</v>
      </c>
      <c r="Q37" s="8" t="s">
        <v>210</v>
      </c>
      <c r="R37" s="8" t="s">
        <v>186</v>
      </c>
      <c r="S37" s="8" t="s">
        <v>65</v>
      </c>
      <c r="T37" s="8" t="s">
        <v>255</v>
      </c>
      <c r="U37" s="8" t="s">
        <v>40</v>
      </c>
      <c r="V37" s="8"/>
      <c r="W37" s="8" t="s">
        <v>41</v>
      </c>
      <c r="X37" s="8" t="s">
        <v>42</v>
      </c>
      <c r="Y37" s="8" t="s">
        <v>213</v>
      </c>
      <c r="Z37" s="8"/>
      <c r="AA37" s="8" t="s">
        <v>44</v>
      </c>
      <c r="AB37" s="8" t="s">
        <v>27</v>
      </c>
      <c r="AC37" s="8"/>
    </row>
    <row r="38" spans="1:29" ht="16.5" customHeight="1">
      <c r="A38" s="3" t="s">
        <v>373</v>
      </c>
      <c r="B38" s="5" t="s">
        <v>448</v>
      </c>
      <c r="C38" s="7" t="s">
        <v>449</v>
      </c>
      <c r="D38" s="5" t="s">
        <v>27</v>
      </c>
      <c r="E38" s="7" t="s">
        <v>450</v>
      </c>
      <c r="F38" s="7" t="s">
        <v>451</v>
      </c>
      <c r="G38" s="7" t="s">
        <v>452</v>
      </c>
      <c r="H38" s="27" t="s">
        <v>453</v>
      </c>
      <c r="I38" s="27" t="s">
        <v>1830</v>
      </c>
      <c r="J38" s="7" t="s">
        <v>379</v>
      </c>
      <c r="K38" s="7" t="s">
        <v>33</v>
      </c>
      <c r="L38" s="7" t="s">
        <v>380</v>
      </c>
      <c r="M38" s="7" t="s">
        <v>454</v>
      </c>
      <c r="N38" s="27">
        <v>126.3963009198706</v>
      </c>
      <c r="O38" s="27">
        <v>33.242166213544436</v>
      </c>
      <c r="P38" s="27" t="s">
        <v>1864</v>
      </c>
      <c r="Q38" s="7" t="s">
        <v>455</v>
      </c>
      <c r="R38" s="7" t="s">
        <v>456</v>
      </c>
      <c r="S38" s="7" t="s">
        <v>65</v>
      </c>
      <c r="T38" s="7" t="s">
        <v>457</v>
      </c>
      <c r="U38" s="7" t="s">
        <v>40</v>
      </c>
      <c r="V38" s="7"/>
      <c r="W38" s="7" t="s">
        <v>67</v>
      </c>
      <c r="X38" s="7" t="s">
        <v>135</v>
      </c>
      <c r="Y38" s="7" t="s">
        <v>458</v>
      </c>
      <c r="Z38" s="7"/>
      <c r="AA38" s="7" t="s">
        <v>44</v>
      </c>
      <c r="AB38" s="7" t="s">
        <v>27</v>
      </c>
      <c r="AC38" s="7"/>
    </row>
    <row r="39" spans="1:29" ht="16.5" customHeight="1">
      <c r="A39" s="4" t="s">
        <v>123</v>
      </c>
      <c r="B39" s="6" t="s">
        <v>459</v>
      </c>
      <c r="C39" s="8" t="s">
        <v>460</v>
      </c>
      <c r="D39" s="6" t="s">
        <v>27</v>
      </c>
      <c r="E39" s="8" t="s">
        <v>461</v>
      </c>
      <c r="F39" s="8" t="s">
        <v>462</v>
      </c>
      <c r="G39" s="8" t="s">
        <v>463</v>
      </c>
      <c r="H39" s="27" t="s">
        <v>464</v>
      </c>
      <c r="I39" s="27" t="s">
        <v>1723</v>
      </c>
      <c r="J39" s="8" t="s">
        <v>465</v>
      </c>
      <c r="K39" s="8" t="s">
        <v>33</v>
      </c>
      <c r="L39" s="8" t="s">
        <v>466</v>
      </c>
      <c r="M39" s="8" t="s">
        <v>467</v>
      </c>
      <c r="N39" s="27">
        <v>127.5881029953385</v>
      </c>
      <c r="O39" s="27">
        <v>34.925253214406283</v>
      </c>
      <c r="P39" s="27" t="s">
        <v>1864</v>
      </c>
      <c r="Q39" s="8" t="s">
        <v>455</v>
      </c>
      <c r="R39" s="8" t="s">
        <v>198</v>
      </c>
      <c r="S39" s="8" t="s">
        <v>65</v>
      </c>
      <c r="T39" s="8" t="s">
        <v>468</v>
      </c>
      <c r="U39" s="8" t="s">
        <v>40</v>
      </c>
      <c r="V39" s="8"/>
      <c r="W39" s="8" t="s">
        <v>41</v>
      </c>
      <c r="X39" s="8" t="s">
        <v>135</v>
      </c>
      <c r="Y39" s="8" t="s">
        <v>469</v>
      </c>
      <c r="Z39" s="8"/>
      <c r="AA39" s="8" t="s">
        <v>44</v>
      </c>
      <c r="AB39" s="8" t="s">
        <v>27</v>
      </c>
      <c r="AC39" s="8"/>
    </row>
    <row r="40" spans="1:29" ht="16.5" customHeight="1">
      <c r="A40" s="3" t="s">
        <v>123</v>
      </c>
      <c r="B40" s="5" t="s">
        <v>362</v>
      </c>
      <c r="C40" s="7" t="s">
        <v>470</v>
      </c>
      <c r="D40" s="5" t="s">
        <v>27</v>
      </c>
      <c r="E40" s="7" t="s">
        <v>471</v>
      </c>
      <c r="F40" s="7" t="s">
        <v>472</v>
      </c>
      <c r="G40" s="7" t="s">
        <v>473</v>
      </c>
      <c r="H40" s="27" t="s">
        <v>474</v>
      </c>
      <c r="I40" s="27" t="s">
        <v>475</v>
      </c>
      <c r="J40" s="7" t="s">
        <v>368</v>
      </c>
      <c r="K40" s="7" t="s">
        <v>33</v>
      </c>
      <c r="L40" s="7" t="s">
        <v>369</v>
      </c>
      <c r="M40" s="7" t="s">
        <v>476</v>
      </c>
      <c r="N40" s="27">
        <v>127.38367586546271</v>
      </c>
      <c r="O40" s="27">
        <v>35.005572998665563</v>
      </c>
      <c r="P40" s="27" t="s">
        <v>1864</v>
      </c>
      <c r="Q40" s="7" t="s">
        <v>477</v>
      </c>
      <c r="R40" s="7" t="s">
        <v>478</v>
      </c>
      <c r="S40" s="7" t="s">
        <v>65</v>
      </c>
      <c r="T40" s="7" t="s">
        <v>479</v>
      </c>
      <c r="U40" s="7" t="s">
        <v>40</v>
      </c>
      <c r="V40" s="7"/>
      <c r="W40" s="7" t="s">
        <v>67</v>
      </c>
      <c r="X40" s="7" t="s">
        <v>82</v>
      </c>
      <c r="Y40" s="7" t="s">
        <v>480</v>
      </c>
      <c r="Z40" s="7"/>
      <c r="AA40" s="7" t="s">
        <v>44</v>
      </c>
      <c r="AB40" s="7" t="s">
        <v>27</v>
      </c>
      <c r="AC40" s="7"/>
    </row>
    <row r="41" spans="1:29" ht="16.5" customHeight="1">
      <c r="A41" s="4" t="s">
        <v>373</v>
      </c>
      <c r="B41" s="6" t="s">
        <v>448</v>
      </c>
      <c r="C41" s="8" t="s">
        <v>481</v>
      </c>
      <c r="D41" s="6" t="s">
        <v>27</v>
      </c>
      <c r="E41" s="8" t="s">
        <v>482</v>
      </c>
      <c r="F41" s="8" t="s">
        <v>483</v>
      </c>
      <c r="G41" s="8" t="s">
        <v>484</v>
      </c>
      <c r="H41" s="27" t="s">
        <v>485</v>
      </c>
      <c r="I41" s="27" t="s">
        <v>1831</v>
      </c>
      <c r="J41" s="8" t="s">
        <v>379</v>
      </c>
      <c r="K41" s="8" t="s">
        <v>33</v>
      </c>
      <c r="L41" s="8" t="s">
        <v>380</v>
      </c>
      <c r="M41" s="8" t="s">
        <v>486</v>
      </c>
      <c r="N41" s="27">
        <v>126.7540867424857</v>
      </c>
      <c r="O41" s="27">
        <v>33.288157880394422</v>
      </c>
      <c r="P41" s="27" t="s">
        <v>1864</v>
      </c>
      <c r="Q41" s="8" t="s">
        <v>487</v>
      </c>
      <c r="R41" s="8" t="s">
        <v>488</v>
      </c>
      <c r="S41" s="8" t="s">
        <v>65</v>
      </c>
      <c r="T41" s="8" t="s">
        <v>489</v>
      </c>
      <c r="U41" s="8" t="s">
        <v>40</v>
      </c>
      <c r="V41" s="8"/>
      <c r="W41" s="8" t="s">
        <v>41</v>
      </c>
      <c r="X41" s="8" t="s">
        <v>135</v>
      </c>
      <c r="Y41" s="8" t="s">
        <v>490</v>
      </c>
      <c r="Z41" s="8"/>
      <c r="AA41" s="8" t="s">
        <v>44</v>
      </c>
      <c r="AB41" s="8" t="s">
        <v>27</v>
      </c>
      <c r="AC41" s="8"/>
    </row>
    <row r="42" spans="1:29" ht="16.5" customHeight="1">
      <c r="A42" s="3" t="s">
        <v>53</v>
      </c>
      <c r="B42" s="5" t="s">
        <v>144</v>
      </c>
      <c r="C42" s="7" t="s">
        <v>491</v>
      </c>
      <c r="D42" s="5" t="s">
        <v>27</v>
      </c>
      <c r="E42" s="7" t="s">
        <v>492</v>
      </c>
      <c r="F42" s="7" t="s">
        <v>493</v>
      </c>
      <c r="G42" s="7" t="s">
        <v>494</v>
      </c>
      <c r="H42" s="27" t="s">
        <v>495</v>
      </c>
      <c r="I42" s="27" t="s">
        <v>1774</v>
      </c>
      <c r="J42" s="7" t="s">
        <v>496</v>
      </c>
      <c r="K42" s="7" t="s">
        <v>311</v>
      </c>
      <c r="L42" s="7" t="s">
        <v>497</v>
      </c>
      <c r="M42" s="7" t="s">
        <v>498</v>
      </c>
      <c r="N42" s="27">
        <v>126.73037811573531</v>
      </c>
      <c r="O42" s="27">
        <v>35.9831168056363</v>
      </c>
      <c r="P42" s="27" t="s">
        <v>1864</v>
      </c>
      <c r="Q42" s="7" t="s">
        <v>499</v>
      </c>
      <c r="R42" s="7" t="s">
        <v>500</v>
      </c>
      <c r="S42" s="7" t="s">
        <v>65</v>
      </c>
      <c r="T42" s="7" t="s">
        <v>501</v>
      </c>
      <c r="U42" s="7" t="s">
        <v>40</v>
      </c>
      <c r="V42" s="7"/>
      <c r="W42" s="7" t="s">
        <v>81</v>
      </c>
      <c r="X42" s="7" t="s">
        <v>135</v>
      </c>
      <c r="Y42" s="7" t="s">
        <v>384</v>
      </c>
      <c r="Z42" s="7"/>
      <c r="AA42" s="7" t="s">
        <v>502</v>
      </c>
      <c r="AB42" s="7" t="s">
        <v>27</v>
      </c>
      <c r="AC42" s="7"/>
    </row>
    <row r="43" spans="1:29" ht="16.5" customHeight="1">
      <c r="A43" s="4" t="s">
        <v>53</v>
      </c>
      <c r="B43" s="6" t="s">
        <v>110</v>
      </c>
      <c r="C43" s="8" t="s">
        <v>503</v>
      </c>
      <c r="D43" s="6" t="s">
        <v>27</v>
      </c>
      <c r="E43" s="8" t="s">
        <v>504</v>
      </c>
      <c r="F43" s="8" t="s">
        <v>505</v>
      </c>
      <c r="G43" s="8" t="s">
        <v>506</v>
      </c>
      <c r="H43" s="27" t="s">
        <v>1867</v>
      </c>
      <c r="I43" s="27" t="s">
        <v>1868</v>
      </c>
      <c r="J43" s="8" t="s">
        <v>507</v>
      </c>
      <c r="K43" s="8" t="s">
        <v>170</v>
      </c>
      <c r="L43" s="8" t="s">
        <v>508</v>
      </c>
      <c r="M43" s="8" t="s">
        <v>509</v>
      </c>
      <c r="N43" s="27">
        <v>127.17842222</v>
      </c>
      <c r="O43" s="27">
        <v>35.918530247</v>
      </c>
      <c r="P43" s="27" t="s">
        <v>1864</v>
      </c>
      <c r="Q43" s="8" t="s">
        <v>510</v>
      </c>
      <c r="R43" s="8" t="s">
        <v>511</v>
      </c>
      <c r="S43" s="8" t="s">
        <v>65</v>
      </c>
      <c r="T43" s="8" t="s">
        <v>512</v>
      </c>
      <c r="U43" s="8" t="s">
        <v>40</v>
      </c>
      <c r="V43" s="8"/>
      <c r="W43" s="8" t="s">
        <v>41</v>
      </c>
      <c r="X43" s="8" t="s">
        <v>82</v>
      </c>
      <c r="Y43" s="8"/>
      <c r="Z43" s="8"/>
      <c r="AA43" s="8" t="s">
        <v>513</v>
      </c>
      <c r="AB43" s="8" t="s">
        <v>27</v>
      </c>
      <c r="AC43" s="8"/>
    </row>
    <row r="44" spans="1:29" ht="16.5" customHeight="1">
      <c r="A44" s="3" t="s">
        <v>53</v>
      </c>
      <c r="B44" s="5" t="s">
        <v>69</v>
      </c>
      <c r="C44" s="7" t="s">
        <v>514</v>
      </c>
      <c r="D44" s="5" t="s">
        <v>27</v>
      </c>
      <c r="E44" s="7" t="s">
        <v>515</v>
      </c>
      <c r="F44" s="7" t="s">
        <v>516</v>
      </c>
      <c r="G44" s="7" t="s">
        <v>517</v>
      </c>
      <c r="H44" s="27" t="s">
        <v>518</v>
      </c>
      <c r="I44" s="27" t="s">
        <v>1775</v>
      </c>
      <c r="J44" s="7" t="s">
        <v>519</v>
      </c>
      <c r="K44" s="7" t="s">
        <v>311</v>
      </c>
      <c r="L44" s="7" t="s">
        <v>274</v>
      </c>
      <c r="M44" s="7" t="s">
        <v>520</v>
      </c>
      <c r="N44" s="27">
        <v>126.972841690428</v>
      </c>
      <c r="O44" s="27">
        <v>35.621344775876139</v>
      </c>
      <c r="P44" s="27" t="s">
        <v>1864</v>
      </c>
      <c r="Q44" s="7" t="s">
        <v>521</v>
      </c>
      <c r="R44" s="7" t="s">
        <v>426</v>
      </c>
      <c r="S44" s="7" t="s">
        <v>65</v>
      </c>
      <c r="T44" s="7" t="s">
        <v>522</v>
      </c>
      <c r="U44" s="7" t="s">
        <v>40</v>
      </c>
      <c r="V44" s="7"/>
      <c r="W44" s="7" t="s">
        <v>41</v>
      </c>
      <c r="X44" s="7" t="s">
        <v>82</v>
      </c>
      <c r="Y44" s="7" t="s">
        <v>523</v>
      </c>
      <c r="Z44" s="7"/>
      <c r="AA44" s="7" t="s">
        <v>279</v>
      </c>
      <c r="AB44" s="7" t="s">
        <v>27</v>
      </c>
      <c r="AC44" s="7"/>
    </row>
    <row r="45" spans="1:29" ht="16.5" customHeight="1">
      <c r="A45" s="4" t="s">
        <v>53</v>
      </c>
      <c r="B45" s="6" t="s">
        <v>524</v>
      </c>
      <c r="C45" s="8" t="s">
        <v>525</v>
      </c>
      <c r="D45" s="6" t="s">
        <v>27</v>
      </c>
      <c r="E45" s="8" t="s">
        <v>526</v>
      </c>
      <c r="F45" s="8" t="s">
        <v>525</v>
      </c>
      <c r="G45" s="8" t="s">
        <v>527</v>
      </c>
      <c r="H45" s="27" t="s">
        <v>528</v>
      </c>
      <c r="I45" s="27" t="s">
        <v>1776</v>
      </c>
      <c r="J45" s="8" t="s">
        <v>519</v>
      </c>
      <c r="K45" s="8" t="s">
        <v>311</v>
      </c>
      <c r="L45" s="8" t="s">
        <v>274</v>
      </c>
      <c r="M45" s="8" t="s">
        <v>529</v>
      </c>
      <c r="N45" s="27">
        <v>126.56360804390459</v>
      </c>
      <c r="O45" s="27">
        <v>35.676184983434943</v>
      </c>
      <c r="P45" s="27" t="s">
        <v>1864</v>
      </c>
      <c r="Q45" s="8" t="s">
        <v>530</v>
      </c>
      <c r="R45" s="8" t="s">
        <v>426</v>
      </c>
      <c r="S45" s="8" t="s">
        <v>65</v>
      </c>
      <c r="T45" s="8" t="s">
        <v>531</v>
      </c>
      <c r="U45" s="8" t="s">
        <v>40</v>
      </c>
      <c r="V45" s="8"/>
      <c r="W45" s="8" t="s">
        <v>67</v>
      </c>
      <c r="X45" s="8" t="s">
        <v>82</v>
      </c>
      <c r="Y45" s="8" t="s">
        <v>523</v>
      </c>
      <c r="Z45" s="8"/>
      <c r="AA45" s="8" t="s">
        <v>279</v>
      </c>
      <c r="AB45" s="8" t="s">
        <v>27</v>
      </c>
      <c r="AC45" s="8"/>
    </row>
    <row r="46" spans="1:29" ht="16.5" customHeight="1">
      <c r="A46" s="3" t="s">
        <v>373</v>
      </c>
      <c r="B46" s="5" t="s">
        <v>374</v>
      </c>
      <c r="C46" s="7" t="s">
        <v>532</v>
      </c>
      <c r="D46" s="5" t="s">
        <v>27</v>
      </c>
      <c r="E46" s="7" t="s">
        <v>533</v>
      </c>
      <c r="F46" s="7" t="s">
        <v>534</v>
      </c>
      <c r="G46" s="7" t="s">
        <v>535</v>
      </c>
      <c r="H46" s="27" t="s">
        <v>536</v>
      </c>
      <c r="I46" s="27" t="s">
        <v>1832</v>
      </c>
      <c r="J46" s="7" t="s">
        <v>379</v>
      </c>
      <c r="K46" s="7" t="s">
        <v>33</v>
      </c>
      <c r="L46" s="7" t="s">
        <v>380</v>
      </c>
      <c r="M46" s="7" t="s">
        <v>537</v>
      </c>
      <c r="N46" s="27">
        <v>126.2060601266742</v>
      </c>
      <c r="O46" s="27">
        <v>33.369839829204061</v>
      </c>
      <c r="P46" s="27" t="s">
        <v>1864</v>
      </c>
      <c r="Q46" s="7" t="s">
        <v>538</v>
      </c>
      <c r="R46" s="7" t="s">
        <v>539</v>
      </c>
      <c r="S46" s="7" t="s">
        <v>65</v>
      </c>
      <c r="T46" s="7" t="s">
        <v>468</v>
      </c>
      <c r="U46" s="7" t="s">
        <v>40</v>
      </c>
      <c r="V46" s="7"/>
      <c r="W46" s="7" t="s">
        <v>67</v>
      </c>
      <c r="X46" s="7" t="s">
        <v>135</v>
      </c>
      <c r="Y46" s="7" t="s">
        <v>361</v>
      </c>
      <c r="Z46" s="7"/>
      <c r="AA46" s="7" t="s">
        <v>44</v>
      </c>
      <c r="AB46" s="7" t="s">
        <v>27</v>
      </c>
      <c r="AC46" s="7"/>
    </row>
    <row r="47" spans="1:29" ht="16.5" customHeight="1">
      <c r="A47" s="4" t="s">
        <v>123</v>
      </c>
      <c r="B47" s="6" t="s">
        <v>540</v>
      </c>
      <c r="C47" s="8" t="s">
        <v>541</v>
      </c>
      <c r="D47" s="6" t="s">
        <v>27</v>
      </c>
      <c r="E47" s="8" t="s">
        <v>542</v>
      </c>
      <c r="F47" s="8" t="s">
        <v>543</v>
      </c>
      <c r="G47" s="8" t="s">
        <v>544</v>
      </c>
      <c r="H47" s="27" t="s">
        <v>545</v>
      </c>
      <c r="I47" s="27" t="s">
        <v>1724</v>
      </c>
      <c r="J47" s="8" t="s">
        <v>546</v>
      </c>
      <c r="K47" s="8" t="s">
        <v>33</v>
      </c>
      <c r="L47" s="8" t="s">
        <v>547</v>
      </c>
      <c r="M47" s="8" t="s">
        <v>548</v>
      </c>
      <c r="N47" s="27">
        <v>126.5776309784505</v>
      </c>
      <c r="O47" s="27">
        <v>34.57601862369296</v>
      </c>
      <c r="P47" s="27" t="s">
        <v>1864</v>
      </c>
      <c r="Q47" s="8" t="s">
        <v>549</v>
      </c>
      <c r="R47" s="8" t="s">
        <v>550</v>
      </c>
      <c r="S47" s="8" t="s">
        <v>65</v>
      </c>
      <c r="T47" s="8" t="s">
        <v>551</v>
      </c>
      <c r="U47" s="8" t="s">
        <v>40</v>
      </c>
      <c r="V47" s="8"/>
      <c r="W47" s="8" t="s">
        <v>81</v>
      </c>
      <c r="X47" s="8" t="s">
        <v>135</v>
      </c>
      <c r="Y47" s="8" t="s">
        <v>552</v>
      </c>
      <c r="Z47" s="8"/>
      <c r="AA47" s="8" t="s">
        <v>44</v>
      </c>
      <c r="AB47" s="8" t="s">
        <v>27</v>
      </c>
      <c r="AC47" s="8"/>
    </row>
    <row r="48" spans="1:29" ht="16.5" customHeight="1">
      <c r="A48" s="3" t="s">
        <v>123</v>
      </c>
      <c r="B48" s="5" t="s">
        <v>553</v>
      </c>
      <c r="C48" s="7" t="s">
        <v>554</v>
      </c>
      <c r="D48" s="5" t="s">
        <v>27</v>
      </c>
      <c r="E48" s="7" t="s">
        <v>555</v>
      </c>
      <c r="F48" s="7" t="s">
        <v>556</v>
      </c>
      <c r="G48" s="7" t="s">
        <v>557</v>
      </c>
      <c r="H48" s="27" t="s">
        <v>558</v>
      </c>
      <c r="I48" s="27" t="s">
        <v>1725</v>
      </c>
      <c r="J48" s="7" t="s">
        <v>559</v>
      </c>
      <c r="K48" s="7" t="s">
        <v>33</v>
      </c>
      <c r="L48" s="7" t="s">
        <v>560</v>
      </c>
      <c r="M48" s="7" t="s">
        <v>561</v>
      </c>
      <c r="N48" s="27">
        <v>126.6664203926389</v>
      </c>
      <c r="O48" s="27">
        <v>35.254805380891938</v>
      </c>
      <c r="P48" s="27" t="s">
        <v>1864</v>
      </c>
      <c r="Q48" s="7" t="s">
        <v>562</v>
      </c>
      <c r="R48" s="7" t="s">
        <v>530</v>
      </c>
      <c r="S48" s="7" t="s">
        <v>65</v>
      </c>
      <c r="T48" s="7" t="s">
        <v>348</v>
      </c>
      <c r="U48" s="7" t="s">
        <v>40</v>
      </c>
      <c r="V48" s="7"/>
      <c r="W48" s="7" t="s">
        <v>67</v>
      </c>
      <c r="X48" s="7" t="s">
        <v>68</v>
      </c>
      <c r="Y48" s="7" t="s">
        <v>384</v>
      </c>
      <c r="Z48" s="7"/>
      <c r="AA48" s="7" t="s">
        <v>44</v>
      </c>
      <c r="AB48" s="7" t="s">
        <v>27</v>
      </c>
      <c r="AC48" s="7"/>
    </row>
    <row r="49" spans="1:29" ht="16.5" customHeight="1">
      <c r="A49" s="4" t="s">
        <v>123</v>
      </c>
      <c r="B49" s="6" t="s">
        <v>406</v>
      </c>
      <c r="C49" s="8" t="s">
        <v>563</v>
      </c>
      <c r="D49" s="6" t="s">
        <v>27</v>
      </c>
      <c r="E49" s="8" t="s">
        <v>564</v>
      </c>
      <c r="F49" s="8" t="s">
        <v>565</v>
      </c>
      <c r="G49" s="8" t="s">
        <v>566</v>
      </c>
      <c r="H49" s="27" t="s">
        <v>1849</v>
      </c>
      <c r="I49" s="27" t="s">
        <v>1726</v>
      </c>
      <c r="J49" s="8" t="s">
        <v>412</v>
      </c>
      <c r="K49" s="8" t="s">
        <v>33</v>
      </c>
      <c r="L49" s="8" t="s">
        <v>413</v>
      </c>
      <c r="M49" s="8" t="s">
        <v>414</v>
      </c>
      <c r="N49" s="27">
        <v>127.0928507061959</v>
      </c>
      <c r="O49" s="27">
        <v>35.149871302440999</v>
      </c>
      <c r="P49" s="27" t="s">
        <v>1864</v>
      </c>
      <c r="Q49" s="8" t="s">
        <v>415</v>
      </c>
      <c r="R49" s="8" t="s">
        <v>567</v>
      </c>
      <c r="S49" s="8" t="s">
        <v>65</v>
      </c>
      <c r="T49" s="8" t="s">
        <v>348</v>
      </c>
      <c r="U49" s="8" t="s">
        <v>40</v>
      </c>
      <c r="V49" s="8"/>
      <c r="W49" s="8" t="s">
        <v>67</v>
      </c>
      <c r="X49" s="8" t="s">
        <v>42</v>
      </c>
      <c r="Y49" s="8" t="s">
        <v>226</v>
      </c>
      <c r="Z49" s="8"/>
      <c r="AA49" s="8" t="s">
        <v>44</v>
      </c>
      <c r="AB49" s="8" t="s">
        <v>27</v>
      </c>
      <c r="AC49" s="8"/>
    </row>
    <row r="50" spans="1:29" ht="16.5" customHeight="1">
      <c r="A50" s="3" t="s">
        <v>24</v>
      </c>
      <c r="B50" s="5" t="s">
        <v>568</v>
      </c>
      <c r="C50" s="7" t="s">
        <v>569</v>
      </c>
      <c r="D50" s="5" t="s">
        <v>27</v>
      </c>
      <c r="E50" s="7" t="s">
        <v>570</v>
      </c>
      <c r="F50" s="7" t="s">
        <v>569</v>
      </c>
      <c r="G50" s="7" t="s">
        <v>571</v>
      </c>
      <c r="H50" s="27" t="s">
        <v>1850</v>
      </c>
      <c r="I50" s="27" t="s">
        <v>1704</v>
      </c>
      <c r="J50" s="7" t="s">
        <v>572</v>
      </c>
      <c r="K50" s="7" t="s">
        <v>170</v>
      </c>
      <c r="L50" s="7" t="s">
        <v>573</v>
      </c>
      <c r="M50" s="7" t="s">
        <v>574</v>
      </c>
      <c r="N50" s="27">
        <v>126.96009217784351</v>
      </c>
      <c r="O50" s="27">
        <v>35.091514193402141</v>
      </c>
      <c r="P50" s="27" t="s">
        <v>1864</v>
      </c>
      <c r="Q50" s="7" t="s">
        <v>575</v>
      </c>
      <c r="R50" s="7" t="s">
        <v>576</v>
      </c>
      <c r="S50" s="7" t="s">
        <v>65</v>
      </c>
      <c r="T50" s="7" t="s">
        <v>577</v>
      </c>
      <c r="U50" s="7" t="s">
        <v>40</v>
      </c>
      <c r="V50" s="7"/>
      <c r="W50" s="7" t="s">
        <v>67</v>
      </c>
      <c r="X50" s="7" t="s">
        <v>42</v>
      </c>
      <c r="Y50" s="7"/>
      <c r="Z50" s="7"/>
      <c r="AA50" s="7" t="s">
        <v>279</v>
      </c>
      <c r="AB50" s="7" t="s">
        <v>27</v>
      </c>
      <c r="AC50" s="7"/>
    </row>
    <row r="51" spans="1:29" ht="16.5" customHeight="1">
      <c r="A51" s="4" t="s">
        <v>123</v>
      </c>
      <c r="B51" s="6" t="s">
        <v>459</v>
      </c>
      <c r="C51" s="8" t="s">
        <v>578</v>
      </c>
      <c r="D51" s="6" t="s">
        <v>27</v>
      </c>
      <c r="E51" s="8" t="s">
        <v>579</v>
      </c>
      <c r="F51" s="8" t="s">
        <v>580</v>
      </c>
      <c r="G51" s="8" t="s">
        <v>581</v>
      </c>
      <c r="H51" s="27" t="s">
        <v>582</v>
      </c>
      <c r="I51" s="27" t="s">
        <v>1727</v>
      </c>
      <c r="J51" s="8" t="s">
        <v>250</v>
      </c>
      <c r="K51" s="8" t="s">
        <v>311</v>
      </c>
      <c r="L51" s="8" t="s">
        <v>583</v>
      </c>
      <c r="M51" s="8" t="s">
        <v>584</v>
      </c>
      <c r="N51" s="27">
        <v>127.783790274</v>
      </c>
      <c r="O51" s="27">
        <v>34.914111337000001</v>
      </c>
      <c r="P51" s="27" t="s">
        <v>1864</v>
      </c>
      <c r="Q51" s="8" t="s">
        <v>585</v>
      </c>
      <c r="R51" s="8" t="s">
        <v>586</v>
      </c>
      <c r="S51" s="8" t="s">
        <v>65</v>
      </c>
      <c r="T51" s="8" t="s">
        <v>587</v>
      </c>
      <c r="U51" s="8" t="s">
        <v>40</v>
      </c>
      <c r="V51" s="8"/>
      <c r="W51" s="8" t="s">
        <v>41</v>
      </c>
      <c r="X51" s="8" t="s">
        <v>135</v>
      </c>
      <c r="Y51" s="8" t="s">
        <v>588</v>
      </c>
      <c r="Z51" s="8"/>
      <c r="AA51" s="8" t="s">
        <v>502</v>
      </c>
      <c r="AB51" s="8" t="s">
        <v>27</v>
      </c>
      <c r="AC51" s="8"/>
    </row>
    <row r="52" spans="1:29" ht="16.5" customHeight="1">
      <c r="A52" s="3" t="s">
        <v>123</v>
      </c>
      <c r="B52" s="5" t="s">
        <v>589</v>
      </c>
      <c r="C52" s="7" t="s">
        <v>590</v>
      </c>
      <c r="D52" s="5" t="s">
        <v>27</v>
      </c>
      <c r="E52" s="7" t="s">
        <v>591</v>
      </c>
      <c r="F52" s="7" t="s">
        <v>592</v>
      </c>
      <c r="G52" s="7" t="s">
        <v>593</v>
      </c>
      <c r="H52" s="27" t="s">
        <v>594</v>
      </c>
      <c r="I52" s="27" t="s">
        <v>1728</v>
      </c>
      <c r="J52" s="7" t="s">
        <v>595</v>
      </c>
      <c r="K52" s="7" t="s">
        <v>33</v>
      </c>
      <c r="L52" s="7" t="s">
        <v>596</v>
      </c>
      <c r="M52" s="7" t="s">
        <v>574</v>
      </c>
      <c r="N52" s="27">
        <v>126.738257465</v>
      </c>
      <c r="O52" s="27">
        <v>34.335119958999996</v>
      </c>
      <c r="P52" s="27" t="s">
        <v>1864</v>
      </c>
      <c r="Q52" s="7" t="s">
        <v>597</v>
      </c>
      <c r="R52" s="7" t="s">
        <v>598</v>
      </c>
      <c r="S52" s="7" t="s">
        <v>65</v>
      </c>
      <c r="T52" s="7" t="s">
        <v>212</v>
      </c>
      <c r="U52" s="7" t="s">
        <v>40</v>
      </c>
      <c r="V52" s="7"/>
      <c r="W52" s="7" t="s">
        <v>41</v>
      </c>
      <c r="X52" s="7" t="s">
        <v>135</v>
      </c>
      <c r="Y52" s="7" t="s">
        <v>384</v>
      </c>
      <c r="Z52" s="7"/>
      <c r="AA52" s="7" t="s">
        <v>44</v>
      </c>
      <c r="AB52" s="7" t="s">
        <v>27</v>
      </c>
      <c r="AC52" s="7"/>
    </row>
    <row r="53" spans="1:29" ht="16.5" customHeight="1">
      <c r="A53" s="4" t="s">
        <v>53</v>
      </c>
      <c r="B53" s="6" t="s">
        <v>599</v>
      </c>
      <c r="C53" s="8" t="s">
        <v>600</v>
      </c>
      <c r="D53" s="6" t="s">
        <v>27</v>
      </c>
      <c r="E53" s="8" t="s">
        <v>601</v>
      </c>
      <c r="F53" s="8" t="s">
        <v>602</v>
      </c>
      <c r="G53" s="8" t="s">
        <v>603</v>
      </c>
      <c r="H53" s="27" t="s">
        <v>604</v>
      </c>
      <c r="I53" s="27" t="s">
        <v>1777</v>
      </c>
      <c r="J53" s="8" t="s">
        <v>605</v>
      </c>
      <c r="K53" s="8" t="s">
        <v>33</v>
      </c>
      <c r="L53" s="8" t="s">
        <v>606</v>
      </c>
      <c r="M53" s="8" t="s">
        <v>607</v>
      </c>
      <c r="N53" s="27">
        <v>127.44060726683151</v>
      </c>
      <c r="O53" s="27">
        <v>35.798135981762137</v>
      </c>
      <c r="P53" s="27" t="s">
        <v>1864</v>
      </c>
      <c r="Q53" s="8" t="s">
        <v>608</v>
      </c>
      <c r="R53" s="8" t="s">
        <v>609</v>
      </c>
      <c r="S53" s="8" t="s">
        <v>65</v>
      </c>
      <c r="T53" s="8" t="s">
        <v>337</v>
      </c>
      <c r="U53" s="8" t="s">
        <v>40</v>
      </c>
      <c r="V53" s="8"/>
      <c r="W53" s="8" t="s">
        <v>67</v>
      </c>
      <c r="X53" s="8" t="s">
        <v>68</v>
      </c>
      <c r="Y53" s="8" t="s">
        <v>122</v>
      </c>
      <c r="Z53" s="8"/>
      <c r="AA53" s="8" t="s">
        <v>44</v>
      </c>
      <c r="AB53" s="8" t="s">
        <v>27</v>
      </c>
      <c r="AC53" s="8"/>
    </row>
    <row r="54" spans="1:29" ht="16.5" customHeight="1">
      <c r="A54" s="3" t="s">
        <v>373</v>
      </c>
      <c r="B54" s="5" t="s">
        <v>448</v>
      </c>
      <c r="C54" s="7" t="s">
        <v>610</v>
      </c>
      <c r="D54" s="5" t="s">
        <v>27</v>
      </c>
      <c r="E54" s="7" t="s">
        <v>611</v>
      </c>
      <c r="F54" s="7" t="s">
        <v>612</v>
      </c>
      <c r="G54" s="7" t="s">
        <v>613</v>
      </c>
      <c r="H54" s="27" t="s">
        <v>614</v>
      </c>
      <c r="I54" s="27" t="s">
        <v>1833</v>
      </c>
      <c r="J54" s="7" t="s">
        <v>379</v>
      </c>
      <c r="K54" s="7" t="s">
        <v>33</v>
      </c>
      <c r="L54" s="7" t="s">
        <v>380</v>
      </c>
      <c r="M54" s="7" t="s">
        <v>615</v>
      </c>
      <c r="N54" s="27">
        <v>126.9186677967615</v>
      </c>
      <c r="O54" s="27">
        <v>33.451877303303483</v>
      </c>
      <c r="P54" s="27" t="s">
        <v>1864</v>
      </c>
      <c r="Q54" s="7" t="s">
        <v>549</v>
      </c>
      <c r="R54" s="7" t="s">
        <v>616</v>
      </c>
      <c r="S54" s="7" t="s">
        <v>65</v>
      </c>
      <c r="T54" s="7" t="s">
        <v>617</v>
      </c>
      <c r="U54" s="7" t="s">
        <v>40</v>
      </c>
      <c r="V54" s="7"/>
      <c r="W54" s="7" t="s">
        <v>67</v>
      </c>
      <c r="X54" s="7" t="s">
        <v>135</v>
      </c>
      <c r="Y54" s="7" t="s">
        <v>361</v>
      </c>
      <c r="Z54" s="7"/>
      <c r="AA54" s="7" t="s">
        <v>44</v>
      </c>
      <c r="AB54" s="7" t="s">
        <v>27</v>
      </c>
      <c r="AC54" s="7"/>
    </row>
    <row r="55" spans="1:29" ht="16.5" customHeight="1">
      <c r="A55" s="4" t="s">
        <v>123</v>
      </c>
      <c r="B55" s="6" t="s">
        <v>618</v>
      </c>
      <c r="C55" s="8" t="s">
        <v>619</v>
      </c>
      <c r="D55" s="6" t="s">
        <v>27</v>
      </c>
      <c r="E55" s="8" t="s">
        <v>620</v>
      </c>
      <c r="F55" s="8" t="s">
        <v>621</v>
      </c>
      <c r="G55" s="8" t="s">
        <v>622</v>
      </c>
      <c r="H55" s="27" t="s">
        <v>623</v>
      </c>
      <c r="I55" s="27" t="s">
        <v>1729</v>
      </c>
      <c r="J55" s="8" t="s">
        <v>624</v>
      </c>
      <c r="K55" s="8" t="s">
        <v>33</v>
      </c>
      <c r="L55" s="8" t="s">
        <v>625</v>
      </c>
      <c r="M55" s="8" t="s">
        <v>574</v>
      </c>
      <c r="N55" s="27">
        <v>126.52940429073359</v>
      </c>
      <c r="O55" s="27">
        <v>34.83781764379269</v>
      </c>
      <c r="P55" s="27" t="s">
        <v>1864</v>
      </c>
      <c r="Q55" s="8" t="s">
        <v>626</v>
      </c>
      <c r="R55" s="8" t="s">
        <v>627</v>
      </c>
      <c r="S55" s="8" t="s">
        <v>65</v>
      </c>
      <c r="T55" s="8" t="s">
        <v>337</v>
      </c>
      <c r="U55" s="8" t="s">
        <v>40</v>
      </c>
      <c r="V55" s="8"/>
      <c r="W55" s="8" t="s">
        <v>41</v>
      </c>
      <c r="X55" s="8" t="s">
        <v>42</v>
      </c>
      <c r="Y55" s="8" t="s">
        <v>213</v>
      </c>
      <c r="Z55" s="8"/>
      <c r="AA55" s="8" t="s">
        <v>44</v>
      </c>
      <c r="AB55" s="8" t="s">
        <v>27</v>
      </c>
      <c r="AC55" s="8"/>
    </row>
    <row r="56" spans="1:29" ht="16.5" customHeight="1">
      <c r="A56" s="3" t="s">
        <v>123</v>
      </c>
      <c r="B56" s="5" t="s">
        <v>628</v>
      </c>
      <c r="C56" s="7" t="s">
        <v>629</v>
      </c>
      <c r="D56" s="5" t="s">
        <v>27</v>
      </c>
      <c r="E56" s="7" t="s">
        <v>630</v>
      </c>
      <c r="F56" s="7" t="s">
        <v>631</v>
      </c>
      <c r="G56" s="7" t="s">
        <v>632</v>
      </c>
      <c r="H56" s="27" t="s">
        <v>633</v>
      </c>
      <c r="I56" s="27" t="s">
        <v>1730</v>
      </c>
      <c r="J56" s="7" t="s">
        <v>634</v>
      </c>
      <c r="K56" s="7" t="s">
        <v>33</v>
      </c>
      <c r="L56" s="7" t="s">
        <v>635</v>
      </c>
      <c r="M56" s="7" t="s">
        <v>636</v>
      </c>
      <c r="N56" s="27">
        <v>126.2393449466076</v>
      </c>
      <c r="O56" s="27">
        <v>34.477925032465897</v>
      </c>
      <c r="P56" s="27" t="s">
        <v>1864</v>
      </c>
      <c r="Q56" s="7" t="s">
        <v>637</v>
      </c>
      <c r="R56" s="7" t="s">
        <v>638</v>
      </c>
      <c r="S56" s="7" t="s">
        <v>65</v>
      </c>
      <c r="T56" s="7" t="s">
        <v>303</v>
      </c>
      <c r="U56" s="7" t="s">
        <v>40</v>
      </c>
      <c r="V56" s="7"/>
      <c r="W56" s="7" t="s">
        <v>41</v>
      </c>
      <c r="X56" s="7" t="s">
        <v>135</v>
      </c>
      <c r="Y56" s="7" t="s">
        <v>267</v>
      </c>
      <c r="Z56" s="7"/>
      <c r="AA56" s="7" t="s">
        <v>44</v>
      </c>
      <c r="AB56" s="7" t="s">
        <v>27</v>
      </c>
      <c r="AC56" s="7"/>
    </row>
    <row r="57" spans="1:29" ht="16.5" customHeight="1">
      <c r="A57" s="4" t="s">
        <v>123</v>
      </c>
      <c r="B57" s="6" t="s">
        <v>326</v>
      </c>
      <c r="C57" s="8" t="s">
        <v>639</v>
      </c>
      <c r="D57" s="6" t="s">
        <v>27</v>
      </c>
      <c r="E57" s="8" t="s">
        <v>640</v>
      </c>
      <c r="F57" s="8" t="s">
        <v>641</v>
      </c>
      <c r="G57" s="8" t="s">
        <v>642</v>
      </c>
      <c r="H57" s="27" t="s">
        <v>643</v>
      </c>
      <c r="I57" s="27" t="s">
        <v>1731</v>
      </c>
      <c r="J57" s="8" t="s">
        <v>644</v>
      </c>
      <c r="K57" s="8" t="s">
        <v>311</v>
      </c>
      <c r="L57" s="8" t="s">
        <v>645</v>
      </c>
      <c r="M57" s="8" t="s">
        <v>646</v>
      </c>
      <c r="N57" s="27">
        <v>126.76231382899999</v>
      </c>
      <c r="O57" s="27">
        <v>35.034380659999997</v>
      </c>
      <c r="P57" s="27" t="s">
        <v>1864</v>
      </c>
      <c r="Q57" s="8" t="s">
        <v>647</v>
      </c>
      <c r="R57" s="8" t="s">
        <v>648</v>
      </c>
      <c r="S57" s="8" t="s">
        <v>65</v>
      </c>
      <c r="T57" s="8" t="s">
        <v>348</v>
      </c>
      <c r="U57" s="8" t="s">
        <v>40</v>
      </c>
      <c r="V57" s="8"/>
      <c r="W57" s="8" t="s">
        <v>41</v>
      </c>
      <c r="X57" s="8" t="s">
        <v>68</v>
      </c>
      <c r="Y57" s="8"/>
      <c r="Z57" s="8"/>
      <c r="AA57" s="8" t="s">
        <v>649</v>
      </c>
      <c r="AB57" s="8" t="s">
        <v>27</v>
      </c>
      <c r="AC57" s="8"/>
    </row>
    <row r="58" spans="1:29" ht="16.5" customHeight="1">
      <c r="A58" s="3" t="s">
        <v>123</v>
      </c>
      <c r="B58" s="5" t="s">
        <v>124</v>
      </c>
      <c r="C58" s="7" t="s">
        <v>650</v>
      </c>
      <c r="D58" s="5" t="s">
        <v>27</v>
      </c>
      <c r="E58" s="7" t="s">
        <v>651</v>
      </c>
      <c r="F58" s="7" t="s">
        <v>652</v>
      </c>
      <c r="G58" s="7" t="s">
        <v>128</v>
      </c>
      <c r="H58" s="27" t="s">
        <v>653</v>
      </c>
      <c r="I58" s="27" t="s">
        <v>1732</v>
      </c>
      <c r="J58" s="7" t="s">
        <v>496</v>
      </c>
      <c r="K58" s="7" t="s">
        <v>311</v>
      </c>
      <c r="L58" s="7" t="s">
        <v>654</v>
      </c>
      <c r="M58" s="7" t="s">
        <v>655</v>
      </c>
      <c r="N58" s="27">
        <v>127.6925043825977</v>
      </c>
      <c r="O58" s="27">
        <v>34.838924866048821</v>
      </c>
      <c r="P58" s="27" t="s">
        <v>1864</v>
      </c>
      <c r="Q58" s="7" t="s">
        <v>499</v>
      </c>
      <c r="R58" s="7" t="s">
        <v>656</v>
      </c>
      <c r="S58" s="7" t="s">
        <v>65</v>
      </c>
      <c r="T58" s="7" t="s">
        <v>657</v>
      </c>
      <c r="U58" s="7" t="s">
        <v>40</v>
      </c>
      <c r="V58" s="7"/>
      <c r="W58" s="7" t="s">
        <v>107</v>
      </c>
      <c r="X58" s="7" t="s">
        <v>135</v>
      </c>
      <c r="Y58" s="7" t="s">
        <v>588</v>
      </c>
      <c r="Z58" s="7"/>
      <c r="AA58" s="7" t="s">
        <v>502</v>
      </c>
      <c r="AB58" s="7" t="s">
        <v>27</v>
      </c>
      <c r="AC58" s="7"/>
    </row>
    <row r="59" spans="1:29" ht="16.5" customHeight="1">
      <c r="A59" s="4" t="s">
        <v>373</v>
      </c>
      <c r="B59" s="6" t="s">
        <v>448</v>
      </c>
      <c r="C59" s="8" t="s">
        <v>658</v>
      </c>
      <c r="D59" s="6" t="s">
        <v>27</v>
      </c>
      <c r="E59" s="8" t="s">
        <v>659</v>
      </c>
      <c r="F59" s="8" t="s">
        <v>660</v>
      </c>
      <c r="G59" s="8" t="s">
        <v>661</v>
      </c>
      <c r="H59" s="27" t="s">
        <v>662</v>
      </c>
      <c r="I59" s="27" t="s">
        <v>1834</v>
      </c>
      <c r="J59" s="8" t="s">
        <v>379</v>
      </c>
      <c r="K59" s="8" t="s">
        <v>33</v>
      </c>
      <c r="L59" s="8" t="s">
        <v>380</v>
      </c>
      <c r="M59" s="8" t="s">
        <v>663</v>
      </c>
      <c r="N59" s="27">
        <v>126.2670740803175</v>
      </c>
      <c r="O59" s="27">
        <v>33.198107081432411</v>
      </c>
      <c r="P59" s="27" t="s">
        <v>1864</v>
      </c>
      <c r="Q59" s="8" t="s">
        <v>549</v>
      </c>
      <c r="R59" s="8" t="s">
        <v>616</v>
      </c>
      <c r="S59" s="8" t="s">
        <v>65</v>
      </c>
      <c r="T59" s="8" t="s">
        <v>664</v>
      </c>
      <c r="U59" s="8" t="s">
        <v>40</v>
      </c>
      <c r="V59" s="8"/>
      <c r="W59" s="8" t="s">
        <v>41</v>
      </c>
      <c r="X59" s="8" t="s">
        <v>135</v>
      </c>
      <c r="Y59" s="8" t="s">
        <v>458</v>
      </c>
      <c r="Z59" s="8"/>
      <c r="AA59" s="8" t="s">
        <v>44</v>
      </c>
      <c r="AB59" s="8" t="s">
        <v>27</v>
      </c>
      <c r="AC59" s="8"/>
    </row>
    <row r="60" spans="1:29" ht="16.5" customHeight="1">
      <c r="A60" s="3" t="s">
        <v>53</v>
      </c>
      <c r="B60" s="5" t="s">
        <v>665</v>
      </c>
      <c r="C60" s="7" t="s">
        <v>666</v>
      </c>
      <c r="D60" s="5" t="s">
        <v>27</v>
      </c>
      <c r="E60" s="7" t="s">
        <v>667</v>
      </c>
      <c r="F60" s="7" t="s">
        <v>668</v>
      </c>
      <c r="G60" s="7" t="s">
        <v>669</v>
      </c>
      <c r="H60" s="27" t="s">
        <v>670</v>
      </c>
      <c r="I60" s="27" t="s">
        <v>1778</v>
      </c>
      <c r="J60" s="7" t="s">
        <v>671</v>
      </c>
      <c r="K60" s="7" t="s">
        <v>311</v>
      </c>
      <c r="L60" s="7" t="s">
        <v>672</v>
      </c>
      <c r="M60" s="7" t="s">
        <v>673</v>
      </c>
      <c r="N60" s="27">
        <v>127.00613238699999</v>
      </c>
      <c r="O60" s="27">
        <v>35.752717167999997</v>
      </c>
      <c r="P60" s="27" t="s">
        <v>1864</v>
      </c>
      <c r="Q60" s="7" t="s">
        <v>674</v>
      </c>
      <c r="R60" s="7" t="s">
        <v>675</v>
      </c>
      <c r="S60" s="7" t="s">
        <v>65</v>
      </c>
      <c r="T60" s="7" t="s">
        <v>676</v>
      </c>
      <c r="U60" s="7" t="s">
        <v>40</v>
      </c>
      <c r="V60" s="7"/>
      <c r="W60" s="7" t="s">
        <v>41</v>
      </c>
      <c r="X60" s="7" t="s">
        <v>82</v>
      </c>
      <c r="Y60" s="7" t="s">
        <v>677</v>
      </c>
      <c r="Z60" s="7"/>
      <c r="AA60" s="7" t="s">
        <v>177</v>
      </c>
      <c r="AB60" s="7" t="s">
        <v>27</v>
      </c>
      <c r="AC60" s="7"/>
    </row>
    <row r="61" spans="1:29" ht="16.5" customHeight="1">
      <c r="A61" s="4" t="s">
        <v>123</v>
      </c>
      <c r="B61" s="6" t="s">
        <v>406</v>
      </c>
      <c r="C61" s="8" t="s">
        <v>678</v>
      </c>
      <c r="D61" s="6" t="s">
        <v>27</v>
      </c>
      <c r="E61" s="8" t="s">
        <v>679</v>
      </c>
      <c r="F61" s="8" t="s">
        <v>680</v>
      </c>
      <c r="G61" s="8" t="s">
        <v>681</v>
      </c>
      <c r="H61" s="27" t="s">
        <v>682</v>
      </c>
      <c r="I61" s="27" t="s">
        <v>1733</v>
      </c>
      <c r="J61" s="8" t="s">
        <v>412</v>
      </c>
      <c r="K61" s="8" t="s">
        <v>33</v>
      </c>
      <c r="L61" s="8" t="s">
        <v>683</v>
      </c>
      <c r="M61" s="8" t="s">
        <v>684</v>
      </c>
      <c r="N61" s="27">
        <v>126.942948884613</v>
      </c>
      <c r="O61" s="27">
        <v>35.010137647513353</v>
      </c>
      <c r="P61" s="27" t="s">
        <v>1864</v>
      </c>
      <c r="Q61" s="8" t="s">
        <v>455</v>
      </c>
      <c r="R61" s="8" t="s">
        <v>685</v>
      </c>
      <c r="S61" s="8" t="s">
        <v>65</v>
      </c>
      <c r="T61" s="8" t="s">
        <v>686</v>
      </c>
      <c r="U61" s="8" t="s">
        <v>40</v>
      </c>
      <c r="V61" s="8"/>
      <c r="W61" s="8" t="s">
        <v>67</v>
      </c>
      <c r="X61" s="8" t="s">
        <v>68</v>
      </c>
      <c r="Y61" s="8" t="s">
        <v>213</v>
      </c>
      <c r="Z61" s="8"/>
      <c r="AA61" s="8" t="s">
        <v>44</v>
      </c>
      <c r="AB61" s="8" t="s">
        <v>27</v>
      </c>
      <c r="AC61" s="8"/>
    </row>
    <row r="62" spans="1:29" ht="16.5" customHeight="1">
      <c r="A62" s="3" t="s">
        <v>123</v>
      </c>
      <c r="B62" s="5" t="s">
        <v>459</v>
      </c>
      <c r="C62" s="7" t="s">
        <v>687</v>
      </c>
      <c r="D62" s="5" t="s">
        <v>27</v>
      </c>
      <c r="E62" s="7" t="s">
        <v>688</v>
      </c>
      <c r="F62" s="7" t="s">
        <v>689</v>
      </c>
      <c r="G62" s="7" t="s">
        <v>690</v>
      </c>
      <c r="H62" s="27" t="s">
        <v>691</v>
      </c>
      <c r="I62" s="27" t="s">
        <v>1734</v>
      </c>
      <c r="J62" s="7" t="s">
        <v>465</v>
      </c>
      <c r="K62" s="7" t="s">
        <v>101</v>
      </c>
      <c r="L62" s="7" t="s">
        <v>466</v>
      </c>
      <c r="M62" s="7" t="s">
        <v>692</v>
      </c>
      <c r="N62" s="27">
        <v>127.759188389</v>
      </c>
      <c r="O62" s="27">
        <v>34.934418377</v>
      </c>
      <c r="P62" s="27" t="s">
        <v>1864</v>
      </c>
      <c r="Q62" s="7" t="s">
        <v>455</v>
      </c>
      <c r="R62" s="7" t="s">
        <v>302</v>
      </c>
      <c r="S62" s="7" t="s">
        <v>65</v>
      </c>
      <c r="T62" s="7" t="s">
        <v>693</v>
      </c>
      <c r="U62" s="7" t="s">
        <v>40</v>
      </c>
      <c r="V62" s="7"/>
      <c r="W62" s="7" t="s">
        <v>41</v>
      </c>
      <c r="X62" s="7" t="s">
        <v>135</v>
      </c>
      <c r="Y62" s="7" t="s">
        <v>469</v>
      </c>
      <c r="Z62" s="7"/>
      <c r="AA62" s="7" t="s">
        <v>109</v>
      </c>
      <c r="AB62" s="7" t="s">
        <v>27</v>
      </c>
      <c r="AC62" s="7"/>
    </row>
    <row r="63" spans="1:29" ht="16.5" customHeight="1">
      <c r="A63" s="4" t="s">
        <v>53</v>
      </c>
      <c r="B63" s="6" t="s">
        <v>665</v>
      </c>
      <c r="C63" s="8" t="s">
        <v>694</v>
      </c>
      <c r="D63" s="6" t="s">
        <v>27</v>
      </c>
      <c r="E63" s="8" t="s">
        <v>695</v>
      </c>
      <c r="F63" s="8" t="s">
        <v>696</v>
      </c>
      <c r="G63" s="8" t="s">
        <v>697</v>
      </c>
      <c r="H63" s="27" t="s">
        <v>698</v>
      </c>
      <c r="I63" s="27" t="s">
        <v>1779</v>
      </c>
      <c r="J63" s="8" t="s">
        <v>699</v>
      </c>
      <c r="K63" s="8" t="s">
        <v>33</v>
      </c>
      <c r="L63" s="8" t="s">
        <v>700</v>
      </c>
      <c r="M63" s="8" t="s">
        <v>184</v>
      </c>
      <c r="N63" s="27">
        <v>126.85271695249131</v>
      </c>
      <c r="O63" s="27">
        <v>35.815571905962948</v>
      </c>
      <c r="P63" s="27" t="s">
        <v>1864</v>
      </c>
      <c r="Q63" s="8" t="s">
        <v>185</v>
      </c>
      <c r="R63" s="8" t="s">
        <v>198</v>
      </c>
      <c r="S63" s="8" t="s">
        <v>65</v>
      </c>
      <c r="T63" s="8" t="s">
        <v>701</v>
      </c>
      <c r="U63" s="8" t="s">
        <v>40</v>
      </c>
      <c r="V63" s="8"/>
      <c r="W63" s="8" t="s">
        <v>81</v>
      </c>
      <c r="X63" s="8" t="s">
        <v>82</v>
      </c>
      <c r="Y63" s="8" t="s">
        <v>677</v>
      </c>
      <c r="Z63" s="8"/>
      <c r="AA63" s="8" t="s">
        <v>44</v>
      </c>
      <c r="AB63" s="8" t="s">
        <v>27</v>
      </c>
      <c r="AC63" s="8"/>
    </row>
    <row r="64" spans="1:29" ht="16.5" customHeight="1">
      <c r="A64" s="3" t="s">
        <v>373</v>
      </c>
      <c r="B64" s="5" t="s">
        <v>448</v>
      </c>
      <c r="C64" s="7" t="s">
        <v>702</v>
      </c>
      <c r="D64" s="5" t="s">
        <v>27</v>
      </c>
      <c r="E64" s="7" t="s">
        <v>703</v>
      </c>
      <c r="F64" s="7" t="s">
        <v>704</v>
      </c>
      <c r="G64" s="7" t="s">
        <v>705</v>
      </c>
      <c r="H64" s="27" t="s">
        <v>706</v>
      </c>
      <c r="I64" s="27" t="s">
        <v>1835</v>
      </c>
      <c r="J64" s="7" t="s">
        <v>379</v>
      </c>
      <c r="K64" s="7" t="s">
        <v>33</v>
      </c>
      <c r="L64" s="7" t="s">
        <v>380</v>
      </c>
      <c r="M64" s="7" t="s">
        <v>707</v>
      </c>
      <c r="N64" s="27">
        <v>126.59004691173369</v>
      </c>
      <c r="O64" s="27">
        <v>33.242652841354563</v>
      </c>
      <c r="P64" s="27" t="s">
        <v>1864</v>
      </c>
      <c r="Q64" s="7" t="s">
        <v>455</v>
      </c>
      <c r="R64" s="7" t="s">
        <v>456</v>
      </c>
      <c r="S64" s="7" t="s">
        <v>65</v>
      </c>
      <c r="T64" s="7" t="s">
        <v>106</v>
      </c>
      <c r="U64" s="7" t="s">
        <v>40</v>
      </c>
      <c r="V64" s="7"/>
      <c r="W64" s="7" t="s">
        <v>67</v>
      </c>
      <c r="X64" s="7" t="s">
        <v>135</v>
      </c>
      <c r="Y64" s="7"/>
      <c r="Z64" s="7"/>
      <c r="AA64" s="7" t="s">
        <v>44</v>
      </c>
      <c r="AB64" s="7" t="s">
        <v>27</v>
      </c>
      <c r="AC64" s="7"/>
    </row>
    <row r="65" spans="1:29" ht="16.5" customHeight="1">
      <c r="A65" s="4" t="s">
        <v>123</v>
      </c>
      <c r="B65" s="6" t="s">
        <v>618</v>
      </c>
      <c r="C65" s="8" t="s">
        <v>708</v>
      </c>
      <c r="D65" s="6" t="s">
        <v>27</v>
      </c>
      <c r="E65" s="8" t="s">
        <v>709</v>
      </c>
      <c r="F65" s="8" t="s">
        <v>710</v>
      </c>
      <c r="G65" s="8" t="s">
        <v>711</v>
      </c>
      <c r="H65" s="27" t="s">
        <v>712</v>
      </c>
      <c r="I65" s="27" t="s">
        <v>1735</v>
      </c>
      <c r="J65" s="8" t="s">
        <v>624</v>
      </c>
      <c r="K65" s="8" t="s">
        <v>33</v>
      </c>
      <c r="L65" s="8" t="s">
        <v>625</v>
      </c>
      <c r="M65" s="8" t="s">
        <v>574</v>
      </c>
      <c r="N65" s="27">
        <v>126.49002278743259</v>
      </c>
      <c r="O65" s="27">
        <v>35.004721965729892</v>
      </c>
      <c r="P65" s="27" t="s">
        <v>1864</v>
      </c>
      <c r="Q65" s="8" t="s">
        <v>713</v>
      </c>
      <c r="R65" s="8" t="s">
        <v>714</v>
      </c>
      <c r="S65" s="8" t="s">
        <v>65</v>
      </c>
      <c r="T65" s="8" t="s">
        <v>715</v>
      </c>
      <c r="U65" s="8" t="s">
        <v>40</v>
      </c>
      <c r="V65" s="8"/>
      <c r="W65" s="8" t="s">
        <v>41</v>
      </c>
      <c r="X65" s="8" t="s">
        <v>42</v>
      </c>
      <c r="Y65" s="8" t="s">
        <v>213</v>
      </c>
      <c r="Z65" s="8"/>
      <c r="AA65" s="8" t="s">
        <v>44</v>
      </c>
      <c r="AB65" s="8" t="s">
        <v>27</v>
      </c>
      <c r="AC65" s="8"/>
    </row>
    <row r="66" spans="1:29" ht="16.5" customHeight="1">
      <c r="A66" s="3" t="s">
        <v>123</v>
      </c>
      <c r="B66" s="5" t="s">
        <v>292</v>
      </c>
      <c r="C66" s="7" t="s">
        <v>716</v>
      </c>
      <c r="D66" s="5" t="s">
        <v>27</v>
      </c>
      <c r="E66" s="7" t="s">
        <v>717</v>
      </c>
      <c r="F66" s="7" t="s">
        <v>718</v>
      </c>
      <c r="G66" s="7" t="s">
        <v>719</v>
      </c>
      <c r="H66" s="27" t="s">
        <v>720</v>
      </c>
      <c r="I66" s="27" t="s">
        <v>1736</v>
      </c>
      <c r="J66" s="7" t="s">
        <v>298</v>
      </c>
      <c r="K66" s="7" t="s">
        <v>33</v>
      </c>
      <c r="L66" s="7" t="s">
        <v>721</v>
      </c>
      <c r="M66" s="7" t="s">
        <v>574</v>
      </c>
      <c r="N66" s="27">
        <v>127.305096491</v>
      </c>
      <c r="O66" s="27">
        <v>34.599090353000001</v>
      </c>
      <c r="P66" s="27" t="s">
        <v>1864</v>
      </c>
      <c r="Q66" s="7" t="s">
        <v>722</v>
      </c>
      <c r="R66" s="7" t="s">
        <v>723</v>
      </c>
      <c r="S66" s="7" t="s">
        <v>65</v>
      </c>
      <c r="T66" s="7" t="s">
        <v>417</v>
      </c>
      <c r="U66" s="7" t="s">
        <v>40</v>
      </c>
      <c r="V66" s="7"/>
      <c r="W66" s="7" t="s">
        <v>41</v>
      </c>
      <c r="X66" s="7" t="s">
        <v>135</v>
      </c>
      <c r="Y66" s="7" t="s">
        <v>213</v>
      </c>
      <c r="Z66" s="7"/>
      <c r="AA66" s="7" t="s">
        <v>44</v>
      </c>
      <c r="AB66" s="7" t="s">
        <v>27</v>
      </c>
      <c r="AC66" s="7"/>
    </row>
    <row r="67" spans="1:29" ht="16.5" customHeight="1">
      <c r="A67" s="4" t="s">
        <v>123</v>
      </c>
      <c r="B67" s="6" t="s">
        <v>589</v>
      </c>
      <c r="C67" s="8" t="s">
        <v>724</v>
      </c>
      <c r="D67" s="6" t="s">
        <v>27</v>
      </c>
      <c r="E67" s="8" t="s">
        <v>725</v>
      </c>
      <c r="F67" s="8" t="s">
        <v>726</v>
      </c>
      <c r="G67" s="8" t="s">
        <v>593</v>
      </c>
      <c r="H67" s="27" t="s">
        <v>727</v>
      </c>
      <c r="I67" s="27" t="s">
        <v>728</v>
      </c>
      <c r="J67" s="8" t="s">
        <v>729</v>
      </c>
      <c r="K67" s="8" t="s">
        <v>730</v>
      </c>
      <c r="L67" s="8" t="s">
        <v>596</v>
      </c>
      <c r="M67" s="8" t="s">
        <v>574</v>
      </c>
      <c r="N67" s="27">
        <v>126.73925272184979</v>
      </c>
      <c r="O67" s="27">
        <v>34.335752030415982</v>
      </c>
      <c r="P67" s="27" t="s">
        <v>1864</v>
      </c>
      <c r="Q67" s="8" t="s">
        <v>731</v>
      </c>
      <c r="R67" s="8" t="s">
        <v>732</v>
      </c>
      <c r="S67" s="8" t="s">
        <v>65</v>
      </c>
      <c r="T67" s="8" t="s">
        <v>733</v>
      </c>
      <c r="U67" s="8" t="s">
        <v>40</v>
      </c>
      <c r="V67" s="8"/>
      <c r="W67" s="8" t="s">
        <v>41</v>
      </c>
      <c r="X67" s="8" t="s">
        <v>135</v>
      </c>
      <c r="Y67" s="8" t="s">
        <v>213</v>
      </c>
      <c r="Z67" s="8"/>
      <c r="AA67" s="8" t="s">
        <v>109</v>
      </c>
      <c r="AB67" s="8" t="s">
        <v>27</v>
      </c>
      <c r="AC67" s="8"/>
    </row>
    <row r="68" spans="1:29" ht="16.5" customHeight="1">
      <c r="A68" s="3" t="s">
        <v>123</v>
      </c>
      <c r="B68" s="5" t="s">
        <v>734</v>
      </c>
      <c r="C68" s="7" t="s">
        <v>735</v>
      </c>
      <c r="D68" s="5" t="s">
        <v>27</v>
      </c>
      <c r="E68" s="7" t="s">
        <v>736</v>
      </c>
      <c r="F68" s="7" t="s">
        <v>737</v>
      </c>
      <c r="G68" s="7" t="s">
        <v>738</v>
      </c>
      <c r="H68" s="27" t="s">
        <v>739</v>
      </c>
      <c r="I68" s="27" t="s">
        <v>740</v>
      </c>
      <c r="J68" s="7" t="s">
        <v>741</v>
      </c>
      <c r="K68" s="7" t="s">
        <v>33</v>
      </c>
      <c r="L68" s="7" t="s">
        <v>742</v>
      </c>
      <c r="M68" s="7" t="s">
        <v>743</v>
      </c>
      <c r="N68" s="27">
        <v>126.77831663000001</v>
      </c>
      <c r="O68" s="27">
        <v>34.623837170999998</v>
      </c>
      <c r="P68" s="27" t="s">
        <v>1864</v>
      </c>
      <c r="Q68" s="7" t="s">
        <v>744</v>
      </c>
      <c r="R68" s="7" t="s">
        <v>745</v>
      </c>
      <c r="S68" s="7" t="s">
        <v>65</v>
      </c>
      <c r="T68" s="7" t="s">
        <v>489</v>
      </c>
      <c r="U68" s="7" t="s">
        <v>40</v>
      </c>
      <c r="V68" s="7"/>
      <c r="W68" s="7" t="s">
        <v>41</v>
      </c>
      <c r="X68" s="7" t="s">
        <v>135</v>
      </c>
      <c r="Y68" s="7" t="s">
        <v>523</v>
      </c>
      <c r="Z68" s="7"/>
      <c r="AA68" s="7" t="s">
        <v>44</v>
      </c>
      <c r="AB68" s="7" t="s">
        <v>27</v>
      </c>
      <c r="AC68" s="7"/>
    </row>
    <row r="69" spans="1:29" ht="16.5" customHeight="1">
      <c r="A69" s="4" t="s">
        <v>123</v>
      </c>
      <c r="B69" s="6" t="s">
        <v>746</v>
      </c>
      <c r="C69" s="8" t="s">
        <v>747</v>
      </c>
      <c r="D69" s="6" t="s">
        <v>27</v>
      </c>
      <c r="E69" s="8" t="s">
        <v>748</v>
      </c>
      <c r="F69" s="8" t="s">
        <v>749</v>
      </c>
      <c r="G69" s="8" t="s">
        <v>750</v>
      </c>
      <c r="H69" s="27" t="s">
        <v>751</v>
      </c>
      <c r="I69" s="27" t="s">
        <v>1737</v>
      </c>
      <c r="J69" s="8" t="s">
        <v>752</v>
      </c>
      <c r="K69" s="8" t="s">
        <v>33</v>
      </c>
      <c r="L69" s="8" t="s">
        <v>753</v>
      </c>
      <c r="M69" s="8" t="s">
        <v>754</v>
      </c>
      <c r="N69" s="27">
        <v>126.447827862</v>
      </c>
      <c r="O69" s="27">
        <v>35.375008059999999</v>
      </c>
      <c r="P69" s="27" t="s">
        <v>1864</v>
      </c>
      <c r="Q69" s="8" t="s">
        <v>427</v>
      </c>
      <c r="R69" s="8" t="s">
        <v>755</v>
      </c>
      <c r="S69" s="8" t="s">
        <v>65</v>
      </c>
      <c r="T69" s="8" t="s">
        <v>756</v>
      </c>
      <c r="U69" s="8" t="s">
        <v>40</v>
      </c>
      <c r="V69" s="8"/>
      <c r="W69" s="8" t="s">
        <v>81</v>
      </c>
      <c r="X69" s="8" t="s">
        <v>135</v>
      </c>
      <c r="Y69" s="8" t="s">
        <v>267</v>
      </c>
      <c r="Z69" s="8"/>
      <c r="AA69" s="8" t="s">
        <v>44</v>
      </c>
      <c r="AB69" s="8" t="s">
        <v>27</v>
      </c>
      <c r="AC69" s="8"/>
    </row>
    <row r="70" spans="1:29" ht="16.5" customHeight="1">
      <c r="A70" s="3" t="s">
        <v>53</v>
      </c>
      <c r="B70" s="5" t="s">
        <v>524</v>
      </c>
      <c r="C70" s="7" t="s">
        <v>757</v>
      </c>
      <c r="D70" s="5" t="s">
        <v>27</v>
      </c>
      <c r="E70" s="7" t="s">
        <v>758</v>
      </c>
      <c r="F70" s="7" t="s">
        <v>759</v>
      </c>
      <c r="G70" s="7" t="s">
        <v>760</v>
      </c>
      <c r="H70" s="27" t="s">
        <v>761</v>
      </c>
      <c r="I70" s="27" t="s">
        <v>1809</v>
      </c>
      <c r="J70" s="7" t="s">
        <v>762</v>
      </c>
      <c r="K70" s="7" t="s">
        <v>33</v>
      </c>
      <c r="L70" s="7" t="s">
        <v>763</v>
      </c>
      <c r="M70" s="7" t="s">
        <v>764</v>
      </c>
      <c r="N70" s="27">
        <v>126.4772913260103</v>
      </c>
      <c r="O70" s="27">
        <v>35.622166496402329</v>
      </c>
      <c r="P70" s="27" t="s">
        <v>1864</v>
      </c>
      <c r="Q70" s="7" t="s">
        <v>765</v>
      </c>
      <c r="R70" s="7" t="s">
        <v>766</v>
      </c>
      <c r="S70" s="7" t="s">
        <v>65</v>
      </c>
      <c r="T70" s="7" t="s">
        <v>767</v>
      </c>
      <c r="U70" s="7" t="s">
        <v>40</v>
      </c>
      <c r="V70" s="7"/>
      <c r="W70" s="7" t="s">
        <v>67</v>
      </c>
      <c r="X70" s="7" t="s">
        <v>135</v>
      </c>
      <c r="Y70" s="7" t="s">
        <v>768</v>
      </c>
      <c r="Z70" s="7"/>
      <c r="AA70" s="7" t="s">
        <v>44</v>
      </c>
      <c r="AB70" s="7" t="s">
        <v>27</v>
      </c>
      <c r="AC70" s="7"/>
    </row>
    <row r="71" spans="1:29" ht="16.5" customHeight="1">
      <c r="A71" s="4" t="s">
        <v>123</v>
      </c>
      <c r="B71" s="6" t="s">
        <v>769</v>
      </c>
      <c r="C71" s="8" t="s">
        <v>770</v>
      </c>
      <c r="D71" s="6" t="s">
        <v>27</v>
      </c>
      <c r="E71" s="8" t="s">
        <v>771</v>
      </c>
      <c r="F71" s="8" t="s">
        <v>772</v>
      </c>
      <c r="G71" s="8" t="s">
        <v>773</v>
      </c>
      <c r="H71" s="27" t="s">
        <v>774</v>
      </c>
      <c r="I71" s="27" t="s">
        <v>775</v>
      </c>
      <c r="J71" s="8" t="s">
        <v>776</v>
      </c>
      <c r="K71" s="8" t="s">
        <v>33</v>
      </c>
      <c r="L71" s="8" t="s">
        <v>777</v>
      </c>
      <c r="M71" s="8" t="s">
        <v>778</v>
      </c>
      <c r="N71" s="27">
        <v>127.069572295</v>
      </c>
      <c r="O71" s="27">
        <v>34.662978015999997</v>
      </c>
      <c r="P71" s="27" t="s">
        <v>1864</v>
      </c>
      <c r="Q71" s="8" t="s">
        <v>779</v>
      </c>
      <c r="R71" s="8" t="s">
        <v>780</v>
      </c>
      <c r="S71" s="8" t="s">
        <v>65</v>
      </c>
      <c r="T71" s="8" t="s">
        <v>314</v>
      </c>
      <c r="U71" s="8" t="s">
        <v>40</v>
      </c>
      <c r="V71" s="8"/>
      <c r="W71" s="8" t="s">
        <v>41</v>
      </c>
      <c r="X71" s="8" t="s">
        <v>135</v>
      </c>
      <c r="Y71" s="8" t="s">
        <v>108</v>
      </c>
      <c r="Z71" s="8"/>
      <c r="AA71" s="8" t="s">
        <v>44</v>
      </c>
      <c r="AB71" s="8" t="s">
        <v>27</v>
      </c>
      <c r="AC71" s="8"/>
    </row>
    <row r="72" spans="1:29" ht="16.5" customHeight="1">
      <c r="A72" s="3" t="s">
        <v>123</v>
      </c>
      <c r="B72" s="5" t="s">
        <v>339</v>
      </c>
      <c r="C72" s="7" t="s">
        <v>781</v>
      </c>
      <c r="D72" s="5" t="s">
        <v>27</v>
      </c>
      <c r="E72" s="7" t="s">
        <v>782</v>
      </c>
      <c r="F72" s="7" t="s">
        <v>783</v>
      </c>
      <c r="G72" s="7" t="s">
        <v>784</v>
      </c>
      <c r="H72" s="27" t="s">
        <v>785</v>
      </c>
      <c r="I72" s="27" t="s">
        <v>786</v>
      </c>
      <c r="J72" s="7" t="s">
        <v>130</v>
      </c>
      <c r="K72" s="7" t="s">
        <v>33</v>
      </c>
      <c r="L72" s="7" t="s">
        <v>102</v>
      </c>
      <c r="M72" s="7" t="s">
        <v>345</v>
      </c>
      <c r="N72" s="27">
        <v>127.265965593</v>
      </c>
      <c r="O72" s="27">
        <v>35.133538420999997</v>
      </c>
      <c r="P72" s="27" t="s">
        <v>1864</v>
      </c>
      <c r="Q72" s="7" t="s">
        <v>787</v>
      </c>
      <c r="R72" s="7" t="s">
        <v>788</v>
      </c>
      <c r="S72" s="7" t="s">
        <v>65</v>
      </c>
      <c r="T72" s="7" t="s">
        <v>789</v>
      </c>
      <c r="U72" s="7" t="s">
        <v>40</v>
      </c>
      <c r="V72" s="7"/>
      <c r="W72" s="7" t="s">
        <v>67</v>
      </c>
      <c r="X72" s="7" t="s">
        <v>68</v>
      </c>
      <c r="Y72" s="7" t="s">
        <v>108</v>
      </c>
      <c r="Z72" s="7"/>
      <c r="AA72" s="7" t="s">
        <v>44</v>
      </c>
      <c r="AB72" s="7" t="s">
        <v>27</v>
      </c>
      <c r="AC72" s="7" t="s">
        <v>790</v>
      </c>
    </row>
    <row r="73" spans="1:29" ht="16.5" customHeight="1">
      <c r="A73" s="4" t="s">
        <v>123</v>
      </c>
      <c r="B73" s="6" t="s">
        <v>292</v>
      </c>
      <c r="C73" s="8" t="s">
        <v>791</v>
      </c>
      <c r="D73" s="6" t="s">
        <v>27</v>
      </c>
      <c r="E73" s="8" t="s">
        <v>792</v>
      </c>
      <c r="F73" s="8" t="s">
        <v>793</v>
      </c>
      <c r="G73" s="8" t="s">
        <v>794</v>
      </c>
      <c r="H73" s="27" t="s">
        <v>1843</v>
      </c>
      <c r="I73" s="27" t="s">
        <v>1738</v>
      </c>
      <c r="J73" s="8" t="s">
        <v>298</v>
      </c>
      <c r="K73" s="8" t="s">
        <v>33</v>
      </c>
      <c r="L73" s="8" t="s">
        <v>721</v>
      </c>
      <c r="M73" s="8" t="s">
        <v>795</v>
      </c>
      <c r="N73" s="27">
        <v>127.226721543</v>
      </c>
      <c r="O73" s="27">
        <v>34.583857467999998</v>
      </c>
      <c r="P73" s="27" t="s">
        <v>1864</v>
      </c>
      <c r="Q73" s="8" t="s">
        <v>796</v>
      </c>
      <c r="R73" s="8" t="s">
        <v>797</v>
      </c>
      <c r="S73" s="8" t="s">
        <v>65</v>
      </c>
      <c r="T73" s="8" t="s">
        <v>789</v>
      </c>
      <c r="U73" s="8" t="s">
        <v>40</v>
      </c>
      <c r="V73" s="8"/>
      <c r="W73" s="8" t="s">
        <v>41</v>
      </c>
      <c r="X73" s="8" t="s">
        <v>135</v>
      </c>
      <c r="Y73" s="8" t="s">
        <v>226</v>
      </c>
      <c r="Z73" s="8"/>
      <c r="AA73" s="8" t="s">
        <v>44</v>
      </c>
      <c r="AB73" s="8" t="s">
        <v>27</v>
      </c>
      <c r="AC73" s="8" t="s">
        <v>790</v>
      </c>
    </row>
    <row r="74" spans="1:29" ht="16.5" customHeight="1">
      <c r="A74" s="3" t="s">
        <v>53</v>
      </c>
      <c r="B74" s="5" t="s">
        <v>798</v>
      </c>
      <c r="C74" s="7" t="s">
        <v>799</v>
      </c>
      <c r="D74" s="5" t="s">
        <v>27</v>
      </c>
      <c r="E74" s="7" t="s">
        <v>800</v>
      </c>
      <c r="F74" s="7" t="s">
        <v>801</v>
      </c>
      <c r="G74" s="7" t="s">
        <v>802</v>
      </c>
      <c r="H74" s="27" t="s">
        <v>803</v>
      </c>
      <c r="I74" s="27" t="s">
        <v>1780</v>
      </c>
      <c r="J74" s="7" t="s">
        <v>804</v>
      </c>
      <c r="K74" s="7" t="s">
        <v>33</v>
      </c>
      <c r="L74" s="7" t="s">
        <v>805</v>
      </c>
      <c r="M74" s="7" t="s">
        <v>324</v>
      </c>
      <c r="N74" s="27">
        <v>127.5708856690942</v>
      </c>
      <c r="O74" s="27">
        <v>35.741917914855108</v>
      </c>
      <c r="P74" s="27" t="s">
        <v>1864</v>
      </c>
      <c r="Q74" s="7" t="s">
        <v>806</v>
      </c>
      <c r="R74" s="7" t="s">
        <v>807</v>
      </c>
      <c r="S74" s="7" t="s">
        <v>65</v>
      </c>
      <c r="T74" s="7" t="s">
        <v>348</v>
      </c>
      <c r="U74" s="7" t="s">
        <v>40</v>
      </c>
      <c r="V74" s="7"/>
      <c r="W74" s="7" t="s">
        <v>67</v>
      </c>
      <c r="X74" s="7" t="s">
        <v>68</v>
      </c>
      <c r="Y74" s="7" t="s">
        <v>122</v>
      </c>
      <c r="Z74" s="7"/>
      <c r="AA74" s="7" t="s">
        <v>44</v>
      </c>
      <c r="AB74" s="7" t="s">
        <v>27</v>
      </c>
      <c r="AC74" s="7"/>
    </row>
    <row r="75" spans="1:29" ht="16.5" customHeight="1">
      <c r="A75" s="4" t="s">
        <v>53</v>
      </c>
      <c r="B75" s="6" t="s">
        <v>524</v>
      </c>
      <c r="C75" s="8" t="s">
        <v>808</v>
      </c>
      <c r="D75" s="6" t="s">
        <v>27</v>
      </c>
      <c r="E75" s="8" t="s">
        <v>809</v>
      </c>
      <c r="F75" s="8" t="s">
        <v>810</v>
      </c>
      <c r="G75" s="8" t="s">
        <v>811</v>
      </c>
      <c r="H75" s="27" t="s">
        <v>812</v>
      </c>
      <c r="I75" s="27" t="s">
        <v>1810</v>
      </c>
      <c r="J75" s="8" t="s">
        <v>762</v>
      </c>
      <c r="K75" s="8" t="s">
        <v>730</v>
      </c>
      <c r="L75" s="8" t="s">
        <v>763</v>
      </c>
      <c r="M75" s="8" t="s">
        <v>813</v>
      </c>
      <c r="N75" s="27">
        <v>126.720883419</v>
      </c>
      <c r="O75" s="27">
        <v>35.737244730999997</v>
      </c>
      <c r="P75" s="27" t="s">
        <v>1864</v>
      </c>
      <c r="Q75" s="8" t="s">
        <v>814</v>
      </c>
      <c r="R75" s="8" t="s">
        <v>815</v>
      </c>
      <c r="S75" s="8" t="s">
        <v>65</v>
      </c>
      <c r="T75" s="8" t="s">
        <v>816</v>
      </c>
      <c r="U75" s="8" t="s">
        <v>40</v>
      </c>
      <c r="V75" s="8"/>
      <c r="W75" s="8" t="s">
        <v>107</v>
      </c>
      <c r="X75" s="8" t="s">
        <v>82</v>
      </c>
      <c r="Y75" s="8" t="s">
        <v>108</v>
      </c>
      <c r="Z75" s="8"/>
      <c r="AA75" s="8" t="s">
        <v>109</v>
      </c>
      <c r="AB75" s="8" t="s">
        <v>27</v>
      </c>
      <c r="AC75" s="8"/>
    </row>
    <row r="76" spans="1:29" ht="16.5" customHeight="1">
      <c r="A76" s="3" t="s">
        <v>123</v>
      </c>
      <c r="B76" s="5" t="s">
        <v>618</v>
      </c>
      <c r="C76" s="7" t="s">
        <v>817</v>
      </c>
      <c r="D76" s="5" t="s">
        <v>27</v>
      </c>
      <c r="E76" s="7" t="s">
        <v>818</v>
      </c>
      <c r="F76" s="7" t="s">
        <v>819</v>
      </c>
      <c r="G76" s="7" t="s">
        <v>820</v>
      </c>
      <c r="H76" s="27" t="s">
        <v>821</v>
      </c>
      <c r="I76" s="27" t="s">
        <v>1739</v>
      </c>
      <c r="J76" s="7" t="s">
        <v>822</v>
      </c>
      <c r="K76" s="7" t="s">
        <v>33</v>
      </c>
      <c r="L76" s="7" t="s">
        <v>625</v>
      </c>
      <c r="M76" s="7" t="s">
        <v>574</v>
      </c>
      <c r="N76" s="27">
        <v>126.4195424043055</v>
      </c>
      <c r="O76" s="27">
        <v>34.895924066200912</v>
      </c>
      <c r="P76" s="27" t="s">
        <v>1864</v>
      </c>
      <c r="Q76" s="7" t="s">
        <v>823</v>
      </c>
      <c r="R76" s="7" t="s">
        <v>824</v>
      </c>
      <c r="S76" s="7" t="s">
        <v>65</v>
      </c>
      <c r="T76" s="7" t="s">
        <v>825</v>
      </c>
      <c r="U76" s="7" t="s">
        <v>40</v>
      </c>
      <c r="V76" s="7"/>
      <c r="W76" s="7" t="s">
        <v>81</v>
      </c>
      <c r="X76" s="7" t="s">
        <v>135</v>
      </c>
      <c r="Y76" s="7" t="s">
        <v>108</v>
      </c>
      <c r="Z76" s="7"/>
      <c r="AA76" s="7" t="s">
        <v>44</v>
      </c>
      <c r="AB76" s="7" t="s">
        <v>27</v>
      </c>
      <c r="AC76" s="7" t="s">
        <v>790</v>
      </c>
    </row>
    <row r="77" spans="1:29" ht="16.5" customHeight="1">
      <c r="A77" s="4" t="s">
        <v>53</v>
      </c>
      <c r="B77" s="6" t="s">
        <v>188</v>
      </c>
      <c r="C77" s="8" t="s">
        <v>826</v>
      </c>
      <c r="D77" s="6" t="s">
        <v>27</v>
      </c>
      <c r="E77" s="8" t="s">
        <v>827</v>
      </c>
      <c r="F77" s="8" t="s">
        <v>828</v>
      </c>
      <c r="G77" s="8" t="s">
        <v>829</v>
      </c>
      <c r="H77" s="27" t="s">
        <v>830</v>
      </c>
      <c r="I77" s="27" t="s">
        <v>1811</v>
      </c>
      <c r="J77" s="8" t="s">
        <v>831</v>
      </c>
      <c r="K77" s="8" t="s">
        <v>33</v>
      </c>
      <c r="L77" s="8" t="s">
        <v>195</v>
      </c>
      <c r="M77" s="8" t="s">
        <v>832</v>
      </c>
      <c r="N77" s="27">
        <v>127.5377491731148</v>
      </c>
      <c r="O77" s="27">
        <v>35.445338004332747</v>
      </c>
      <c r="P77" s="27" t="s">
        <v>1864</v>
      </c>
      <c r="Q77" s="8" t="s">
        <v>833</v>
      </c>
      <c r="R77" s="8" t="s">
        <v>797</v>
      </c>
      <c r="S77" s="8" t="s">
        <v>65</v>
      </c>
      <c r="T77" s="8" t="s">
        <v>834</v>
      </c>
      <c r="U77" s="8" t="s">
        <v>40</v>
      </c>
      <c r="V77" s="8"/>
      <c r="W77" s="8" t="s">
        <v>67</v>
      </c>
      <c r="X77" s="8" t="s">
        <v>42</v>
      </c>
      <c r="Y77" s="8" t="s">
        <v>108</v>
      </c>
      <c r="Z77" s="8"/>
      <c r="AA77" s="8" t="s">
        <v>44</v>
      </c>
      <c r="AB77" s="8" t="s">
        <v>27</v>
      </c>
      <c r="AC77" s="8" t="s">
        <v>790</v>
      </c>
    </row>
    <row r="78" spans="1:29" ht="16.5" customHeight="1">
      <c r="A78" s="3" t="s">
        <v>53</v>
      </c>
      <c r="B78" s="5" t="s">
        <v>188</v>
      </c>
      <c r="C78" s="7" t="s">
        <v>835</v>
      </c>
      <c r="D78" s="5" t="s">
        <v>27</v>
      </c>
      <c r="E78" s="7" t="s">
        <v>836</v>
      </c>
      <c r="F78" s="7" t="s">
        <v>837</v>
      </c>
      <c r="G78" s="7" t="s">
        <v>838</v>
      </c>
      <c r="H78" s="27" t="s">
        <v>839</v>
      </c>
      <c r="I78" s="27" t="s">
        <v>1812</v>
      </c>
      <c r="J78" s="7" t="s">
        <v>831</v>
      </c>
      <c r="K78" s="7" t="s">
        <v>33</v>
      </c>
      <c r="L78" s="7" t="s">
        <v>195</v>
      </c>
      <c r="M78" s="7" t="s">
        <v>832</v>
      </c>
      <c r="N78" s="27">
        <v>127.60559120800001</v>
      </c>
      <c r="O78" s="27">
        <v>35.448154416999998</v>
      </c>
      <c r="P78" s="27" t="s">
        <v>1864</v>
      </c>
      <c r="Q78" s="7" t="s">
        <v>833</v>
      </c>
      <c r="R78" s="7" t="s">
        <v>797</v>
      </c>
      <c r="S78" s="7" t="s">
        <v>65</v>
      </c>
      <c r="T78" s="7" t="s">
        <v>840</v>
      </c>
      <c r="U78" s="7" t="s">
        <v>40</v>
      </c>
      <c r="V78" s="7"/>
      <c r="W78" s="7" t="s">
        <v>67</v>
      </c>
      <c r="X78" s="7" t="s">
        <v>42</v>
      </c>
      <c r="Y78" s="7" t="s">
        <v>108</v>
      </c>
      <c r="Z78" s="7"/>
      <c r="AA78" s="7" t="s">
        <v>44</v>
      </c>
      <c r="AB78" s="7" t="s">
        <v>27</v>
      </c>
      <c r="AC78" s="7" t="s">
        <v>790</v>
      </c>
    </row>
    <row r="79" spans="1:29" ht="16.5" customHeight="1">
      <c r="A79" s="4" t="s">
        <v>53</v>
      </c>
      <c r="B79" s="6" t="s">
        <v>798</v>
      </c>
      <c r="C79" s="8" t="s">
        <v>841</v>
      </c>
      <c r="D79" s="6" t="s">
        <v>27</v>
      </c>
      <c r="E79" s="8" t="s">
        <v>842</v>
      </c>
      <c r="F79" s="8" t="s">
        <v>843</v>
      </c>
      <c r="G79" s="8" t="s">
        <v>844</v>
      </c>
      <c r="H79" s="27" t="s">
        <v>845</v>
      </c>
      <c r="I79" s="27" t="s">
        <v>1813</v>
      </c>
      <c r="J79" s="8" t="s">
        <v>804</v>
      </c>
      <c r="K79" s="8" t="s">
        <v>33</v>
      </c>
      <c r="L79" s="8" t="s">
        <v>805</v>
      </c>
      <c r="M79" s="8" t="s">
        <v>324</v>
      </c>
      <c r="N79" s="27">
        <v>127.5194024342194</v>
      </c>
      <c r="O79" s="27">
        <v>35.664822692466288</v>
      </c>
      <c r="P79" s="27" t="s">
        <v>1864</v>
      </c>
      <c r="Q79" s="8" t="s">
        <v>846</v>
      </c>
      <c r="R79" s="8" t="s">
        <v>723</v>
      </c>
      <c r="S79" s="8" t="s">
        <v>65</v>
      </c>
      <c r="T79" s="8" t="s">
        <v>348</v>
      </c>
      <c r="U79" s="8" t="s">
        <v>40</v>
      </c>
      <c r="V79" s="8"/>
      <c r="W79" s="8" t="s">
        <v>67</v>
      </c>
      <c r="X79" s="8" t="s">
        <v>82</v>
      </c>
      <c r="Y79" s="8" t="s">
        <v>122</v>
      </c>
      <c r="Z79" s="8"/>
      <c r="AA79" s="8" t="s">
        <v>44</v>
      </c>
      <c r="AB79" s="8" t="s">
        <v>27</v>
      </c>
      <c r="AC79" s="8"/>
    </row>
    <row r="80" spans="1:29" ht="16.5" customHeight="1">
      <c r="A80" s="3" t="s">
        <v>123</v>
      </c>
      <c r="B80" s="5" t="s">
        <v>406</v>
      </c>
      <c r="C80" s="7" t="s">
        <v>847</v>
      </c>
      <c r="D80" s="5" t="s">
        <v>27</v>
      </c>
      <c r="E80" s="7" t="s">
        <v>848</v>
      </c>
      <c r="F80" s="7" t="s">
        <v>849</v>
      </c>
      <c r="G80" s="7" t="s">
        <v>850</v>
      </c>
      <c r="H80" s="27" t="s">
        <v>851</v>
      </c>
      <c r="I80" s="27" t="s">
        <v>1740</v>
      </c>
      <c r="J80" s="7" t="s">
        <v>412</v>
      </c>
      <c r="K80" s="7" t="s">
        <v>730</v>
      </c>
      <c r="L80" s="7" t="s">
        <v>413</v>
      </c>
      <c r="M80" s="7" t="s">
        <v>414</v>
      </c>
      <c r="N80" s="27">
        <v>127.020798838</v>
      </c>
      <c r="O80" s="27">
        <v>35.021973303999999</v>
      </c>
      <c r="P80" s="27" t="s">
        <v>1864</v>
      </c>
      <c r="Q80" s="7" t="s">
        <v>852</v>
      </c>
      <c r="R80" s="7" t="s">
        <v>853</v>
      </c>
      <c r="S80" s="7" t="s">
        <v>65</v>
      </c>
      <c r="T80" s="7" t="s">
        <v>314</v>
      </c>
      <c r="U80" s="7" t="s">
        <v>40</v>
      </c>
      <c r="V80" s="7"/>
      <c r="W80" s="7" t="s">
        <v>67</v>
      </c>
      <c r="X80" s="7" t="s">
        <v>68</v>
      </c>
      <c r="Y80" s="7" t="s">
        <v>213</v>
      </c>
      <c r="Z80" s="7"/>
      <c r="AA80" s="7" t="s">
        <v>109</v>
      </c>
      <c r="AB80" s="7" t="s">
        <v>27</v>
      </c>
      <c r="AC80" s="7"/>
    </row>
    <row r="81" spans="1:29" ht="16.5" customHeight="1">
      <c r="A81" s="4" t="s">
        <v>53</v>
      </c>
      <c r="B81" s="6" t="s">
        <v>110</v>
      </c>
      <c r="C81" s="8" t="s">
        <v>854</v>
      </c>
      <c r="D81" s="6" t="s">
        <v>27</v>
      </c>
      <c r="E81" s="8" t="s">
        <v>855</v>
      </c>
      <c r="F81" s="8" t="s">
        <v>856</v>
      </c>
      <c r="G81" s="8" t="s">
        <v>857</v>
      </c>
      <c r="H81" s="27" t="s">
        <v>1851</v>
      </c>
      <c r="I81" s="27" t="s">
        <v>1781</v>
      </c>
      <c r="J81" s="8" t="s">
        <v>182</v>
      </c>
      <c r="K81" s="8" t="s">
        <v>33</v>
      </c>
      <c r="L81" s="8" t="s">
        <v>183</v>
      </c>
      <c r="M81" s="8" t="s">
        <v>184</v>
      </c>
      <c r="N81" s="27">
        <v>127.2014216617585</v>
      </c>
      <c r="O81" s="27">
        <v>35.858108039409338</v>
      </c>
      <c r="P81" s="27" t="s">
        <v>1864</v>
      </c>
      <c r="Q81" s="8" t="s">
        <v>858</v>
      </c>
      <c r="R81" s="8" t="s">
        <v>859</v>
      </c>
      <c r="S81" s="8" t="s">
        <v>65</v>
      </c>
      <c r="T81" s="8" t="s">
        <v>834</v>
      </c>
      <c r="U81" s="8" t="s">
        <v>40</v>
      </c>
      <c r="V81" s="8"/>
      <c r="W81" s="8" t="s">
        <v>41</v>
      </c>
      <c r="X81" s="8" t="s">
        <v>82</v>
      </c>
      <c r="Y81" s="8" t="s">
        <v>108</v>
      </c>
      <c r="Z81" s="8"/>
      <c r="AA81" s="8" t="s">
        <v>44</v>
      </c>
      <c r="AB81" s="8" t="s">
        <v>27</v>
      </c>
      <c r="AC81" s="8" t="s">
        <v>790</v>
      </c>
    </row>
    <row r="82" spans="1:29" ht="16.5" customHeight="1">
      <c r="A82" s="3" t="s">
        <v>53</v>
      </c>
      <c r="B82" s="5" t="s">
        <v>84</v>
      </c>
      <c r="C82" s="7" t="s">
        <v>860</v>
      </c>
      <c r="D82" s="5" t="s">
        <v>27</v>
      </c>
      <c r="E82" s="7" t="s">
        <v>861</v>
      </c>
      <c r="F82" s="7" t="s">
        <v>862</v>
      </c>
      <c r="G82" s="7" t="s">
        <v>863</v>
      </c>
      <c r="H82" s="27" t="s">
        <v>864</v>
      </c>
      <c r="I82" s="27" t="s">
        <v>1782</v>
      </c>
      <c r="J82" s="7" t="s">
        <v>865</v>
      </c>
      <c r="K82" s="7" t="s">
        <v>101</v>
      </c>
      <c r="L82" s="7" t="s">
        <v>866</v>
      </c>
      <c r="M82" s="7" t="s">
        <v>92</v>
      </c>
      <c r="N82" s="27">
        <v>126.993204546</v>
      </c>
      <c r="O82" s="27">
        <v>36.043525033000002</v>
      </c>
      <c r="P82" s="27" t="s">
        <v>1864</v>
      </c>
      <c r="Q82" s="7" t="s">
        <v>867</v>
      </c>
      <c r="R82" s="7" t="s">
        <v>868</v>
      </c>
      <c r="S82" s="7" t="s">
        <v>65</v>
      </c>
      <c r="T82" s="7" t="s">
        <v>66</v>
      </c>
      <c r="U82" s="7" t="s">
        <v>40</v>
      </c>
      <c r="V82" s="7"/>
      <c r="W82" s="7" t="s">
        <v>107</v>
      </c>
      <c r="X82" s="7" t="s">
        <v>42</v>
      </c>
      <c r="Y82" s="7" t="s">
        <v>108</v>
      </c>
      <c r="Z82" s="7"/>
      <c r="AA82" s="7" t="s">
        <v>109</v>
      </c>
      <c r="AB82" s="7" t="s">
        <v>27</v>
      </c>
      <c r="AC82" s="7" t="s">
        <v>790</v>
      </c>
    </row>
    <row r="83" spans="1:29" ht="16.5" customHeight="1">
      <c r="A83" s="4" t="s">
        <v>123</v>
      </c>
      <c r="B83" s="6" t="s">
        <v>124</v>
      </c>
      <c r="C83" s="8" t="s">
        <v>869</v>
      </c>
      <c r="D83" s="6" t="s">
        <v>27</v>
      </c>
      <c r="E83" s="8" t="s">
        <v>870</v>
      </c>
      <c r="F83" s="8" t="s">
        <v>871</v>
      </c>
      <c r="G83" s="8" t="s">
        <v>872</v>
      </c>
      <c r="H83" s="27" t="s">
        <v>873</v>
      </c>
      <c r="I83" s="27" t="s">
        <v>874</v>
      </c>
      <c r="J83" s="8" t="s">
        <v>875</v>
      </c>
      <c r="K83" s="8" t="s">
        <v>101</v>
      </c>
      <c r="L83" s="8" t="s">
        <v>876</v>
      </c>
      <c r="M83" s="8" t="s">
        <v>877</v>
      </c>
      <c r="N83" s="27">
        <v>127.594389088</v>
      </c>
      <c r="O83" s="27">
        <v>34.882460655999999</v>
      </c>
      <c r="P83" s="27" t="s">
        <v>1864</v>
      </c>
      <c r="Q83" s="8" t="s">
        <v>878</v>
      </c>
      <c r="R83" s="8" t="s">
        <v>879</v>
      </c>
      <c r="S83" s="8" t="s">
        <v>65</v>
      </c>
      <c r="T83" s="8" t="s">
        <v>880</v>
      </c>
      <c r="U83" s="8" t="s">
        <v>40</v>
      </c>
      <c r="V83" s="8"/>
      <c r="W83" s="8" t="s">
        <v>41</v>
      </c>
      <c r="X83" s="8" t="s">
        <v>135</v>
      </c>
      <c r="Y83" s="8" t="s">
        <v>384</v>
      </c>
      <c r="Z83" s="8"/>
      <c r="AA83" s="8" t="s">
        <v>109</v>
      </c>
      <c r="AB83" s="8" t="s">
        <v>27</v>
      </c>
      <c r="AC83" s="8"/>
    </row>
    <row r="84" spans="1:29" ht="16.5" customHeight="1">
      <c r="A84" s="3" t="s">
        <v>53</v>
      </c>
      <c r="B84" s="5" t="s">
        <v>881</v>
      </c>
      <c r="C84" s="7" t="s">
        <v>882</v>
      </c>
      <c r="D84" s="5" t="s">
        <v>27</v>
      </c>
      <c r="E84" s="7" t="s">
        <v>883</v>
      </c>
      <c r="F84" s="7" t="s">
        <v>884</v>
      </c>
      <c r="G84" s="7" t="s">
        <v>885</v>
      </c>
      <c r="H84" s="27" t="s">
        <v>1852</v>
      </c>
      <c r="I84" s="27" t="s">
        <v>1783</v>
      </c>
      <c r="J84" s="7" t="s">
        <v>886</v>
      </c>
      <c r="K84" s="7" t="s">
        <v>33</v>
      </c>
      <c r="L84" s="7" t="s">
        <v>805</v>
      </c>
      <c r="M84" s="7" t="s">
        <v>887</v>
      </c>
      <c r="N84" s="27">
        <v>127.64542193013</v>
      </c>
      <c r="O84" s="27">
        <v>35.997972637225693</v>
      </c>
      <c r="P84" s="27" t="s">
        <v>1864</v>
      </c>
      <c r="Q84" s="7" t="s">
        <v>888</v>
      </c>
      <c r="R84" s="7" t="s">
        <v>889</v>
      </c>
      <c r="S84" s="7" t="s">
        <v>65</v>
      </c>
      <c r="T84" s="7" t="s">
        <v>337</v>
      </c>
      <c r="U84" s="7" t="s">
        <v>40</v>
      </c>
      <c r="V84" s="7"/>
      <c r="W84" s="7" t="s">
        <v>67</v>
      </c>
      <c r="X84" s="7" t="s">
        <v>68</v>
      </c>
      <c r="Y84" s="7" t="s">
        <v>384</v>
      </c>
      <c r="Z84" s="7"/>
      <c r="AA84" s="7" t="s">
        <v>44</v>
      </c>
      <c r="AB84" s="7" t="s">
        <v>27</v>
      </c>
      <c r="AC84" s="7"/>
    </row>
    <row r="85" spans="1:29" ht="16.5" customHeight="1">
      <c r="A85" s="4" t="s">
        <v>53</v>
      </c>
      <c r="B85" s="6" t="s">
        <v>110</v>
      </c>
      <c r="C85" s="8" t="s">
        <v>890</v>
      </c>
      <c r="D85" s="6" t="s">
        <v>27</v>
      </c>
      <c r="E85" s="8" t="s">
        <v>891</v>
      </c>
      <c r="F85" s="8" t="s">
        <v>892</v>
      </c>
      <c r="G85" s="8" t="s">
        <v>893</v>
      </c>
      <c r="H85" s="27" t="s">
        <v>894</v>
      </c>
      <c r="I85" s="27" t="s">
        <v>1784</v>
      </c>
      <c r="J85" s="8" t="s">
        <v>182</v>
      </c>
      <c r="K85" s="8" t="s">
        <v>33</v>
      </c>
      <c r="L85" s="8" t="s">
        <v>183</v>
      </c>
      <c r="M85" s="8" t="s">
        <v>184</v>
      </c>
      <c r="N85" s="27">
        <v>127.197884524</v>
      </c>
      <c r="O85" s="27">
        <v>35.976375085000001</v>
      </c>
      <c r="P85" s="27" t="s">
        <v>1864</v>
      </c>
      <c r="Q85" s="8" t="s">
        <v>858</v>
      </c>
      <c r="R85" s="8" t="s">
        <v>895</v>
      </c>
      <c r="S85" s="8" t="s">
        <v>65</v>
      </c>
      <c r="T85" s="8" t="s">
        <v>896</v>
      </c>
      <c r="U85" s="8" t="s">
        <v>40</v>
      </c>
      <c r="V85" s="8"/>
      <c r="W85" s="8" t="s">
        <v>67</v>
      </c>
      <c r="X85" s="8" t="s">
        <v>82</v>
      </c>
      <c r="Y85" s="8" t="s">
        <v>108</v>
      </c>
      <c r="Z85" s="8"/>
      <c r="AA85" s="8" t="s">
        <v>44</v>
      </c>
      <c r="AB85" s="8" t="s">
        <v>27</v>
      </c>
      <c r="AC85" s="8" t="s">
        <v>897</v>
      </c>
    </row>
    <row r="86" spans="1:29" ht="16.5" customHeight="1">
      <c r="A86" s="3" t="s">
        <v>123</v>
      </c>
      <c r="B86" s="5" t="s">
        <v>898</v>
      </c>
      <c r="C86" s="7" t="s">
        <v>899</v>
      </c>
      <c r="D86" s="5" t="s">
        <v>27</v>
      </c>
      <c r="E86" s="7" t="s">
        <v>900</v>
      </c>
      <c r="F86" s="7" t="s">
        <v>901</v>
      </c>
      <c r="G86" s="7" t="s">
        <v>902</v>
      </c>
      <c r="H86" s="27" t="s">
        <v>903</v>
      </c>
      <c r="I86" s="27" t="s">
        <v>1741</v>
      </c>
      <c r="J86" s="7" t="s">
        <v>904</v>
      </c>
      <c r="K86" s="7" t="s">
        <v>33</v>
      </c>
      <c r="L86" s="7" t="s">
        <v>905</v>
      </c>
      <c r="M86" s="7" t="s">
        <v>906</v>
      </c>
      <c r="N86" s="27">
        <v>126.6183758376019</v>
      </c>
      <c r="O86" s="27">
        <v>35.171969627650981</v>
      </c>
      <c r="P86" s="27" t="s">
        <v>1864</v>
      </c>
      <c r="Q86" s="7" t="s">
        <v>907</v>
      </c>
      <c r="R86" s="7" t="s">
        <v>824</v>
      </c>
      <c r="S86" s="7" t="s">
        <v>65</v>
      </c>
      <c r="T86" s="7" t="s">
        <v>348</v>
      </c>
      <c r="U86" s="7" t="s">
        <v>40</v>
      </c>
      <c r="V86" s="7"/>
      <c r="W86" s="7" t="s">
        <v>67</v>
      </c>
      <c r="X86" s="7" t="s">
        <v>68</v>
      </c>
      <c r="Y86" s="7" t="s">
        <v>108</v>
      </c>
      <c r="Z86" s="7"/>
      <c r="AA86" s="7" t="s">
        <v>44</v>
      </c>
      <c r="AB86" s="7" t="s">
        <v>27</v>
      </c>
      <c r="AC86" s="7" t="s">
        <v>790</v>
      </c>
    </row>
    <row r="87" spans="1:29" ht="16.5" customHeight="1">
      <c r="A87" s="4" t="s">
        <v>53</v>
      </c>
      <c r="B87" s="6" t="s">
        <v>316</v>
      </c>
      <c r="C87" s="8" t="s">
        <v>908</v>
      </c>
      <c r="D87" s="6" t="s">
        <v>27</v>
      </c>
      <c r="E87" s="8" t="s">
        <v>909</v>
      </c>
      <c r="F87" s="8" t="s">
        <v>910</v>
      </c>
      <c r="G87" s="8" t="s">
        <v>911</v>
      </c>
      <c r="H87" s="27" t="s">
        <v>912</v>
      </c>
      <c r="I87" s="27" t="s">
        <v>1785</v>
      </c>
      <c r="J87" s="8" t="s">
        <v>322</v>
      </c>
      <c r="K87" s="8" t="s">
        <v>33</v>
      </c>
      <c r="L87" s="8" t="s">
        <v>913</v>
      </c>
      <c r="M87" s="8" t="s">
        <v>324</v>
      </c>
      <c r="N87" s="27">
        <v>126.600936601</v>
      </c>
      <c r="O87" s="27">
        <v>35.505124445</v>
      </c>
      <c r="P87" s="27" t="s">
        <v>1864</v>
      </c>
      <c r="Q87" s="8" t="s">
        <v>914</v>
      </c>
      <c r="R87" s="8" t="s">
        <v>915</v>
      </c>
      <c r="S87" s="8" t="s">
        <v>65</v>
      </c>
      <c r="T87" s="8" t="s">
        <v>916</v>
      </c>
      <c r="U87" s="8" t="s">
        <v>40</v>
      </c>
      <c r="V87" s="8"/>
      <c r="W87" s="8" t="s">
        <v>67</v>
      </c>
      <c r="X87" s="8" t="s">
        <v>135</v>
      </c>
      <c r="Y87" s="8" t="s">
        <v>108</v>
      </c>
      <c r="Z87" s="8"/>
      <c r="AA87" s="8" t="s">
        <v>44</v>
      </c>
      <c r="AB87" s="8" t="s">
        <v>27</v>
      </c>
      <c r="AC87" s="8" t="s">
        <v>790</v>
      </c>
    </row>
    <row r="88" spans="1:29" ht="16.5" customHeight="1">
      <c r="A88" s="3" t="s">
        <v>123</v>
      </c>
      <c r="B88" s="5" t="s">
        <v>304</v>
      </c>
      <c r="C88" s="7" t="s">
        <v>917</v>
      </c>
      <c r="D88" s="5" t="s">
        <v>27</v>
      </c>
      <c r="E88" s="7" t="s">
        <v>918</v>
      </c>
      <c r="F88" s="7" t="s">
        <v>919</v>
      </c>
      <c r="G88" s="7" t="s">
        <v>920</v>
      </c>
      <c r="H88" s="27" t="s">
        <v>921</v>
      </c>
      <c r="I88" s="27" t="s">
        <v>922</v>
      </c>
      <c r="J88" s="7" t="s">
        <v>923</v>
      </c>
      <c r="K88" s="7" t="s">
        <v>170</v>
      </c>
      <c r="L88" s="7" t="s">
        <v>924</v>
      </c>
      <c r="M88" s="7" t="s">
        <v>925</v>
      </c>
      <c r="N88" s="27">
        <v>126.93087419699999</v>
      </c>
      <c r="O88" s="27">
        <v>34.694109402999999</v>
      </c>
      <c r="P88" s="27" t="s">
        <v>1864</v>
      </c>
      <c r="Q88" s="7" t="s">
        <v>926</v>
      </c>
      <c r="R88" s="7" t="s">
        <v>927</v>
      </c>
      <c r="S88" s="7" t="s">
        <v>65</v>
      </c>
      <c r="T88" s="7" t="s">
        <v>337</v>
      </c>
      <c r="U88" s="7" t="s">
        <v>40</v>
      </c>
      <c r="V88" s="7"/>
      <c r="W88" s="7" t="s">
        <v>107</v>
      </c>
      <c r="X88" s="7" t="s">
        <v>135</v>
      </c>
      <c r="Y88" s="7" t="s">
        <v>108</v>
      </c>
      <c r="Z88" s="7" t="s">
        <v>928</v>
      </c>
      <c r="AA88" s="7" t="s">
        <v>177</v>
      </c>
      <c r="AB88" s="7" t="s">
        <v>27</v>
      </c>
      <c r="AC88" s="7"/>
    </row>
    <row r="89" spans="1:29" ht="16.5" customHeight="1">
      <c r="A89" s="4" t="s">
        <v>123</v>
      </c>
      <c r="B89" s="6" t="s">
        <v>746</v>
      </c>
      <c r="C89" s="8" t="s">
        <v>929</v>
      </c>
      <c r="D89" s="6" t="s">
        <v>27</v>
      </c>
      <c r="E89" s="8" t="s">
        <v>930</v>
      </c>
      <c r="F89" s="8" t="s">
        <v>931</v>
      </c>
      <c r="G89" s="8" t="s">
        <v>932</v>
      </c>
      <c r="H89" s="27" t="s">
        <v>1853</v>
      </c>
      <c r="I89" s="27" t="s">
        <v>1742</v>
      </c>
      <c r="J89" s="8" t="s">
        <v>752</v>
      </c>
      <c r="K89" s="8" t="s">
        <v>33</v>
      </c>
      <c r="L89" s="8" t="s">
        <v>753</v>
      </c>
      <c r="M89" s="8" t="s">
        <v>933</v>
      </c>
      <c r="N89" s="27">
        <v>126.5068251008596</v>
      </c>
      <c r="O89" s="27">
        <v>35.315509381236382</v>
      </c>
      <c r="P89" s="27" t="s">
        <v>1864</v>
      </c>
      <c r="Q89" s="8" t="s">
        <v>427</v>
      </c>
      <c r="R89" s="8" t="s">
        <v>934</v>
      </c>
      <c r="S89" s="8" t="s">
        <v>65</v>
      </c>
      <c r="T89" s="8" t="s">
        <v>935</v>
      </c>
      <c r="U89" s="8" t="s">
        <v>40</v>
      </c>
      <c r="V89" s="8"/>
      <c r="W89" s="8" t="s">
        <v>41</v>
      </c>
      <c r="X89" s="8" t="s">
        <v>135</v>
      </c>
      <c r="Y89" s="8" t="s">
        <v>83</v>
      </c>
      <c r="Z89" s="8"/>
      <c r="AA89" s="8" t="s">
        <v>44</v>
      </c>
      <c r="AB89" s="8" t="s">
        <v>27</v>
      </c>
      <c r="AC89" s="8"/>
    </row>
    <row r="90" spans="1:29" ht="16.5" customHeight="1">
      <c r="A90" s="3" t="s">
        <v>123</v>
      </c>
      <c r="B90" s="5" t="s">
        <v>326</v>
      </c>
      <c r="C90" s="7" t="s">
        <v>936</v>
      </c>
      <c r="D90" s="5" t="s">
        <v>27</v>
      </c>
      <c r="E90" s="7" t="s">
        <v>937</v>
      </c>
      <c r="F90" s="7" t="s">
        <v>938</v>
      </c>
      <c r="G90" s="7" t="s">
        <v>939</v>
      </c>
      <c r="H90" s="27" t="s">
        <v>1869</v>
      </c>
      <c r="I90" s="27" t="s">
        <v>1743</v>
      </c>
      <c r="J90" s="7" t="s">
        <v>940</v>
      </c>
      <c r="K90" s="7" t="s">
        <v>101</v>
      </c>
      <c r="L90" s="7" t="s">
        <v>941</v>
      </c>
      <c r="M90" s="7" t="s">
        <v>942</v>
      </c>
      <c r="N90" s="27">
        <v>126.6838927409146</v>
      </c>
      <c r="O90" s="27">
        <v>34.982420547116973</v>
      </c>
      <c r="P90" s="27" t="s">
        <v>1864</v>
      </c>
      <c r="Q90" s="7" t="s">
        <v>943</v>
      </c>
      <c r="R90" s="7" t="s">
        <v>944</v>
      </c>
      <c r="S90" s="7" t="s">
        <v>65</v>
      </c>
      <c r="T90" s="7" t="s">
        <v>314</v>
      </c>
      <c r="U90" s="7" t="s">
        <v>40</v>
      </c>
      <c r="V90" s="7"/>
      <c r="W90" s="7" t="s">
        <v>81</v>
      </c>
      <c r="X90" s="7" t="s">
        <v>42</v>
      </c>
      <c r="Y90" s="7" t="s">
        <v>361</v>
      </c>
      <c r="Z90" s="7"/>
      <c r="AA90" s="7" t="s">
        <v>109</v>
      </c>
      <c r="AB90" s="7" t="s">
        <v>27</v>
      </c>
      <c r="AC90" s="7"/>
    </row>
    <row r="91" spans="1:29" ht="16.5" customHeight="1">
      <c r="A91" s="4" t="s">
        <v>123</v>
      </c>
      <c r="B91" s="6" t="s">
        <v>326</v>
      </c>
      <c r="C91" s="8" t="s">
        <v>945</v>
      </c>
      <c r="D91" s="6" t="s">
        <v>27</v>
      </c>
      <c r="E91" s="8" t="s">
        <v>946</v>
      </c>
      <c r="F91" s="8" t="s">
        <v>947</v>
      </c>
      <c r="G91" s="8" t="s">
        <v>948</v>
      </c>
      <c r="H91" s="27" t="s">
        <v>949</v>
      </c>
      <c r="I91" s="27" t="s">
        <v>950</v>
      </c>
      <c r="J91" s="8" t="s">
        <v>951</v>
      </c>
      <c r="K91" s="8" t="s">
        <v>952</v>
      </c>
      <c r="L91" s="8" t="s">
        <v>953</v>
      </c>
      <c r="M91" s="8" t="s">
        <v>954</v>
      </c>
      <c r="N91" s="27">
        <v>126.738877307</v>
      </c>
      <c r="O91" s="27">
        <v>35.033155399000002</v>
      </c>
      <c r="P91" s="27" t="s">
        <v>1864</v>
      </c>
      <c r="Q91" s="8" t="s">
        <v>955</v>
      </c>
      <c r="R91" s="8" t="s">
        <v>956</v>
      </c>
      <c r="S91" s="8" t="s">
        <v>65</v>
      </c>
      <c r="T91" s="8" t="s">
        <v>957</v>
      </c>
      <c r="U91" s="8" t="s">
        <v>40</v>
      </c>
      <c r="V91" s="8"/>
      <c r="W91" s="8" t="s">
        <v>41</v>
      </c>
      <c r="X91" s="8" t="s">
        <v>68</v>
      </c>
      <c r="Y91" s="8" t="s">
        <v>108</v>
      </c>
      <c r="Z91" s="8"/>
      <c r="AA91" s="8" t="s">
        <v>177</v>
      </c>
      <c r="AB91" s="8" t="s">
        <v>27</v>
      </c>
      <c r="AC91" s="8"/>
    </row>
    <row r="92" spans="1:29" ht="16.5" customHeight="1">
      <c r="A92" s="3" t="s">
        <v>24</v>
      </c>
      <c r="B92" s="5" t="s">
        <v>280</v>
      </c>
      <c r="C92" s="7" t="s">
        <v>958</v>
      </c>
      <c r="D92" s="5" t="s">
        <v>27</v>
      </c>
      <c r="E92" s="7" t="s">
        <v>959</v>
      </c>
      <c r="F92" s="7" t="s">
        <v>960</v>
      </c>
      <c r="G92" s="7" t="s">
        <v>961</v>
      </c>
      <c r="H92" s="27" t="s">
        <v>962</v>
      </c>
      <c r="I92" s="27" t="s">
        <v>1804</v>
      </c>
      <c r="J92" s="7" t="s">
        <v>32</v>
      </c>
      <c r="K92" s="7" t="s">
        <v>33</v>
      </c>
      <c r="L92" s="7" t="s">
        <v>34</v>
      </c>
      <c r="M92" s="7" t="s">
        <v>963</v>
      </c>
      <c r="N92" s="27">
        <v>126.865205207</v>
      </c>
      <c r="O92" s="27">
        <v>35.103505826000003</v>
      </c>
      <c r="P92" s="27" t="s">
        <v>1864</v>
      </c>
      <c r="Q92" s="7" t="s">
        <v>964</v>
      </c>
      <c r="R92" s="7" t="s">
        <v>815</v>
      </c>
      <c r="S92" s="7" t="s">
        <v>38</v>
      </c>
      <c r="T92" s="7" t="s">
        <v>325</v>
      </c>
      <c r="U92" s="7" t="s">
        <v>40</v>
      </c>
      <c r="V92" s="7"/>
      <c r="W92" s="7" t="s">
        <v>41</v>
      </c>
      <c r="X92" s="7" t="s">
        <v>68</v>
      </c>
      <c r="Y92" s="7" t="s">
        <v>108</v>
      </c>
      <c r="Z92" s="7"/>
      <c r="AA92" s="7" t="s">
        <v>44</v>
      </c>
      <c r="AB92" s="7" t="s">
        <v>27</v>
      </c>
      <c r="AC92" s="7" t="s">
        <v>790</v>
      </c>
    </row>
    <row r="93" spans="1:29" ht="16.5" customHeight="1">
      <c r="A93" s="4" t="s">
        <v>123</v>
      </c>
      <c r="B93" s="6" t="s">
        <v>326</v>
      </c>
      <c r="C93" s="8" t="s">
        <v>965</v>
      </c>
      <c r="D93" s="6" t="s">
        <v>27</v>
      </c>
      <c r="E93" s="8" t="s">
        <v>966</v>
      </c>
      <c r="F93" s="8" t="s">
        <v>967</v>
      </c>
      <c r="G93" s="8" t="s">
        <v>968</v>
      </c>
      <c r="H93" s="27" t="s">
        <v>969</v>
      </c>
      <c r="I93" s="27" t="s">
        <v>970</v>
      </c>
      <c r="J93" s="8" t="s">
        <v>940</v>
      </c>
      <c r="K93" s="8" t="s">
        <v>33</v>
      </c>
      <c r="L93" s="8" t="s">
        <v>971</v>
      </c>
      <c r="M93" s="8" t="s">
        <v>972</v>
      </c>
      <c r="N93" s="27">
        <v>126.8011263580144</v>
      </c>
      <c r="O93" s="27">
        <v>35.046104894331258</v>
      </c>
      <c r="P93" s="27" t="s">
        <v>1864</v>
      </c>
      <c r="Q93" s="8" t="s">
        <v>550</v>
      </c>
      <c r="R93" s="8" t="s">
        <v>934</v>
      </c>
      <c r="S93" s="8" t="s">
        <v>65</v>
      </c>
      <c r="T93" s="8" t="s">
        <v>715</v>
      </c>
      <c r="U93" s="8" t="s">
        <v>40</v>
      </c>
      <c r="V93" s="8"/>
      <c r="W93" s="8" t="s">
        <v>67</v>
      </c>
      <c r="X93" s="8" t="s">
        <v>68</v>
      </c>
      <c r="Y93" s="8" t="s">
        <v>480</v>
      </c>
      <c r="Z93" s="8"/>
      <c r="AA93" s="8" t="s">
        <v>44</v>
      </c>
      <c r="AB93" s="8" t="s">
        <v>27</v>
      </c>
      <c r="AC93" s="8"/>
    </row>
    <row r="94" spans="1:29" ht="16.5" customHeight="1">
      <c r="A94" s="3" t="s">
        <v>123</v>
      </c>
      <c r="B94" s="5" t="s">
        <v>769</v>
      </c>
      <c r="C94" s="7" t="s">
        <v>973</v>
      </c>
      <c r="D94" s="5" t="s">
        <v>27</v>
      </c>
      <c r="E94" s="7" t="s">
        <v>974</v>
      </c>
      <c r="F94" s="7" t="s">
        <v>975</v>
      </c>
      <c r="G94" s="7" t="s">
        <v>976</v>
      </c>
      <c r="H94" s="27" t="s">
        <v>977</v>
      </c>
      <c r="I94" s="27" t="s">
        <v>1744</v>
      </c>
      <c r="J94" s="7" t="s">
        <v>776</v>
      </c>
      <c r="K94" s="7" t="s">
        <v>33</v>
      </c>
      <c r="L94" s="7" t="s">
        <v>777</v>
      </c>
      <c r="M94" s="7" t="s">
        <v>978</v>
      </c>
      <c r="N94" s="27">
        <v>127.09811427</v>
      </c>
      <c r="O94" s="27">
        <v>34.794176591000003</v>
      </c>
      <c r="P94" s="27" t="s">
        <v>1864</v>
      </c>
      <c r="Q94" s="7" t="s">
        <v>979</v>
      </c>
      <c r="R94" s="7" t="s">
        <v>723</v>
      </c>
      <c r="S94" s="7" t="s">
        <v>65</v>
      </c>
      <c r="T94" s="7" t="s">
        <v>337</v>
      </c>
      <c r="U94" s="7" t="s">
        <v>40</v>
      </c>
      <c r="V94" s="7"/>
      <c r="W94" s="7" t="s">
        <v>67</v>
      </c>
      <c r="X94" s="7" t="s">
        <v>42</v>
      </c>
      <c r="Y94" s="7" t="s">
        <v>552</v>
      </c>
      <c r="Z94" s="7"/>
      <c r="AA94" s="7" t="s">
        <v>44</v>
      </c>
      <c r="AB94" s="7" t="s">
        <v>27</v>
      </c>
      <c r="AC94" s="7"/>
    </row>
    <row r="95" spans="1:29" ht="16.5" customHeight="1">
      <c r="A95" s="4" t="s">
        <v>53</v>
      </c>
      <c r="B95" s="6" t="s">
        <v>980</v>
      </c>
      <c r="C95" s="8" t="s">
        <v>981</v>
      </c>
      <c r="D95" s="6" t="s">
        <v>27</v>
      </c>
      <c r="E95" s="8" t="s">
        <v>982</v>
      </c>
      <c r="F95" s="8" t="s">
        <v>983</v>
      </c>
      <c r="G95" s="8" t="s">
        <v>984</v>
      </c>
      <c r="H95" s="27" t="s">
        <v>985</v>
      </c>
      <c r="I95" s="27" t="s">
        <v>1814</v>
      </c>
      <c r="J95" s="8" t="s">
        <v>986</v>
      </c>
      <c r="K95" s="8" t="s">
        <v>33</v>
      </c>
      <c r="L95" s="8" t="s">
        <v>102</v>
      </c>
      <c r="M95" s="8" t="s">
        <v>987</v>
      </c>
      <c r="N95" s="27">
        <v>127.15169093872881</v>
      </c>
      <c r="O95" s="27">
        <v>35.363409795864939</v>
      </c>
      <c r="P95" s="27" t="s">
        <v>1864</v>
      </c>
      <c r="Q95" s="8" t="s">
        <v>988</v>
      </c>
      <c r="R95" s="8" t="s">
        <v>989</v>
      </c>
      <c r="S95" s="8" t="s">
        <v>65</v>
      </c>
      <c r="T95" s="8" t="s">
        <v>816</v>
      </c>
      <c r="U95" s="8" t="s">
        <v>40</v>
      </c>
      <c r="V95" s="8"/>
      <c r="W95" s="8" t="s">
        <v>67</v>
      </c>
      <c r="X95" s="8" t="s">
        <v>68</v>
      </c>
      <c r="Y95" s="8" t="s">
        <v>226</v>
      </c>
      <c r="Z95" s="8"/>
      <c r="AA95" s="8" t="s">
        <v>44</v>
      </c>
      <c r="AB95" s="8" t="s">
        <v>27</v>
      </c>
      <c r="AC95" s="8"/>
    </row>
    <row r="96" spans="1:29" ht="16.5" customHeight="1">
      <c r="A96" s="3" t="s">
        <v>53</v>
      </c>
      <c r="B96" s="5" t="s">
        <v>144</v>
      </c>
      <c r="C96" s="7" t="s">
        <v>990</v>
      </c>
      <c r="D96" s="5" t="s">
        <v>27</v>
      </c>
      <c r="E96" s="7" t="s">
        <v>991</v>
      </c>
      <c r="F96" s="7" t="s">
        <v>992</v>
      </c>
      <c r="G96" s="7" t="s">
        <v>993</v>
      </c>
      <c r="H96" s="27" t="s">
        <v>994</v>
      </c>
      <c r="I96" s="27" t="s">
        <v>1786</v>
      </c>
      <c r="J96" s="7" t="s">
        <v>995</v>
      </c>
      <c r="K96" s="7" t="s">
        <v>170</v>
      </c>
      <c r="L96" s="7" t="s">
        <v>996</v>
      </c>
      <c r="M96" s="7" t="s">
        <v>673</v>
      </c>
      <c r="N96" s="27">
        <v>126.876774287</v>
      </c>
      <c r="O96" s="27">
        <v>36.010982409</v>
      </c>
      <c r="P96" s="27" t="s">
        <v>1864</v>
      </c>
      <c r="Q96" s="7" t="s">
        <v>997</v>
      </c>
      <c r="R96" s="7" t="s">
        <v>675</v>
      </c>
      <c r="S96" s="7" t="s">
        <v>65</v>
      </c>
      <c r="T96" s="7" t="s">
        <v>337</v>
      </c>
      <c r="U96" s="7" t="s">
        <v>40</v>
      </c>
      <c r="V96" s="7"/>
      <c r="W96" s="7" t="s">
        <v>41</v>
      </c>
      <c r="X96" s="7" t="s">
        <v>82</v>
      </c>
      <c r="Y96" s="7" t="s">
        <v>83</v>
      </c>
      <c r="Z96" s="7"/>
      <c r="AA96" s="7" t="s">
        <v>177</v>
      </c>
      <c r="AB96" s="7" t="s">
        <v>27</v>
      </c>
      <c r="AC96" s="7"/>
    </row>
    <row r="97" spans="1:29" ht="16.5" customHeight="1">
      <c r="A97" s="4" t="s">
        <v>123</v>
      </c>
      <c r="B97" s="6" t="s">
        <v>998</v>
      </c>
      <c r="C97" s="8" t="s">
        <v>999</v>
      </c>
      <c r="D97" s="6" t="s">
        <v>27</v>
      </c>
      <c r="E97" s="8" t="s">
        <v>1000</v>
      </c>
      <c r="F97" s="8" t="s">
        <v>1001</v>
      </c>
      <c r="G97" s="8" t="s">
        <v>1002</v>
      </c>
      <c r="H97" s="27" t="s">
        <v>1003</v>
      </c>
      <c r="I97" s="27" t="s">
        <v>1745</v>
      </c>
      <c r="J97" s="8" t="s">
        <v>1004</v>
      </c>
      <c r="K97" s="8" t="s">
        <v>33</v>
      </c>
      <c r="L97" s="8" t="s">
        <v>1005</v>
      </c>
      <c r="M97" s="8" t="s">
        <v>1006</v>
      </c>
      <c r="N97" s="27">
        <v>127.49392822</v>
      </c>
      <c r="O97" s="27">
        <v>35.204275615</v>
      </c>
      <c r="P97" s="27" t="s">
        <v>1864</v>
      </c>
      <c r="Q97" s="8" t="s">
        <v>1007</v>
      </c>
      <c r="R97" s="8" t="s">
        <v>879</v>
      </c>
      <c r="S97" s="8" t="s">
        <v>65</v>
      </c>
      <c r="T97" s="8" t="s">
        <v>1008</v>
      </c>
      <c r="U97" s="8" t="s">
        <v>40</v>
      </c>
      <c r="V97" s="8"/>
      <c r="W97" s="8" t="s">
        <v>67</v>
      </c>
      <c r="X97" s="8" t="s">
        <v>68</v>
      </c>
      <c r="Y97" s="8" t="s">
        <v>213</v>
      </c>
      <c r="Z97" s="8"/>
      <c r="AA97" s="8" t="s">
        <v>44</v>
      </c>
      <c r="AB97" s="8" t="s">
        <v>27</v>
      </c>
      <c r="AC97" s="8"/>
    </row>
    <row r="98" spans="1:29" ht="16.5" customHeight="1">
      <c r="A98" s="3" t="s">
        <v>53</v>
      </c>
      <c r="B98" s="5" t="s">
        <v>524</v>
      </c>
      <c r="C98" s="7" t="s">
        <v>1009</v>
      </c>
      <c r="D98" s="5" t="s">
        <v>27</v>
      </c>
      <c r="E98" s="7" t="s">
        <v>1010</v>
      </c>
      <c r="F98" s="7" t="s">
        <v>1011</v>
      </c>
      <c r="G98" s="7" t="s">
        <v>1012</v>
      </c>
      <c r="H98" s="27" t="s">
        <v>1013</v>
      </c>
      <c r="I98" s="27" t="s">
        <v>1787</v>
      </c>
      <c r="J98" s="7" t="s">
        <v>762</v>
      </c>
      <c r="K98" s="7" t="s">
        <v>33</v>
      </c>
      <c r="L98" s="7" t="s">
        <v>131</v>
      </c>
      <c r="M98" s="7" t="s">
        <v>764</v>
      </c>
      <c r="N98" s="27">
        <v>126.7653711379922</v>
      </c>
      <c r="O98" s="27">
        <v>35.725966251279331</v>
      </c>
      <c r="P98" s="27" t="s">
        <v>1864</v>
      </c>
      <c r="Q98" s="7" t="s">
        <v>1014</v>
      </c>
      <c r="R98" s="7" t="s">
        <v>598</v>
      </c>
      <c r="S98" s="7" t="s">
        <v>65</v>
      </c>
      <c r="T98" s="7" t="s">
        <v>175</v>
      </c>
      <c r="U98" s="7" t="s">
        <v>40</v>
      </c>
      <c r="V98" s="7"/>
      <c r="W98" s="7" t="s">
        <v>81</v>
      </c>
      <c r="X98" s="7" t="s">
        <v>82</v>
      </c>
      <c r="Y98" s="7" t="s">
        <v>108</v>
      </c>
      <c r="Z98" s="7"/>
      <c r="AA98" s="7" t="s">
        <v>44</v>
      </c>
      <c r="AB98" s="7" t="s">
        <v>27</v>
      </c>
      <c r="AC98" s="7"/>
    </row>
    <row r="99" spans="1:29" ht="16.5" customHeight="1">
      <c r="A99" s="4" t="s">
        <v>123</v>
      </c>
      <c r="B99" s="6" t="s">
        <v>326</v>
      </c>
      <c r="C99" s="8" t="s">
        <v>1015</v>
      </c>
      <c r="D99" s="6" t="s">
        <v>27</v>
      </c>
      <c r="E99" s="8" t="s">
        <v>1016</v>
      </c>
      <c r="F99" s="8" t="s">
        <v>1017</v>
      </c>
      <c r="G99" s="8" t="s">
        <v>1018</v>
      </c>
      <c r="H99" s="27" t="s">
        <v>1019</v>
      </c>
      <c r="I99" s="27" t="s">
        <v>1020</v>
      </c>
      <c r="J99" s="8" t="s">
        <v>250</v>
      </c>
      <c r="K99" s="8" t="s">
        <v>311</v>
      </c>
      <c r="L99" s="8" t="s">
        <v>1021</v>
      </c>
      <c r="M99" s="8" t="s">
        <v>1022</v>
      </c>
      <c r="N99" s="27">
        <v>126.757327678</v>
      </c>
      <c r="O99" s="27">
        <v>35.019124789999999</v>
      </c>
      <c r="P99" s="27" t="s">
        <v>1864</v>
      </c>
      <c r="Q99" s="8" t="s">
        <v>539</v>
      </c>
      <c r="R99" s="8" t="s">
        <v>1023</v>
      </c>
      <c r="S99" s="8" t="s">
        <v>65</v>
      </c>
      <c r="T99" s="8" t="s">
        <v>1024</v>
      </c>
      <c r="U99" s="8" t="s">
        <v>40</v>
      </c>
      <c r="V99" s="8"/>
      <c r="W99" s="8" t="s">
        <v>41</v>
      </c>
      <c r="X99" s="8" t="s">
        <v>68</v>
      </c>
      <c r="Y99" s="8" t="s">
        <v>213</v>
      </c>
      <c r="Z99" s="8"/>
      <c r="AA99" s="8" t="s">
        <v>177</v>
      </c>
      <c r="AB99" s="8" t="s">
        <v>27</v>
      </c>
      <c r="AC99" s="8"/>
    </row>
    <row r="100" spans="1:29" ht="16.5" customHeight="1">
      <c r="A100" s="3" t="s">
        <v>53</v>
      </c>
      <c r="B100" s="5" t="s">
        <v>316</v>
      </c>
      <c r="C100" s="7" t="s">
        <v>1025</v>
      </c>
      <c r="D100" s="5" t="s">
        <v>27</v>
      </c>
      <c r="E100" s="7" t="s">
        <v>1026</v>
      </c>
      <c r="F100" s="7" t="s">
        <v>1027</v>
      </c>
      <c r="G100" s="7" t="s">
        <v>1028</v>
      </c>
      <c r="H100" s="27" t="s">
        <v>1029</v>
      </c>
      <c r="I100" s="27" t="s">
        <v>1815</v>
      </c>
      <c r="J100" s="7" t="s">
        <v>322</v>
      </c>
      <c r="K100" s="7" t="s">
        <v>33</v>
      </c>
      <c r="L100" s="7" t="s">
        <v>913</v>
      </c>
      <c r="M100" s="7" t="s">
        <v>324</v>
      </c>
      <c r="N100" s="27">
        <v>126.68523730543311</v>
      </c>
      <c r="O100" s="27">
        <v>35.515739858732459</v>
      </c>
      <c r="P100" s="27" t="s">
        <v>1864</v>
      </c>
      <c r="Q100" s="7" t="s">
        <v>914</v>
      </c>
      <c r="R100" s="7" t="s">
        <v>1030</v>
      </c>
      <c r="S100" s="7" t="s">
        <v>65</v>
      </c>
      <c r="T100" s="7" t="s">
        <v>896</v>
      </c>
      <c r="U100" s="7" t="s">
        <v>40</v>
      </c>
      <c r="V100" s="7"/>
      <c r="W100" s="7" t="s">
        <v>41</v>
      </c>
      <c r="X100" s="7" t="s">
        <v>135</v>
      </c>
      <c r="Y100" s="7" t="s">
        <v>108</v>
      </c>
      <c r="Z100" s="7"/>
      <c r="AA100" s="7" t="s">
        <v>44</v>
      </c>
      <c r="AB100" s="7" t="s">
        <v>27</v>
      </c>
      <c r="AC100" s="7" t="s">
        <v>790</v>
      </c>
    </row>
    <row r="101" spans="1:29" ht="16.5" customHeight="1">
      <c r="A101" s="4" t="s">
        <v>123</v>
      </c>
      <c r="B101" s="6" t="s">
        <v>339</v>
      </c>
      <c r="C101" s="8" t="s">
        <v>1031</v>
      </c>
      <c r="D101" s="6" t="s">
        <v>27</v>
      </c>
      <c r="E101" s="8" t="s">
        <v>1032</v>
      </c>
      <c r="F101" s="8" t="s">
        <v>1033</v>
      </c>
      <c r="G101" s="8" t="s">
        <v>1034</v>
      </c>
      <c r="H101" s="27" t="s">
        <v>1035</v>
      </c>
      <c r="I101" s="27" t="s">
        <v>1746</v>
      </c>
      <c r="J101" s="8" t="s">
        <v>1036</v>
      </c>
      <c r="K101" s="8" t="s">
        <v>33</v>
      </c>
      <c r="L101" s="8" t="s">
        <v>1037</v>
      </c>
      <c r="M101" s="8" t="s">
        <v>1038</v>
      </c>
      <c r="N101" s="27">
        <v>127.320603037</v>
      </c>
      <c r="O101" s="27">
        <v>35.275779952000001</v>
      </c>
      <c r="P101" s="27" t="s">
        <v>1864</v>
      </c>
      <c r="Q101" s="8" t="s">
        <v>346</v>
      </c>
      <c r="R101" s="8" t="s">
        <v>1039</v>
      </c>
      <c r="S101" s="8" t="s">
        <v>65</v>
      </c>
      <c r="T101" s="8" t="s">
        <v>715</v>
      </c>
      <c r="U101" s="8" t="s">
        <v>40</v>
      </c>
      <c r="V101" s="8"/>
      <c r="W101" s="8" t="s">
        <v>67</v>
      </c>
      <c r="X101" s="8" t="s">
        <v>68</v>
      </c>
      <c r="Y101" s="8" t="s">
        <v>226</v>
      </c>
      <c r="Z101" s="8"/>
      <c r="AA101" s="8" t="s">
        <v>44</v>
      </c>
      <c r="AB101" s="8" t="s">
        <v>27</v>
      </c>
      <c r="AC101" s="8"/>
    </row>
    <row r="102" spans="1:29" ht="16.5" customHeight="1">
      <c r="A102" s="3" t="s">
        <v>123</v>
      </c>
      <c r="B102" s="5" t="s">
        <v>124</v>
      </c>
      <c r="C102" s="7" t="s">
        <v>1040</v>
      </c>
      <c r="D102" s="5" t="s">
        <v>27</v>
      </c>
      <c r="E102" s="7" t="s">
        <v>1041</v>
      </c>
      <c r="F102" s="7" t="s">
        <v>1042</v>
      </c>
      <c r="G102" s="7" t="s">
        <v>1043</v>
      </c>
      <c r="H102" s="27" t="s">
        <v>1044</v>
      </c>
      <c r="I102" s="27" t="s">
        <v>1747</v>
      </c>
      <c r="J102" s="7" t="s">
        <v>1045</v>
      </c>
      <c r="K102" s="7" t="s">
        <v>170</v>
      </c>
      <c r="L102" s="7" t="s">
        <v>1046</v>
      </c>
      <c r="M102" s="7" t="s">
        <v>1047</v>
      </c>
      <c r="N102" s="27">
        <v>127.75185646</v>
      </c>
      <c r="O102" s="27">
        <v>34.844335280999999</v>
      </c>
      <c r="P102" s="27" t="s">
        <v>1864</v>
      </c>
      <c r="Q102" s="7" t="s">
        <v>336</v>
      </c>
      <c r="R102" s="7" t="s">
        <v>1048</v>
      </c>
      <c r="S102" s="7" t="s">
        <v>65</v>
      </c>
      <c r="T102" s="7" t="s">
        <v>1049</v>
      </c>
      <c r="U102" s="7" t="s">
        <v>40</v>
      </c>
      <c r="V102" s="7"/>
      <c r="W102" s="7" t="s">
        <v>107</v>
      </c>
      <c r="X102" s="7" t="s">
        <v>135</v>
      </c>
      <c r="Y102" s="7" t="s">
        <v>278</v>
      </c>
      <c r="Z102" s="7"/>
      <c r="AA102" s="7" t="s">
        <v>1050</v>
      </c>
      <c r="AB102" s="7" t="s">
        <v>27</v>
      </c>
      <c r="AC102" s="7"/>
    </row>
    <row r="103" spans="1:29" ht="16.5" customHeight="1">
      <c r="A103" s="4" t="s">
        <v>53</v>
      </c>
      <c r="B103" s="6" t="s">
        <v>881</v>
      </c>
      <c r="C103" s="8" t="s">
        <v>1051</v>
      </c>
      <c r="D103" s="6" t="s">
        <v>27</v>
      </c>
      <c r="E103" s="8" t="s">
        <v>1052</v>
      </c>
      <c r="F103" s="8" t="s">
        <v>1053</v>
      </c>
      <c r="G103" s="8" t="s">
        <v>1054</v>
      </c>
      <c r="H103" s="27" t="s">
        <v>1055</v>
      </c>
      <c r="I103" s="27" t="s">
        <v>1816</v>
      </c>
      <c r="J103" s="8" t="s">
        <v>886</v>
      </c>
      <c r="K103" s="8" t="s">
        <v>33</v>
      </c>
      <c r="L103" s="8" t="s">
        <v>1056</v>
      </c>
      <c r="M103" s="8" t="s">
        <v>887</v>
      </c>
      <c r="N103" s="27">
        <v>127.762113986</v>
      </c>
      <c r="O103" s="27">
        <v>36.011462348000002</v>
      </c>
      <c r="P103" s="27" t="s">
        <v>1864</v>
      </c>
      <c r="Q103" s="8" t="s">
        <v>1057</v>
      </c>
      <c r="R103" s="8" t="s">
        <v>1058</v>
      </c>
      <c r="S103" s="8" t="s">
        <v>65</v>
      </c>
      <c r="T103" s="8" t="s">
        <v>1059</v>
      </c>
      <c r="U103" s="8" t="s">
        <v>40</v>
      </c>
      <c r="V103" s="8"/>
      <c r="W103" s="8" t="s">
        <v>67</v>
      </c>
      <c r="X103" s="8" t="s">
        <v>68</v>
      </c>
      <c r="Y103" s="8" t="s">
        <v>108</v>
      </c>
      <c r="Z103" s="8"/>
      <c r="AA103" s="8" t="s">
        <v>44</v>
      </c>
      <c r="AB103" s="8" t="s">
        <v>27</v>
      </c>
      <c r="AC103" s="8" t="s">
        <v>790</v>
      </c>
    </row>
    <row r="104" spans="1:29" ht="16.5" customHeight="1">
      <c r="A104" s="3" t="s">
        <v>123</v>
      </c>
      <c r="B104" s="5" t="s">
        <v>1060</v>
      </c>
      <c r="C104" s="7" t="s">
        <v>1061</v>
      </c>
      <c r="D104" s="5" t="s">
        <v>27</v>
      </c>
      <c r="E104" s="7" t="s">
        <v>1062</v>
      </c>
      <c r="F104" s="7" t="s">
        <v>1063</v>
      </c>
      <c r="G104" s="7" t="s">
        <v>1064</v>
      </c>
      <c r="H104" s="27" t="s">
        <v>1065</v>
      </c>
      <c r="I104" s="27" t="s">
        <v>1066</v>
      </c>
      <c r="J104" s="7" t="s">
        <v>1067</v>
      </c>
      <c r="K104" s="7" t="s">
        <v>33</v>
      </c>
      <c r="L104" s="7" t="s">
        <v>413</v>
      </c>
      <c r="M104" s="7" t="s">
        <v>1068</v>
      </c>
      <c r="N104" s="27">
        <v>126.119576185</v>
      </c>
      <c r="O104" s="27">
        <v>35.086579495000002</v>
      </c>
      <c r="P104" s="27" t="s">
        <v>1864</v>
      </c>
      <c r="Q104" s="7" t="s">
        <v>1069</v>
      </c>
      <c r="R104" s="7" t="s">
        <v>1070</v>
      </c>
      <c r="S104" s="7" t="s">
        <v>65</v>
      </c>
      <c r="T104" s="7" t="s">
        <v>789</v>
      </c>
      <c r="U104" s="7" t="s">
        <v>40</v>
      </c>
      <c r="V104" s="7"/>
      <c r="W104" s="7" t="s">
        <v>67</v>
      </c>
      <c r="X104" s="7" t="s">
        <v>135</v>
      </c>
      <c r="Y104" s="7" t="s">
        <v>315</v>
      </c>
      <c r="Z104" s="7"/>
      <c r="AA104" s="7" t="s">
        <v>44</v>
      </c>
      <c r="AB104" s="7" t="s">
        <v>27</v>
      </c>
      <c r="AC104" s="7" t="s">
        <v>790</v>
      </c>
    </row>
    <row r="105" spans="1:29" ht="16.5" customHeight="1">
      <c r="A105" s="4" t="s">
        <v>53</v>
      </c>
      <c r="B105" s="6" t="s">
        <v>144</v>
      </c>
      <c r="C105" s="8" t="s">
        <v>1071</v>
      </c>
      <c r="D105" s="6" t="s">
        <v>27</v>
      </c>
      <c r="E105" s="8" t="s">
        <v>1072</v>
      </c>
      <c r="F105" s="8" t="s">
        <v>1073</v>
      </c>
      <c r="G105" s="8" t="s">
        <v>1074</v>
      </c>
      <c r="H105" s="27" t="s">
        <v>1075</v>
      </c>
      <c r="I105" s="27" t="s">
        <v>1788</v>
      </c>
      <c r="J105" s="8" t="s">
        <v>1076</v>
      </c>
      <c r="K105" s="8" t="s">
        <v>33</v>
      </c>
      <c r="L105" s="8" t="s">
        <v>102</v>
      </c>
      <c r="M105" s="8" t="s">
        <v>1077</v>
      </c>
      <c r="N105" s="27">
        <v>126.87165744952929</v>
      </c>
      <c r="O105" s="27">
        <v>35.952487438630939</v>
      </c>
      <c r="P105" s="27" t="s">
        <v>1864</v>
      </c>
      <c r="Q105" s="8" t="s">
        <v>1078</v>
      </c>
      <c r="R105" s="8" t="s">
        <v>824</v>
      </c>
      <c r="S105" s="8" t="s">
        <v>65</v>
      </c>
      <c r="T105" s="8" t="s">
        <v>1079</v>
      </c>
      <c r="U105" s="8" t="s">
        <v>40</v>
      </c>
      <c r="V105" s="8"/>
      <c r="W105" s="8" t="s">
        <v>81</v>
      </c>
      <c r="X105" s="8" t="s">
        <v>82</v>
      </c>
      <c r="Y105" s="8" t="s">
        <v>480</v>
      </c>
      <c r="Z105" s="8"/>
      <c r="AA105" s="8" t="s">
        <v>44</v>
      </c>
      <c r="AB105" s="8" t="s">
        <v>27</v>
      </c>
      <c r="AC105" s="8" t="s">
        <v>790</v>
      </c>
    </row>
    <row r="106" spans="1:29" ht="16.5" customHeight="1">
      <c r="A106" s="3" t="s">
        <v>53</v>
      </c>
      <c r="B106" s="5" t="s">
        <v>144</v>
      </c>
      <c r="C106" s="7" t="s">
        <v>1080</v>
      </c>
      <c r="D106" s="5" t="s">
        <v>27</v>
      </c>
      <c r="E106" s="7" t="s">
        <v>1081</v>
      </c>
      <c r="F106" s="7" t="s">
        <v>1082</v>
      </c>
      <c r="G106" s="7" t="s">
        <v>1083</v>
      </c>
      <c r="H106" s="27" t="s">
        <v>1084</v>
      </c>
      <c r="I106" s="27" t="s">
        <v>1789</v>
      </c>
      <c r="J106" s="7" t="s">
        <v>1076</v>
      </c>
      <c r="K106" s="7" t="s">
        <v>33</v>
      </c>
      <c r="L106" s="7" t="s">
        <v>102</v>
      </c>
      <c r="M106" s="7" t="s">
        <v>1077</v>
      </c>
      <c r="N106" s="27">
        <v>126.6489113844531</v>
      </c>
      <c r="O106" s="27">
        <v>35.924737816465679</v>
      </c>
      <c r="P106" s="27" t="s">
        <v>1864</v>
      </c>
      <c r="Q106" s="7" t="s">
        <v>1078</v>
      </c>
      <c r="R106" s="7" t="s">
        <v>824</v>
      </c>
      <c r="S106" s="7" t="s">
        <v>65</v>
      </c>
      <c r="T106" s="7" t="s">
        <v>1085</v>
      </c>
      <c r="U106" s="7" t="s">
        <v>40</v>
      </c>
      <c r="V106" s="7"/>
      <c r="W106" s="7" t="s">
        <v>81</v>
      </c>
      <c r="X106" s="7" t="s">
        <v>82</v>
      </c>
      <c r="Y106" s="7" t="s">
        <v>480</v>
      </c>
      <c r="Z106" s="7"/>
      <c r="AA106" s="7" t="s">
        <v>44</v>
      </c>
      <c r="AB106" s="7" t="s">
        <v>27</v>
      </c>
      <c r="AC106" s="7" t="s">
        <v>790</v>
      </c>
    </row>
    <row r="107" spans="1:29" ht="16.5" customHeight="1">
      <c r="A107" s="4" t="s">
        <v>53</v>
      </c>
      <c r="B107" s="6" t="s">
        <v>524</v>
      </c>
      <c r="C107" s="8" t="s">
        <v>1086</v>
      </c>
      <c r="D107" s="6" t="s">
        <v>27</v>
      </c>
      <c r="E107" s="8" t="s">
        <v>1087</v>
      </c>
      <c r="F107" s="8" t="s">
        <v>1088</v>
      </c>
      <c r="G107" s="8" t="s">
        <v>1089</v>
      </c>
      <c r="H107" s="27" t="s">
        <v>1090</v>
      </c>
      <c r="I107" s="27" t="s">
        <v>1790</v>
      </c>
      <c r="J107" s="8" t="s">
        <v>1076</v>
      </c>
      <c r="K107" s="8" t="s">
        <v>33</v>
      </c>
      <c r="L107" s="8" t="s">
        <v>1091</v>
      </c>
      <c r="M107" s="8" t="s">
        <v>764</v>
      </c>
      <c r="N107" s="27">
        <v>126.6127598568828</v>
      </c>
      <c r="O107" s="27">
        <v>35.587924651305073</v>
      </c>
      <c r="P107" s="27" t="s">
        <v>1864</v>
      </c>
      <c r="Q107" s="8" t="s">
        <v>1092</v>
      </c>
      <c r="R107" s="8" t="s">
        <v>1093</v>
      </c>
      <c r="S107" s="8" t="s">
        <v>65</v>
      </c>
      <c r="T107" s="8" t="s">
        <v>789</v>
      </c>
      <c r="U107" s="8" t="s">
        <v>40</v>
      </c>
      <c r="V107" s="8"/>
      <c r="W107" s="8" t="s">
        <v>67</v>
      </c>
      <c r="X107" s="8" t="s">
        <v>135</v>
      </c>
      <c r="Y107" s="8" t="s">
        <v>108</v>
      </c>
      <c r="Z107" s="8"/>
      <c r="AA107" s="8" t="s">
        <v>44</v>
      </c>
      <c r="AB107" s="8" t="s">
        <v>27</v>
      </c>
      <c r="AC107" s="8" t="s">
        <v>790</v>
      </c>
    </row>
    <row r="108" spans="1:29" ht="16.5" customHeight="1">
      <c r="A108" s="3" t="s">
        <v>123</v>
      </c>
      <c r="B108" s="5" t="s">
        <v>998</v>
      </c>
      <c r="C108" s="7" t="s">
        <v>1094</v>
      </c>
      <c r="D108" s="5" t="s">
        <v>27</v>
      </c>
      <c r="E108" s="7" t="s">
        <v>1095</v>
      </c>
      <c r="F108" s="7" t="s">
        <v>1096</v>
      </c>
      <c r="G108" s="7" t="s">
        <v>1097</v>
      </c>
      <c r="H108" s="27" t="s">
        <v>1098</v>
      </c>
      <c r="I108" s="27" t="s">
        <v>1099</v>
      </c>
      <c r="J108" s="7" t="s">
        <v>1004</v>
      </c>
      <c r="K108" s="7" t="s">
        <v>33</v>
      </c>
      <c r="L108" s="7" t="s">
        <v>1005</v>
      </c>
      <c r="M108" s="7" t="s">
        <v>574</v>
      </c>
      <c r="N108" s="27">
        <v>127.4525807324934</v>
      </c>
      <c r="O108" s="27">
        <v>35.314888078696541</v>
      </c>
      <c r="P108" s="27" t="s">
        <v>1864</v>
      </c>
      <c r="Q108" s="7" t="s">
        <v>1007</v>
      </c>
      <c r="R108" s="7" t="s">
        <v>879</v>
      </c>
      <c r="S108" s="7" t="s">
        <v>65</v>
      </c>
      <c r="T108" s="7" t="s">
        <v>303</v>
      </c>
      <c r="U108" s="7" t="s">
        <v>40</v>
      </c>
      <c r="V108" s="7"/>
      <c r="W108" s="7" t="s">
        <v>67</v>
      </c>
      <c r="X108" s="7" t="s">
        <v>68</v>
      </c>
      <c r="Y108" s="7"/>
      <c r="Z108" s="7"/>
      <c r="AA108" s="7" t="s">
        <v>44</v>
      </c>
      <c r="AB108" s="7" t="s">
        <v>27</v>
      </c>
      <c r="AC108" s="7"/>
    </row>
    <row r="109" spans="1:29" ht="16.5" customHeight="1">
      <c r="A109" s="4" t="s">
        <v>123</v>
      </c>
      <c r="B109" s="6" t="s">
        <v>214</v>
      </c>
      <c r="C109" s="8" t="s">
        <v>1100</v>
      </c>
      <c r="D109" s="6" t="s">
        <v>27</v>
      </c>
      <c r="E109" s="8" t="s">
        <v>1101</v>
      </c>
      <c r="F109" s="8" t="s">
        <v>1102</v>
      </c>
      <c r="G109" s="8" t="s">
        <v>1103</v>
      </c>
      <c r="H109" s="27" t="s">
        <v>1104</v>
      </c>
      <c r="I109" s="27" t="s">
        <v>1748</v>
      </c>
      <c r="J109" s="8" t="s">
        <v>1105</v>
      </c>
      <c r="K109" s="8" t="s">
        <v>33</v>
      </c>
      <c r="L109" s="8" t="s">
        <v>1106</v>
      </c>
      <c r="M109" s="8" t="s">
        <v>1107</v>
      </c>
      <c r="N109" s="27">
        <v>126.9600048865474</v>
      </c>
      <c r="O109" s="27">
        <v>35.309379212036077</v>
      </c>
      <c r="P109" s="27" t="s">
        <v>1864</v>
      </c>
      <c r="Q109" s="8" t="s">
        <v>1108</v>
      </c>
      <c r="R109" s="8" t="s">
        <v>1109</v>
      </c>
      <c r="S109" s="8" t="s">
        <v>38</v>
      </c>
      <c r="T109" s="8" t="s">
        <v>175</v>
      </c>
      <c r="U109" s="8" t="s">
        <v>40</v>
      </c>
      <c r="V109" s="8"/>
      <c r="W109" s="8" t="s">
        <v>67</v>
      </c>
      <c r="X109" s="8" t="s">
        <v>42</v>
      </c>
      <c r="Y109" s="8"/>
      <c r="Z109" s="8"/>
      <c r="AA109" s="8" t="s">
        <v>44</v>
      </c>
      <c r="AB109" s="8" t="s">
        <v>27</v>
      </c>
      <c r="AC109" s="8"/>
    </row>
    <row r="110" spans="1:29" ht="16.5" customHeight="1">
      <c r="A110" s="3" t="s">
        <v>53</v>
      </c>
      <c r="B110" s="5" t="s">
        <v>316</v>
      </c>
      <c r="C110" s="7" t="s">
        <v>1110</v>
      </c>
      <c r="D110" s="5" t="s">
        <v>27</v>
      </c>
      <c r="E110" s="7" t="s">
        <v>1111</v>
      </c>
      <c r="F110" s="7" t="s">
        <v>1112</v>
      </c>
      <c r="G110" s="7" t="s">
        <v>1113</v>
      </c>
      <c r="H110" s="27" t="s">
        <v>1114</v>
      </c>
      <c r="I110" s="27" t="s">
        <v>1791</v>
      </c>
      <c r="J110" s="7" t="s">
        <v>316</v>
      </c>
      <c r="K110" s="7" t="s">
        <v>33</v>
      </c>
      <c r="L110" s="7" t="s">
        <v>913</v>
      </c>
      <c r="M110" s="7" t="s">
        <v>324</v>
      </c>
      <c r="N110" s="27">
        <v>126.56985479321359</v>
      </c>
      <c r="O110" s="27">
        <v>35.34678673225099</v>
      </c>
      <c r="P110" s="27" t="s">
        <v>1864</v>
      </c>
      <c r="Q110" s="7" t="s">
        <v>914</v>
      </c>
      <c r="R110" s="7" t="s">
        <v>824</v>
      </c>
      <c r="S110" s="7" t="s">
        <v>65</v>
      </c>
      <c r="T110" s="7" t="s">
        <v>789</v>
      </c>
      <c r="U110" s="7" t="s">
        <v>40</v>
      </c>
      <c r="V110" s="7"/>
      <c r="W110" s="7" t="s">
        <v>81</v>
      </c>
      <c r="X110" s="7" t="s">
        <v>135</v>
      </c>
      <c r="Y110" s="7" t="s">
        <v>108</v>
      </c>
      <c r="Z110" s="7"/>
      <c r="AA110" s="7" t="s">
        <v>44</v>
      </c>
      <c r="AB110" s="7" t="s">
        <v>27</v>
      </c>
      <c r="AC110" s="7" t="s">
        <v>790</v>
      </c>
    </row>
    <row r="111" spans="1:29" ht="16.5" customHeight="1">
      <c r="A111" s="4" t="s">
        <v>53</v>
      </c>
      <c r="B111" s="6" t="s">
        <v>524</v>
      </c>
      <c r="C111" s="8" t="s">
        <v>1115</v>
      </c>
      <c r="D111" s="6" t="s">
        <v>27</v>
      </c>
      <c r="E111" s="8" t="s">
        <v>1116</v>
      </c>
      <c r="F111" s="8" t="s">
        <v>1117</v>
      </c>
      <c r="G111" s="8" t="s">
        <v>1118</v>
      </c>
      <c r="H111" s="27" t="s">
        <v>1119</v>
      </c>
      <c r="I111" s="27" t="s">
        <v>1792</v>
      </c>
      <c r="J111" s="8" t="s">
        <v>100</v>
      </c>
      <c r="K111" s="8" t="s">
        <v>33</v>
      </c>
      <c r="L111" s="8" t="s">
        <v>102</v>
      </c>
      <c r="M111" s="8" t="s">
        <v>764</v>
      </c>
      <c r="N111" s="27">
        <v>126.68498594</v>
      </c>
      <c r="O111" s="27">
        <v>35.793972447999998</v>
      </c>
      <c r="P111" s="27" t="s">
        <v>1864</v>
      </c>
      <c r="Q111" s="8" t="s">
        <v>868</v>
      </c>
      <c r="R111" s="8" t="s">
        <v>1093</v>
      </c>
      <c r="S111" s="8" t="s">
        <v>65</v>
      </c>
      <c r="T111" s="8" t="s">
        <v>1120</v>
      </c>
      <c r="U111" s="8" t="s">
        <v>40</v>
      </c>
      <c r="V111" s="8"/>
      <c r="W111" s="8" t="s">
        <v>41</v>
      </c>
      <c r="X111" s="8" t="s">
        <v>82</v>
      </c>
      <c r="Y111" s="8" t="s">
        <v>108</v>
      </c>
      <c r="Z111" s="8"/>
      <c r="AA111" s="8" t="s">
        <v>44</v>
      </c>
      <c r="AB111" s="8" t="s">
        <v>27</v>
      </c>
      <c r="AC111" s="8" t="s">
        <v>790</v>
      </c>
    </row>
    <row r="112" spans="1:29" ht="16.5" customHeight="1">
      <c r="A112" s="3" t="s">
        <v>53</v>
      </c>
      <c r="B112" s="5" t="s">
        <v>316</v>
      </c>
      <c r="C112" s="7" t="s">
        <v>1121</v>
      </c>
      <c r="D112" s="5" t="s">
        <v>27</v>
      </c>
      <c r="E112" s="7" t="s">
        <v>1122</v>
      </c>
      <c r="F112" s="7" t="s">
        <v>1123</v>
      </c>
      <c r="G112" s="7" t="s">
        <v>1124</v>
      </c>
      <c r="H112" s="27" t="s">
        <v>1125</v>
      </c>
      <c r="I112" s="27" t="s">
        <v>1793</v>
      </c>
      <c r="J112" s="7" t="s">
        <v>1126</v>
      </c>
      <c r="K112" s="7" t="s">
        <v>311</v>
      </c>
      <c r="L112" s="7" t="s">
        <v>1127</v>
      </c>
      <c r="M112" s="7" t="s">
        <v>1128</v>
      </c>
      <c r="N112" s="27">
        <v>126.44941904</v>
      </c>
      <c r="O112" s="27">
        <v>35.442903651000002</v>
      </c>
      <c r="P112" s="27" t="s">
        <v>1864</v>
      </c>
      <c r="Q112" s="7" t="s">
        <v>1129</v>
      </c>
      <c r="R112" s="7" t="s">
        <v>1130</v>
      </c>
      <c r="S112" s="7" t="s">
        <v>65</v>
      </c>
      <c r="T112" s="7" t="s">
        <v>428</v>
      </c>
      <c r="U112" s="7" t="s">
        <v>40</v>
      </c>
      <c r="V112" s="7"/>
      <c r="W112" s="7" t="s">
        <v>81</v>
      </c>
      <c r="X112" s="7" t="s">
        <v>135</v>
      </c>
      <c r="Y112" s="7" t="s">
        <v>176</v>
      </c>
      <c r="Z112" s="7" t="s">
        <v>1131</v>
      </c>
      <c r="AA112" s="7" t="s">
        <v>649</v>
      </c>
      <c r="AB112" s="7" t="s">
        <v>27</v>
      </c>
      <c r="AC112" s="7" t="s">
        <v>790</v>
      </c>
    </row>
    <row r="113" spans="1:29" ht="16.5" customHeight="1">
      <c r="A113" s="4" t="s">
        <v>123</v>
      </c>
      <c r="B113" s="6" t="s">
        <v>459</v>
      </c>
      <c r="C113" s="8" t="s">
        <v>1132</v>
      </c>
      <c r="D113" s="6" t="s">
        <v>27</v>
      </c>
      <c r="E113" s="8" t="s">
        <v>1133</v>
      </c>
      <c r="F113" s="8" t="s">
        <v>1134</v>
      </c>
      <c r="G113" s="8" t="s">
        <v>1135</v>
      </c>
      <c r="H113" s="27" t="s">
        <v>1136</v>
      </c>
      <c r="I113" s="27" t="s">
        <v>1749</v>
      </c>
      <c r="J113" s="8" t="s">
        <v>465</v>
      </c>
      <c r="K113" s="8" t="s">
        <v>33</v>
      </c>
      <c r="L113" s="8" t="s">
        <v>466</v>
      </c>
      <c r="M113" s="8" t="s">
        <v>1137</v>
      </c>
      <c r="N113" s="27">
        <v>127.74526588578949</v>
      </c>
      <c r="O113" s="27">
        <v>34.960023006791147</v>
      </c>
      <c r="P113" s="27" t="s">
        <v>1864</v>
      </c>
      <c r="Q113" s="8" t="s">
        <v>1138</v>
      </c>
      <c r="R113" s="8" t="s">
        <v>1139</v>
      </c>
      <c r="S113" s="8" t="s">
        <v>65</v>
      </c>
      <c r="T113" s="8" t="s">
        <v>1085</v>
      </c>
      <c r="U113" s="8" t="s">
        <v>40</v>
      </c>
      <c r="V113" s="8"/>
      <c r="W113" s="8" t="s">
        <v>67</v>
      </c>
      <c r="X113" s="8" t="s">
        <v>135</v>
      </c>
      <c r="Y113" s="8" t="s">
        <v>108</v>
      </c>
      <c r="Z113" s="8"/>
      <c r="AA113" s="8" t="s">
        <v>44</v>
      </c>
      <c r="AB113" s="8" t="s">
        <v>27</v>
      </c>
      <c r="AC113" s="8" t="s">
        <v>790</v>
      </c>
    </row>
    <row r="114" spans="1:29" ht="16.5" customHeight="1">
      <c r="A114" s="3" t="s">
        <v>123</v>
      </c>
      <c r="B114" s="5" t="s">
        <v>234</v>
      </c>
      <c r="C114" s="7" t="s">
        <v>1140</v>
      </c>
      <c r="D114" s="5" t="s">
        <v>27</v>
      </c>
      <c r="E114" s="7" t="s">
        <v>1141</v>
      </c>
      <c r="F114" s="7" t="s">
        <v>1142</v>
      </c>
      <c r="G114" s="7" t="s">
        <v>1143</v>
      </c>
      <c r="H114" s="27" t="s">
        <v>1144</v>
      </c>
      <c r="I114" s="27" t="s">
        <v>1705</v>
      </c>
      <c r="J114" s="7" t="s">
        <v>263</v>
      </c>
      <c r="K114" s="7" t="s">
        <v>33</v>
      </c>
      <c r="L114" s="7" t="s">
        <v>240</v>
      </c>
      <c r="M114" s="7" t="s">
        <v>1145</v>
      </c>
      <c r="N114" s="27">
        <v>126.409442072</v>
      </c>
      <c r="O114" s="27">
        <v>34.791546255</v>
      </c>
      <c r="P114" s="27" t="s">
        <v>1864</v>
      </c>
      <c r="Q114" s="7" t="s">
        <v>358</v>
      </c>
      <c r="R114" s="7" t="s">
        <v>1146</v>
      </c>
      <c r="S114" s="7" t="s">
        <v>65</v>
      </c>
      <c r="T114" s="7" t="s">
        <v>95</v>
      </c>
      <c r="U114" s="7" t="s">
        <v>40</v>
      </c>
      <c r="V114" s="7"/>
      <c r="W114" s="7" t="s">
        <v>81</v>
      </c>
      <c r="X114" s="7" t="s">
        <v>135</v>
      </c>
      <c r="Y114" s="7" t="s">
        <v>267</v>
      </c>
      <c r="Z114" s="7"/>
      <c r="AA114" s="7" t="s">
        <v>44</v>
      </c>
      <c r="AB114" s="7" t="s">
        <v>27</v>
      </c>
      <c r="AC114" s="7"/>
    </row>
    <row r="115" spans="1:29" ht="16.5" customHeight="1">
      <c r="A115" s="4" t="s">
        <v>53</v>
      </c>
      <c r="B115" s="6" t="s">
        <v>69</v>
      </c>
      <c r="C115" s="8" t="s">
        <v>1147</v>
      </c>
      <c r="D115" s="6" t="s">
        <v>27</v>
      </c>
      <c r="E115" s="8" t="s">
        <v>1148</v>
      </c>
      <c r="F115" s="8" t="s">
        <v>1149</v>
      </c>
      <c r="G115" s="8" t="s">
        <v>1150</v>
      </c>
      <c r="H115" s="27" t="s">
        <v>1151</v>
      </c>
      <c r="I115" s="27" t="s">
        <v>1706</v>
      </c>
      <c r="J115" s="8" t="s">
        <v>1152</v>
      </c>
      <c r="K115" s="8" t="s">
        <v>952</v>
      </c>
      <c r="L115" s="8" t="s">
        <v>1153</v>
      </c>
      <c r="M115" s="8" t="s">
        <v>925</v>
      </c>
      <c r="N115" s="27">
        <v>126.77358134399999</v>
      </c>
      <c r="O115" s="27">
        <v>35.607808038000002</v>
      </c>
      <c r="P115" s="27" t="s">
        <v>1864</v>
      </c>
      <c r="Q115" s="8" t="s">
        <v>1154</v>
      </c>
      <c r="R115" s="8" t="s">
        <v>1155</v>
      </c>
      <c r="S115" s="8" t="s">
        <v>65</v>
      </c>
      <c r="T115" s="8" t="s">
        <v>1156</v>
      </c>
      <c r="U115" s="8" t="s">
        <v>40</v>
      </c>
      <c r="V115" s="8"/>
      <c r="W115" s="8" t="s">
        <v>107</v>
      </c>
      <c r="X115" s="8" t="s">
        <v>82</v>
      </c>
      <c r="Y115" s="8" t="s">
        <v>108</v>
      </c>
      <c r="Z115" s="8" t="s">
        <v>1157</v>
      </c>
      <c r="AA115" s="8" t="s">
        <v>177</v>
      </c>
      <c r="AB115" s="8" t="s">
        <v>27</v>
      </c>
      <c r="AC115" s="8" t="s">
        <v>790</v>
      </c>
    </row>
    <row r="116" spans="1:29" ht="16.5" customHeight="1">
      <c r="A116" s="3" t="s">
        <v>123</v>
      </c>
      <c r="B116" s="5" t="s">
        <v>200</v>
      </c>
      <c r="C116" s="7" t="s">
        <v>1158</v>
      </c>
      <c r="D116" s="5" t="s">
        <v>27</v>
      </c>
      <c r="E116" s="7" t="s">
        <v>1159</v>
      </c>
      <c r="F116" s="7" t="s">
        <v>1160</v>
      </c>
      <c r="G116" s="7" t="s">
        <v>1161</v>
      </c>
      <c r="H116" s="27" t="s">
        <v>1162</v>
      </c>
      <c r="I116" s="27" t="s">
        <v>1750</v>
      </c>
      <c r="J116" s="7" t="s">
        <v>1163</v>
      </c>
      <c r="K116" s="7" t="s">
        <v>33</v>
      </c>
      <c r="L116" s="7" t="s">
        <v>436</v>
      </c>
      <c r="M116" s="7" t="s">
        <v>1164</v>
      </c>
      <c r="N116" s="27">
        <v>126.4153228515945</v>
      </c>
      <c r="O116" s="27">
        <v>34.766713349311956</v>
      </c>
      <c r="P116" s="27" t="s">
        <v>1864</v>
      </c>
      <c r="Q116" s="7" t="s">
        <v>185</v>
      </c>
      <c r="R116" s="7" t="s">
        <v>416</v>
      </c>
      <c r="S116" s="7" t="s">
        <v>65</v>
      </c>
      <c r="T116" s="7" t="s">
        <v>1165</v>
      </c>
      <c r="U116" s="7" t="s">
        <v>40</v>
      </c>
      <c r="V116" s="7"/>
      <c r="W116" s="7" t="s">
        <v>81</v>
      </c>
      <c r="X116" s="7" t="s">
        <v>135</v>
      </c>
      <c r="Y116" s="7" t="s">
        <v>226</v>
      </c>
      <c r="Z116" s="7"/>
      <c r="AA116" s="7" t="s">
        <v>44</v>
      </c>
      <c r="AB116" s="7" t="s">
        <v>27</v>
      </c>
      <c r="AC116" s="7"/>
    </row>
    <row r="117" spans="1:29" ht="16.5" customHeight="1">
      <c r="A117" s="4" t="s">
        <v>123</v>
      </c>
      <c r="B117" s="6" t="s">
        <v>362</v>
      </c>
      <c r="C117" s="8" t="s">
        <v>1166</v>
      </c>
      <c r="D117" s="6" t="s">
        <v>27</v>
      </c>
      <c r="E117" s="8" t="s">
        <v>1167</v>
      </c>
      <c r="F117" s="8" t="s">
        <v>1168</v>
      </c>
      <c r="G117" s="8" t="s">
        <v>1169</v>
      </c>
      <c r="H117" s="27" t="s">
        <v>1170</v>
      </c>
      <c r="I117" s="27" t="s">
        <v>1171</v>
      </c>
      <c r="J117" s="8" t="s">
        <v>368</v>
      </c>
      <c r="K117" s="8" t="s">
        <v>33</v>
      </c>
      <c r="L117" s="8" t="s">
        <v>369</v>
      </c>
      <c r="M117" s="8" t="s">
        <v>1172</v>
      </c>
      <c r="N117" s="27">
        <v>127.3400644266373</v>
      </c>
      <c r="O117" s="27">
        <v>34.870909331077968</v>
      </c>
      <c r="P117" s="27" t="s">
        <v>1864</v>
      </c>
      <c r="Q117" s="8" t="s">
        <v>796</v>
      </c>
      <c r="R117" s="8" t="s">
        <v>1139</v>
      </c>
      <c r="S117" s="8" t="s">
        <v>65</v>
      </c>
      <c r="T117" s="8" t="s">
        <v>314</v>
      </c>
      <c r="U117" s="8" t="s">
        <v>40</v>
      </c>
      <c r="V117" s="8"/>
      <c r="W117" s="8" t="s">
        <v>41</v>
      </c>
      <c r="X117" s="8" t="s">
        <v>135</v>
      </c>
      <c r="Y117" s="8" t="s">
        <v>108</v>
      </c>
      <c r="Z117" s="8"/>
      <c r="AA117" s="8" t="s">
        <v>44</v>
      </c>
      <c r="AB117" s="8" t="s">
        <v>27</v>
      </c>
      <c r="AC117" s="8" t="s">
        <v>790</v>
      </c>
    </row>
    <row r="118" spans="1:29" ht="16.5" customHeight="1">
      <c r="A118" s="3" t="s">
        <v>123</v>
      </c>
      <c r="B118" s="5" t="s">
        <v>304</v>
      </c>
      <c r="C118" s="7" t="s">
        <v>1173</v>
      </c>
      <c r="D118" s="5" t="s">
        <v>27</v>
      </c>
      <c r="E118" s="7" t="s">
        <v>1174</v>
      </c>
      <c r="F118" s="7" t="s">
        <v>1175</v>
      </c>
      <c r="G118" s="7" t="s">
        <v>1176</v>
      </c>
      <c r="H118" s="27" t="s">
        <v>1177</v>
      </c>
      <c r="I118" s="27" t="s">
        <v>1751</v>
      </c>
      <c r="J118" s="7" t="s">
        <v>1178</v>
      </c>
      <c r="K118" s="7" t="s">
        <v>33</v>
      </c>
      <c r="L118" s="7" t="s">
        <v>1179</v>
      </c>
      <c r="M118" s="7" t="s">
        <v>437</v>
      </c>
      <c r="N118" s="27">
        <v>126.890841717</v>
      </c>
      <c r="O118" s="27">
        <v>34.487626839999997</v>
      </c>
      <c r="P118" s="27" t="s">
        <v>1864</v>
      </c>
      <c r="Q118" s="7" t="s">
        <v>1078</v>
      </c>
      <c r="R118" s="7" t="s">
        <v>824</v>
      </c>
      <c r="S118" s="7" t="s">
        <v>65</v>
      </c>
      <c r="T118" s="7" t="s">
        <v>834</v>
      </c>
      <c r="U118" s="7" t="s">
        <v>40</v>
      </c>
      <c r="V118" s="7"/>
      <c r="W118" s="7" t="s">
        <v>41</v>
      </c>
      <c r="X118" s="7" t="s">
        <v>135</v>
      </c>
      <c r="Y118" s="7" t="s">
        <v>480</v>
      </c>
      <c r="Z118" s="7"/>
      <c r="AA118" s="7" t="s">
        <v>44</v>
      </c>
      <c r="AB118" s="7" t="s">
        <v>27</v>
      </c>
      <c r="AC118" s="7" t="s">
        <v>790</v>
      </c>
    </row>
    <row r="119" spans="1:29" ht="16.5" customHeight="1">
      <c r="A119" s="4" t="s">
        <v>123</v>
      </c>
      <c r="B119" s="6" t="s">
        <v>304</v>
      </c>
      <c r="C119" s="8" t="s">
        <v>1180</v>
      </c>
      <c r="D119" s="6" t="s">
        <v>27</v>
      </c>
      <c r="E119" s="8" t="s">
        <v>1181</v>
      </c>
      <c r="F119" s="8" t="s">
        <v>1182</v>
      </c>
      <c r="G119" s="8" t="s">
        <v>920</v>
      </c>
      <c r="H119" s="27" t="s">
        <v>1183</v>
      </c>
      <c r="I119" s="27" t="s">
        <v>1752</v>
      </c>
      <c r="J119" s="8" t="s">
        <v>1184</v>
      </c>
      <c r="K119" s="8" t="s">
        <v>101</v>
      </c>
      <c r="L119" s="8" t="s">
        <v>323</v>
      </c>
      <c r="M119" s="8" t="s">
        <v>1185</v>
      </c>
      <c r="N119" s="27">
        <v>126.93055723400001</v>
      </c>
      <c r="O119" s="27">
        <v>34.687826205</v>
      </c>
      <c r="P119" s="27" t="s">
        <v>1864</v>
      </c>
      <c r="Q119" s="8" t="s">
        <v>1186</v>
      </c>
      <c r="R119" s="8" t="s">
        <v>1187</v>
      </c>
      <c r="S119" s="8" t="s">
        <v>65</v>
      </c>
      <c r="T119" s="8" t="s">
        <v>348</v>
      </c>
      <c r="U119" s="8" t="s">
        <v>40</v>
      </c>
      <c r="V119" s="8"/>
      <c r="W119" s="8" t="s">
        <v>41</v>
      </c>
      <c r="X119" s="8" t="s">
        <v>135</v>
      </c>
      <c r="Y119" s="8" t="s">
        <v>108</v>
      </c>
      <c r="Z119" s="8"/>
      <c r="AA119" s="8" t="s">
        <v>109</v>
      </c>
      <c r="AB119" s="8" t="s">
        <v>27</v>
      </c>
      <c r="AC119" s="8" t="s">
        <v>790</v>
      </c>
    </row>
    <row r="120" spans="1:29" ht="16.5" customHeight="1">
      <c r="A120" s="3" t="s">
        <v>53</v>
      </c>
      <c r="B120" s="5" t="s">
        <v>881</v>
      </c>
      <c r="C120" s="7" t="s">
        <v>1188</v>
      </c>
      <c r="D120" s="5" t="s">
        <v>27</v>
      </c>
      <c r="E120" s="7" t="s">
        <v>1189</v>
      </c>
      <c r="F120" s="7" t="s">
        <v>1190</v>
      </c>
      <c r="G120" s="7" t="s">
        <v>1191</v>
      </c>
      <c r="H120" s="27" t="s">
        <v>1192</v>
      </c>
      <c r="I120" s="27" t="s">
        <v>1817</v>
      </c>
      <c r="J120" s="7" t="s">
        <v>1193</v>
      </c>
      <c r="K120" s="7" t="s">
        <v>33</v>
      </c>
      <c r="L120" s="7" t="s">
        <v>1194</v>
      </c>
      <c r="M120" s="7" t="s">
        <v>887</v>
      </c>
      <c r="N120" s="27">
        <v>127.64743725624039</v>
      </c>
      <c r="O120" s="27">
        <v>35.872236535103752</v>
      </c>
      <c r="P120" s="27" t="s">
        <v>1864</v>
      </c>
      <c r="Q120" s="7" t="s">
        <v>1057</v>
      </c>
      <c r="R120" s="7" t="s">
        <v>1058</v>
      </c>
      <c r="S120" s="7" t="s">
        <v>65</v>
      </c>
      <c r="T120" s="7" t="s">
        <v>314</v>
      </c>
      <c r="U120" s="7" t="s">
        <v>40</v>
      </c>
      <c r="V120" s="7"/>
      <c r="W120" s="7" t="s">
        <v>67</v>
      </c>
      <c r="X120" s="7" t="s">
        <v>68</v>
      </c>
      <c r="Y120" s="7" t="s">
        <v>108</v>
      </c>
      <c r="Z120" s="7"/>
      <c r="AA120" s="7" t="s">
        <v>44</v>
      </c>
      <c r="AB120" s="7" t="s">
        <v>27</v>
      </c>
      <c r="AC120" s="7" t="s">
        <v>790</v>
      </c>
    </row>
    <row r="121" spans="1:29" ht="16.5" customHeight="1">
      <c r="A121" s="4" t="s">
        <v>53</v>
      </c>
      <c r="B121" s="6" t="s">
        <v>54</v>
      </c>
      <c r="C121" s="8" t="s">
        <v>1195</v>
      </c>
      <c r="D121" s="6" t="s">
        <v>27</v>
      </c>
      <c r="E121" s="8" t="s">
        <v>1196</v>
      </c>
      <c r="F121" s="8" t="s">
        <v>1197</v>
      </c>
      <c r="G121" s="8" t="s">
        <v>1198</v>
      </c>
      <c r="H121" s="27" t="s">
        <v>1199</v>
      </c>
      <c r="I121" s="27" t="s">
        <v>1794</v>
      </c>
      <c r="J121" s="8" t="s">
        <v>1200</v>
      </c>
      <c r="K121" s="8" t="s">
        <v>33</v>
      </c>
      <c r="L121" s="8" t="s">
        <v>61</v>
      </c>
      <c r="M121" s="8" t="s">
        <v>62</v>
      </c>
      <c r="N121" s="27">
        <v>127.32867273055361</v>
      </c>
      <c r="O121" s="27">
        <v>35.525952436036718</v>
      </c>
      <c r="P121" s="27" t="s">
        <v>1864</v>
      </c>
      <c r="Q121" s="8" t="s">
        <v>1201</v>
      </c>
      <c r="R121" s="8" t="s">
        <v>1202</v>
      </c>
      <c r="S121" s="8" t="s">
        <v>65</v>
      </c>
      <c r="T121" s="8" t="s">
        <v>1203</v>
      </c>
      <c r="U121" s="8" t="s">
        <v>40</v>
      </c>
      <c r="V121" s="8"/>
      <c r="W121" s="8" t="s">
        <v>67</v>
      </c>
      <c r="X121" s="8" t="s">
        <v>68</v>
      </c>
      <c r="Y121" s="8" t="s">
        <v>108</v>
      </c>
      <c r="Z121" s="8"/>
      <c r="AA121" s="8" t="s">
        <v>44</v>
      </c>
      <c r="AB121" s="8" t="s">
        <v>27</v>
      </c>
      <c r="AC121" s="8" t="s">
        <v>790</v>
      </c>
    </row>
    <row r="122" spans="1:29" ht="16.5" customHeight="1">
      <c r="A122" s="3" t="s">
        <v>123</v>
      </c>
      <c r="B122" s="5" t="s">
        <v>214</v>
      </c>
      <c r="C122" s="7" t="s">
        <v>1204</v>
      </c>
      <c r="D122" s="5" t="s">
        <v>27</v>
      </c>
      <c r="E122" s="7" t="s">
        <v>1205</v>
      </c>
      <c r="F122" s="7" t="s">
        <v>1206</v>
      </c>
      <c r="G122" s="7" t="s">
        <v>1207</v>
      </c>
      <c r="H122" s="27" t="s">
        <v>1208</v>
      </c>
      <c r="I122" s="27" t="s">
        <v>1753</v>
      </c>
      <c r="J122" s="7" t="s">
        <v>1105</v>
      </c>
      <c r="K122" s="7" t="s">
        <v>33</v>
      </c>
      <c r="L122" s="7" t="s">
        <v>1209</v>
      </c>
      <c r="M122" s="7" t="s">
        <v>1210</v>
      </c>
      <c r="N122" s="27">
        <v>126.9645612122267</v>
      </c>
      <c r="O122" s="27">
        <v>35.241952940301843</v>
      </c>
      <c r="P122" s="27" t="s">
        <v>1864</v>
      </c>
      <c r="Q122" s="7" t="s">
        <v>1211</v>
      </c>
      <c r="R122" s="7" t="s">
        <v>1093</v>
      </c>
      <c r="S122" s="7" t="s">
        <v>65</v>
      </c>
      <c r="T122" s="7" t="s">
        <v>1212</v>
      </c>
      <c r="U122" s="7" t="s">
        <v>40</v>
      </c>
      <c r="V122" s="7"/>
      <c r="W122" s="7" t="s">
        <v>67</v>
      </c>
      <c r="X122" s="7" t="s">
        <v>42</v>
      </c>
      <c r="Y122" s="7" t="s">
        <v>315</v>
      </c>
      <c r="Z122" s="7"/>
      <c r="AA122" s="7" t="s">
        <v>44</v>
      </c>
      <c r="AB122" s="7" t="s">
        <v>27</v>
      </c>
      <c r="AC122" s="7" t="s">
        <v>790</v>
      </c>
    </row>
    <row r="123" spans="1:29" ht="16.5" customHeight="1">
      <c r="A123" s="4" t="s">
        <v>53</v>
      </c>
      <c r="B123" s="6" t="s">
        <v>665</v>
      </c>
      <c r="C123" s="8" t="s">
        <v>1213</v>
      </c>
      <c r="D123" s="6" t="s">
        <v>27</v>
      </c>
      <c r="E123" s="8" t="s">
        <v>1214</v>
      </c>
      <c r="F123" s="8" t="s">
        <v>1215</v>
      </c>
      <c r="G123" s="8" t="s">
        <v>1216</v>
      </c>
      <c r="H123" s="27" t="s">
        <v>1217</v>
      </c>
      <c r="I123" s="27" t="s">
        <v>1795</v>
      </c>
      <c r="J123" s="8" t="s">
        <v>699</v>
      </c>
      <c r="K123" s="8" t="s">
        <v>33</v>
      </c>
      <c r="L123" s="8" t="s">
        <v>700</v>
      </c>
      <c r="M123" s="8" t="s">
        <v>184</v>
      </c>
      <c r="N123" s="27">
        <v>126.8164152235788</v>
      </c>
      <c r="O123" s="27">
        <v>35.868204383895247</v>
      </c>
      <c r="P123" s="27" t="s">
        <v>1864</v>
      </c>
      <c r="Q123" s="8" t="s">
        <v>1201</v>
      </c>
      <c r="R123" s="8" t="s">
        <v>1070</v>
      </c>
      <c r="S123" s="8" t="s">
        <v>65</v>
      </c>
      <c r="T123" s="8" t="s">
        <v>840</v>
      </c>
      <c r="U123" s="8" t="s">
        <v>40</v>
      </c>
      <c r="V123" s="8"/>
      <c r="W123" s="8" t="s">
        <v>41</v>
      </c>
      <c r="X123" s="8" t="s">
        <v>82</v>
      </c>
      <c r="Y123" s="8" t="s">
        <v>108</v>
      </c>
      <c r="Z123" s="8"/>
      <c r="AA123" s="8" t="s">
        <v>44</v>
      </c>
      <c r="AB123" s="8" t="s">
        <v>27</v>
      </c>
      <c r="AC123" s="8" t="s">
        <v>790</v>
      </c>
    </row>
    <row r="124" spans="1:29" ht="16.5" customHeight="1">
      <c r="A124" s="3" t="s">
        <v>53</v>
      </c>
      <c r="B124" s="5" t="s">
        <v>665</v>
      </c>
      <c r="C124" s="7" t="s">
        <v>1218</v>
      </c>
      <c r="D124" s="5" t="s">
        <v>27</v>
      </c>
      <c r="E124" s="7" t="s">
        <v>1219</v>
      </c>
      <c r="F124" s="7" t="s">
        <v>1220</v>
      </c>
      <c r="G124" s="7" t="s">
        <v>1221</v>
      </c>
      <c r="H124" s="27" t="s">
        <v>1222</v>
      </c>
      <c r="I124" s="27" t="s">
        <v>1796</v>
      </c>
      <c r="J124" s="7" t="s">
        <v>699</v>
      </c>
      <c r="K124" s="7" t="s">
        <v>33</v>
      </c>
      <c r="L124" s="7" t="s">
        <v>700</v>
      </c>
      <c r="M124" s="7" t="s">
        <v>184</v>
      </c>
      <c r="N124" s="27">
        <v>126.9905143129989</v>
      </c>
      <c r="O124" s="27">
        <v>35.716541531065488</v>
      </c>
      <c r="P124" s="27" t="s">
        <v>1864</v>
      </c>
      <c r="Q124" s="7" t="s">
        <v>1201</v>
      </c>
      <c r="R124" s="7" t="s">
        <v>1070</v>
      </c>
      <c r="S124" s="7" t="s">
        <v>65</v>
      </c>
      <c r="T124" s="7" t="s">
        <v>1212</v>
      </c>
      <c r="U124" s="7" t="s">
        <v>40</v>
      </c>
      <c r="V124" s="7"/>
      <c r="W124" s="7" t="s">
        <v>41</v>
      </c>
      <c r="X124" s="7" t="s">
        <v>82</v>
      </c>
      <c r="Y124" s="7" t="s">
        <v>108</v>
      </c>
      <c r="Z124" s="7"/>
      <c r="AA124" s="7" t="s">
        <v>44</v>
      </c>
      <c r="AB124" s="7" t="s">
        <v>27</v>
      </c>
      <c r="AC124" s="7" t="s">
        <v>790</v>
      </c>
    </row>
    <row r="125" spans="1:29" ht="16.5" customHeight="1">
      <c r="A125" s="4" t="s">
        <v>123</v>
      </c>
      <c r="B125" s="6" t="s">
        <v>459</v>
      </c>
      <c r="C125" s="8" t="s">
        <v>1223</v>
      </c>
      <c r="D125" s="6" t="s">
        <v>27</v>
      </c>
      <c r="E125" s="8" t="s">
        <v>1224</v>
      </c>
      <c r="F125" s="8" t="s">
        <v>1225</v>
      </c>
      <c r="G125" s="8" t="s">
        <v>581</v>
      </c>
      <c r="H125" s="27" t="s">
        <v>1226</v>
      </c>
      <c r="I125" s="27" t="s">
        <v>1227</v>
      </c>
      <c r="J125" s="8" t="s">
        <v>250</v>
      </c>
      <c r="K125" s="8" t="s">
        <v>170</v>
      </c>
      <c r="L125" s="8" t="s">
        <v>1228</v>
      </c>
      <c r="M125" s="8" t="s">
        <v>1229</v>
      </c>
      <c r="N125" s="27">
        <v>127.77442884200001</v>
      </c>
      <c r="O125" s="27">
        <v>34.891434269000001</v>
      </c>
      <c r="P125" s="27" t="s">
        <v>1864</v>
      </c>
      <c r="Q125" s="8" t="s">
        <v>1230</v>
      </c>
      <c r="R125" s="8" t="s">
        <v>1231</v>
      </c>
      <c r="S125" s="8" t="s">
        <v>65</v>
      </c>
      <c r="T125" s="8" t="s">
        <v>337</v>
      </c>
      <c r="U125" s="8" t="s">
        <v>40</v>
      </c>
      <c r="V125" s="8"/>
      <c r="W125" s="8" t="s">
        <v>41</v>
      </c>
      <c r="X125" s="8" t="s">
        <v>135</v>
      </c>
      <c r="Y125" s="8" t="s">
        <v>108</v>
      </c>
      <c r="Z125" s="8"/>
      <c r="AA125" s="8" t="s">
        <v>279</v>
      </c>
      <c r="AB125" s="8" t="s">
        <v>27</v>
      </c>
      <c r="AC125" s="8" t="s">
        <v>897</v>
      </c>
    </row>
    <row r="126" spans="1:29" ht="16.5" customHeight="1">
      <c r="A126" s="3" t="s">
        <v>123</v>
      </c>
      <c r="B126" s="5" t="s">
        <v>362</v>
      </c>
      <c r="C126" s="7" t="s">
        <v>1232</v>
      </c>
      <c r="D126" s="5" t="s">
        <v>27</v>
      </c>
      <c r="E126" s="7" t="s">
        <v>1233</v>
      </c>
      <c r="F126" s="7" t="s">
        <v>1234</v>
      </c>
      <c r="G126" s="7" t="s">
        <v>1235</v>
      </c>
      <c r="H126" s="27" t="s">
        <v>1236</v>
      </c>
      <c r="I126" s="27" t="s">
        <v>1237</v>
      </c>
      <c r="J126" s="7" t="s">
        <v>368</v>
      </c>
      <c r="K126" s="7" t="s">
        <v>33</v>
      </c>
      <c r="L126" s="7" t="s">
        <v>369</v>
      </c>
      <c r="M126" s="7" t="s">
        <v>1172</v>
      </c>
      <c r="N126" s="27">
        <v>127.260238241</v>
      </c>
      <c r="O126" s="27">
        <v>34.977161270000003</v>
      </c>
      <c r="P126" s="27" t="s">
        <v>1864</v>
      </c>
      <c r="Q126" s="7" t="s">
        <v>796</v>
      </c>
      <c r="R126" s="7" t="s">
        <v>1187</v>
      </c>
      <c r="S126" s="7" t="s">
        <v>65</v>
      </c>
      <c r="T126" s="7" t="s">
        <v>789</v>
      </c>
      <c r="U126" s="7" t="s">
        <v>40</v>
      </c>
      <c r="V126" s="7"/>
      <c r="W126" s="7" t="s">
        <v>67</v>
      </c>
      <c r="X126" s="7" t="s">
        <v>82</v>
      </c>
      <c r="Y126" s="7" t="s">
        <v>108</v>
      </c>
      <c r="Z126" s="7"/>
      <c r="AA126" s="7" t="s">
        <v>44</v>
      </c>
      <c r="AB126" s="7" t="s">
        <v>27</v>
      </c>
      <c r="AC126" s="7" t="s">
        <v>790</v>
      </c>
    </row>
    <row r="127" spans="1:29" ht="16.5" customHeight="1">
      <c r="A127" s="4" t="s">
        <v>123</v>
      </c>
      <c r="B127" s="6" t="s">
        <v>362</v>
      </c>
      <c r="C127" s="8" t="s">
        <v>1238</v>
      </c>
      <c r="D127" s="6" t="s">
        <v>27</v>
      </c>
      <c r="E127" s="8" t="s">
        <v>1239</v>
      </c>
      <c r="F127" s="8" t="s">
        <v>1240</v>
      </c>
      <c r="G127" s="8" t="s">
        <v>1241</v>
      </c>
      <c r="H127" s="27" t="s">
        <v>1242</v>
      </c>
      <c r="I127" s="27" t="s">
        <v>1243</v>
      </c>
      <c r="J127" s="8" t="s">
        <v>368</v>
      </c>
      <c r="K127" s="8" t="s">
        <v>33</v>
      </c>
      <c r="L127" s="8" t="s">
        <v>369</v>
      </c>
      <c r="M127" s="8" t="s">
        <v>1172</v>
      </c>
      <c r="N127" s="27">
        <v>127.465716542</v>
      </c>
      <c r="O127" s="27">
        <v>35.139143083</v>
      </c>
      <c r="P127" s="27" t="s">
        <v>1864</v>
      </c>
      <c r="Q127" s="8" t="s">
        <v>796</v>
      </c>
      <c r="R127" s="8" t="s">
        <v>1070</v>
      </c>
      <c r="S127" s="8" t="s">
        <v>65</v>
      </c>
      <c r="T127" s="8" t="s">
        <v>840</v>
      </c>
      <c r="U127" s="8" t="s">
        <v>40</v>
      </c>
      <c r="V127" s="8"/>
      <c r="W127" s="8" t="s">
        <v>67</v>
      </c>
      <c r="X127" s="8" t="s">
        <v>68</v>
      </c>
      <c r="Y127" s="8" t="s">
        <v>108</v>
      </c>
      <c r="Z127" s="8"/>
      <c r="AA127" s="8" t="s">
        <v>44</v>
      </c>
      <c r="AB127" s="8" t="s">
        <v>27</v>
      </c>
      <c r="AC127" s="8" t="s">
        <v>790</v>
      </c>
    </row>
    <row r="128" spans="1:29" ht="16.5" customHeight="1">
      <c r="A128" s="3" t="s">
        <v>53</v>
      </c>
      <c r="B128" s="5" t="s">
        <v>144</v>
      </c>
      <c r="C128" s="7" t="s">
        <v>1244</v>
      </c>
      <c r="D128" s="5" t="s">
        <v>27</v>
      </c>
      <c r="E128" s="7" t="s">
        <v>1245</v>
      </c>
      <c r="F128" s="7" t="s">
        <v>1246</v>
      </c>
      <c r="G128" s="7" t="s">
        <v>1247</v>
      </c>
      <c r="H128" s="27" t="s">
        <v>1248</v>
      </c>
      <c r="I128" s="27" t="s">
        <v>1797</v>
      </c>
      <c r="J128" s="7" t="s">
        <v>1076</v>
      </c>
      <c r="K128" s="7" t="s">
        <v>33</v>
      </c>
      <c r="L128" s="7" t="s">
        <v>102</v>
      </c>
      <c r="M128" s="7" t="s">
        <v>1077</v>
      </c>
      <c r="N128" s="27">
        <v>126.8307526297218</v>
      </c>
      <c r="O128" s="27">
        <v>35.943435713180961</v>
      </c>
      <c r="P128" s="27" t="s">
        <v>1864</v>
      </c>
      <c r="Q128" s="7" t="s">
        <v>1078</v>
      </c>
      <c r="R128" s="7" t="s">
        <v>824</v>
      </c>
      <c r="S128" s="7" t="s">
        <v>65</v>
      </c>
      <c r="T128" s="7" t="s">
        <v>428</v>
      </c>
      <c r="U128" s="7" t="s">
        <v>40</v>
      </c>
      <c r="V128" s="7"/>
      <c r="W128" s="7" t="s">
        <v>81</v>
      </c>
      <c r="X128" s="7" t="s">
        <v>82</v>
      </c>
      <c r="Y128" s="7" t="s">
        <v>480</v>
      </c>
      <c r="Z128" s="7"/>
      <c r="AA128" s="7" t="s">
        <v>44</v>
      </c>
      <c r="AB128" s="7" t="s">
        <v>27</v>
      </c>
      <c r="AC128" s="7" t="s">
        <v>790</v>
      </c>
    </row>
    <row r="129" spans="1:29" ht="16.5" customHeight="1">
      <c r="A129" s="4" t="s">
        <v>53</v>
      </c>
      <c r="B129" s="6" t="s">
        <v>110</v>
      </c>
      <c r="C129" s="8" t="s">
        <v>1249</v>
      </c>
      <c r="D129" s="6" t="s">
        <v>27</v>
      </c>
      <c r="E129" s="8" t="s">
        <v>1250</v>
      </c>
      <c r="F129" s="8" t="s">
        <v>1251</v>
      </c>
      <c r="G129" s="8" t="s">
        <v>1252</v>
      </c>
      <c r="H129" s="27" t="s">
        <v>1253</v>
      </c>
      <c r="I129" s="27" t="s">
        <v>1818</v>
      </c>
      <c r="J129" s="8" t="s">
        <v>182</v>
      </c>
      <c r="K129" s="8" t="s">
        <v>33</v>
      </c>
      <c r="L129" s="8" t="s">
        <v>1254</v>
      </c>
      <c r="M129" s="8" t="s">
        <v>184</v>
      </c>
      <c r="N129" s="27">
        <v>127.123163136</v>
      </c>
      <c r="O129" s="27">
        <v>35.751112974999998</v>
      </c>
      <c r="P129" s="27" t="s">
        <v>1864</v>
      </c>
      <c r="Q129" s="8" t="s">
        <v>1255</v>
      </c>
      <c r="R129" s="8" t="s">
        <v>1256</v>
      </c>
      <c r="S129" s="8" t="s">
        <v>65</v>
      </c>
      <c r="T129" s="8" t="s">
        <v>1203</v>
      </c>
      <c r="U129" s="8" t="s">
        <v>40</v>
      </c>
      <c r="V129" s="8"/>
      <c r="W129" s="8" t="s">
        <v>41</v>
      </c>
      <c r="X129" s="8" t="s">
        <v>82</v>
      </c>
      <c r="Y129" s="8" t="s">
        <v>108</v>
      </c>
      <c r="Z129" s="8"/>
      <c r="AA129" s="8" t="s">
        <v>44</v>
      </c>
      <c r="AB129" s="8" t="s">
        <v>27</v>
      </c>
      <c r="AC129" s="8" t="s">
        <v>790</v>
      </c>
    </row>
    <row r="130" spans="1:29" ht="16.5" customHeight="1">
      <c r="A130" s="3" t="s">
        <v>373</v>
      </c>
      <c r="B130" s="5" t="s">
        <v>374</v>
      </c>
      <c r="C130" s="7" t="s">
        <v>1257</v>
      </c>
      <c r="D130" s="5" t="s">
        <v>27</v>
      </c>
      <c r="E130" s="7" t="s">
        <v>1258</v>
      </c>
      <c r="F130" s="7" t="s">
        <v>1259</v>
      </c>
      <c r="G130" s="7" t="s">
        <v>1260</v>
      </c>
      <c r="H130" s="27" t="s">
        <v>1261</v>
      </c>
      <c r="I130" s="27" t="s">
        <v>1836</v>
      </c>
      <c r="J130" s="7" t="s">
        <v>1262</v>
      </c>
      <c r="K130" s="7" t="s">
        <v>311</v>
      </c>
      <c r="L130" s="7" t="s">
        <v>1263</v>
      </c>
      <c r="M130" s="7" t="s">
        <v>1264</v>
      </c>
      <c r="N130" s="27">
        <v>126.337267793</v>
      </c>
      <c r="O130" s="27">
        <v>33.417529862999999</v>
      </c>
      <c r="P130" s="27" t="s">
        <v>1864</v>
      </c>
      <c r="Q130" s="7" t="s">
        <v>576</v>
      </c>
      <c r="R130" s="7" t="s">
        <v>616</v>
      </c>
      <c r="S130" s="7" t="s">
        <v>65</v>
      </c>
      <c r="T130" s="7" t="s">
        <v>1212</v>
      </c>
      <c r="U130" s="7" t="s">
        <v>40</v>
      </c>
      <c r="V130" s="7"/>
      <c r="W130" s="7" t="s">
        <v>67</v>
      </c>
      <c r="X130" s="7"/>
      <c r="Y130" s="7" t="s">
        <v>83</v>
      </c>
      <c r="Z130" s="7"/>
      <c r="AA130" s="7" t="s">
        <v>177</v>
      </c>
      <c r="AB130" s="7" t="s">
        <v>27</v>
      </c>
      <c r="AC130" s="7"/>
    </row>
    <row r="131" spans="1:29" ht="16.5" customHeight="1">
      <c r="A131" s="4" t="s">
        <v>373</v>
      </c>
      <c r="B131" s="6" t="s">
        <v>374</v>
      </c>
      <c r="C131" s="8" t="s">
        <v>1265</v>
      </c>
      <c r="D131" s="6" t="s">
        <v>27</v>
      </c>
      <c r="E131" s="8" t="s">
        <v>1266</v>
      </c>
      <c r="F131" s="8" t="s">
        <v>1267</v>
      </c>
      <c r="G131" s="8" t="s">
        <v>1268</v>
      </c>
      <c r="H131" s="27" t="s">
        <v>1269</v>
      </c>
      <c r="I131" s="27" t="s">
        <v>1837</v>
      </c>
      <c r="J131" s="8" t="s">
        <v>379</v>
      </c>
      <c r="K131" s="8" t="s">
        <v>33</v>
      </c>
      <c r="L131" s="8" t="s">
        <v>1270</v>
      </c>
      <c r="M131" s="8" t="s">
        <v>1271</v>
      </c>
      <c r="N131" s="27">
        <v>126.78070658098871</v>
      </c>
      <c r="O131" s="27">
        <v>33.561142021976387</v>
      </c>
      <c r="P131" s="27" t="s">
        <v>1864</v>
      </c>
      <c r="Q131" s="8" t="s">
        <v>538</v>
      </c>
      <c r="R131" s="8" t="s">
        <v>1272</v>
      </c>
      <c r="S131" s="8" t="s">
        <v>65</v>
      </c>
      <c r="T131" s="8" t="s">
        <v>175</v>
      </c>
      <c r="U131" s="8" t="s">
        <v>40</v>
      </c>
      <c r="V131" s="8"/>
      <c r="W131" s="8" t="s">
        <v>67</v>
      </c>
      <c r="X131" s="8" t="s">
        <v>135</v>
      </c>
      <c r="Y131" s="8" t="s">
        <v>361</v>
      </c>
      <c r="Z131" s="8"/>
      <c r="AA131" s="8" t="s">
        <v>44</v>
      </c>
      <c r="AB131" s="8" t="s">
        <v>27</v>
      </c>
      <c r="AC131" s="8"/>
    </row>
    <row r="132" spans="1:29" ht="16.5" customHeight="1">
      <c r="A132" s="3" t="s">
        <v>123</v>
      </c>
      <c r="B132" s="5" t="s">
        <v>589</v>
      </c>
      <c r="C132" s="7" t="s">
        <v>1273</v>
      </c>
      <c r="D132" s="5" t="s">
        <v>27</v>
      </c>
      <c r="E132" s="7" t="s">
        <v>1274</v>
      </c>
      <c r="F132" s="7" t="s">
        <v>1275</v>
      </c>
      <c r="G132" s="7" t="s">
        <v>1276</v>
      </c>
      <c r="H132" s="27" t="s">
        <v>1277</v>
      </c>
      <c r="I132" s="27" t="s">
        <v>1754</v>
      </c>
      <c r="J132" s="7" t="s">
        <v>729</v>
      </c>
      <c r="K132" s="7" t="s">
        <v>33</v>
      </c>
      <c r="L132" s="7" t="s">
        <v>596</v>
      </c>
      <c r="M132" s="7" t="s">
        <v>1278</v>
      </c>
      <c r="N132" s="27">
        <v>126.81639368466971</v>
      </c>
      <c r="O132" s="27">
        <v>34.329229836562718</v>
      </c>
      <c r="P132" s="27" t="s">
        <v>1864</v>
      </c>
      <c r="Q132" s="7" t="s">
        <v>1279</v>
      </c>
      <c r="R132" s="7" t="s">
        <v>1280</v>
      </c>
      <c r="S132" s="7" t="s">
        <v>65</v>
      </c>
      <c r="T132" s="7" t="s">
        <v>314</v>
      </c>
      <c r="U132" s="7" t="s">
        <v>40</v>
      </c>
      <c r="V132" s="7"/>
      <c r="W132" s="7" t="s">
        <v>67</v>
      </c>
      <c r="X132" s="7" t="s">
        <v>135</v>
      </c>
      <c r="Y132" s="7" t="s">
        <v>213</v>
      </c>
      <c r="Z132" s="7"/>
      <c r="AA132" s="7" t="s">
        <v>44</v>
      </c>
      <c r="AB132" s="7" t="s">
        <v>27</v>
      </c>
      <c r="AC132" s="7" t="s">
        <v>790</v>
      </c>
    </row>
    <row r="133" spans="1:29" ht="16.5" customHeight="1">
      <c r="A133" s="4" t="s">
        <v>53</v>
      </c>
      <c r="B133" s="6" t="s">
        <v>881</v>
      </c>
      <c r="C133" s="8" t="s">
        <v>1281</v>
      </c>
      <c r="D133" s="6" t="s">
        <v>27</v>
      </c>
      <c r="E133" s="8" t="s">
        <v>1282</v>
      </c>
      <c r="F133" s="8" t="s">
        <v>1283</v>
      </c>
      <c r="G133" s="8" t="s">
        <v>1284</v>
      </c>
      <c r="H133" s="27" t="s">
        <v>1285</v>
      </c>
      <c r="I133" s="27" t="s">
        <v>1819</v>
      </c>
      <c r="J133" s="8" t="s">
        <v>886</v>
      </c>
      <c r="K133" s="8" t="s">
        <v>33</v>
      </c>
      <c r="L133" s="8" t="s">
        <v>1194</v>
      </c>
      <c r="M133" s="8" t="s">
        <v>887</v>
      </c>
      <c r="N133" s="27">
        <v>127.76084646299999</v>
      </c>
      <c r="O133" s="27">
        <v>35.911963724000003</v>
      </c>
      <c r="P133" s="27" t="s">
        <v>1864</v>
      </c>
      <c r="Q133" s="8" t="s">
        <v>1286</v>
      </c>
      <c r="R133" s="8" t="s">
        <v>1287</v>
      </c>
      <c r="S133" s="8" t="s">
        <v>65</v>
      </c>
      <c r="T133" s="8" t="s">
        <v>1288</v>
      </c>
      <c r="U133" s="8" t="s">
        <v>40</v>
      </c>
      <c r="V133" s="8"/>
      <c r="W133" s="8" t="s">
        <v>67</v>
      </c>
      <c r="X133" s="8" t="s">
        <v>68</v>
      </c>
      <c r="Y133" s="8" t="s">
        <v>83</v>
      </c>
      <c r="Z133" s="8"/>
      <c r="AA133" s="8" t="s">
        <v>44</v>
      </c>
      <c r="AB133" s="8" t="s">
        <v>27</v>
      </c>
      <c r="AC133" s="8" t="s">
        <v>790</v>
      </c>
    </row>
    <row r="134" spans="1:29" ht="16.5" customHeight="1">
      <c r="A134" s="3" t="s">
        <v>53</v>
      </c>
      <c r="B134" s="5" t="s">
        <v>798</v>
      </c>
      <c r="C134" s="7" t="s">
        <v>1289</v>
      </c>
      <c r="D134" s="5" t="s">
        <v>27</v>
      </c>
      <c r="E134" s="7" t="s">
        <v>1290</v>
      </c>
      <c r="F134" s="7" t="s">
        <v>1291</v>
      </c>
      <c r="G134" s="7" t="s">
        <v>1292</v>
      </c>
      <c r="H134" s="27" t="s">
        <v>1293</v>
      </c>
      <c r="I134" s="27" t="s">
        <v>1820</v>
      </c>
      <c r="J134" s="7" t="s">
        <v>804</v>
      </c>
      <c r="K134" s="7" t="s">
        <v>33</v>
      </c>
      <c r="L134" s="7" t="s">
        <v>805</v>
      </c>
      <c r="M134" s="7" t="s">
        <v>324</v>
      </c>
      <c r="N134" s="27">
        <v>127.373246737</v>
      </c>
      <c r="O134" s="27">
        <v>35.571906749</v>
      </c>
      <c r="P134" s="27" t="s">
        <v>1864</v>
      </c>
      <c r="Q134" s="7" t="s">
        <v>1294</v>
      </c>
      <c r="R134" s="7" t="s">
        <v>1295</v>
      </c>
      <c r="S134" s="7" t="s">
        <v>65</v>
      </c>
      <c r="T134" s="7" t="s">
        <v>834</v>
      </c>
      <c r="U134" s="7" t="s">
        <v>40</v>
      </c>
      <c r="V134" s="7"/>
      <c r="W134" s="7" t="s">
        <v>67</v>
      </c>
      <c r="X134" s="7" t="s">
        <v>42</v>
      </c>
      <c r="Y134" s="7" t="s">
        <v>1296</v>
      </c>
      <c r="Z134" s="7"/>
      <c r="AA134" s="7" t="s">
        <v>44</v>
      </c>
      <c r="AB134" s="7" t="s">
        <v>27</v>
      </c>
      <c r="AC134" s="7" t="s">
        <v>790</v>
      </c>
    </row>
    <row r="135" spans="1:29" ht="16.5" customHeight="1">
      <c r="A135" s="4" t="s">
        <v>123</v>
      </c>
      <c r="B135" s="6" t="s">
        <v>326</v>
      </c>
      <c r="C135" s="8" t="s">
        <v>1297</v>
      </c>
      <c r="D135" s="6" t="s">
        <v>27</v>
      </c>
      <c r="E135" s="8" t="s">
        <v>1298</v>
      </c>
      <c r="F135" s="8" t="s">
        <v>1299</v>
      </c>
      <c r="G135" s="8" t="s">
        <v>1300</v>
      </c>
      <c r="H135" s="27" t="s">
        <v>1301</v>
      </c>
      <c r="I135" s="27" t="s">
        <v>1870</v>
      </c>
      <c r="J135" s="8" t="s">
        <v>1302</v>
      </c>
      <c r="K135" s="8" t="s">
        <v>101</v>
      </c>
      <c r="L135" s="8" t="s">
        <v>941</v>
      </c>
      <c r="M135" s="8" t="s">
        <v>972</v>
      </c>
      <c r="N135" s="27">
        <v>126.679734063</v>
      </c>
      <c r="O135" s="27">
        <v>34.973626906</v>
      </c>
      <c r="P135" s="27" t="s">
        <v>1864</v>
      </c>
      <c r="Q135" s="8" t="s">
        <v>1303</v>
      </c>
      <c r="R135" s="8" t="s">
        <v>1304</v>
      </c>
      <c r="S135" s="8" t="s">
        <v>65</v>
      </c>
      <c r="T135" s="8" t="s">
        <v>840</v>
      </c>
      <c r="U135" s="8" t="s">
        <v>40</v>
      </c>
      <c r="V135" s="8"/>
      <c r="W135" s="8" t="s">
        <v>67</v>
      </c>
      <c r="X135" s="8" t="s">
        <v>42</v>
      </c>
      <c r="Y135" s="8" t="s">
        <v>1305</v>
      </c>
      <c r="Z135" s="8"/>
      <c r="AA135" s="8" t="s">
        <v>109</v>
      </c>
      <c r="AB135" s="8" t="s">
        <v>27</v>
      </c>
      <c r="AC135" s="8" t="s">
        <v>790</v>
      </c>
    </row>
    <row r="136" spans="1:29" ht="16.5" customHeight="1">
      <c r="A136" s="3" t="s">
        <v>123</v>
      </c>
      <c r="B136" s="5" t="s">
        <v>214</v>
      </c>
      <c r="C136" s="7" t="s">
        <v>1306</v>
      </c>
      <c r="D136" s="5" t="s">
        <v>27</v>
      </c>
      <c r="E136" s="7" t="s">
        <v>1307</v>
      </c>
      <c r="F136" s="7" t="s">
        <v>1308</v>
      </c>
      <c r="G136" s="7" t="s">
        <v>218</v>
      </c>
      <c r="H136" s="27" t="s">
        <v>1309</v>
      </c>
      <c r="I136" s="27" t="s">
        <v>1310</v>
      </c>
      <c r="J136" s="7" t="s">
        <v>1105</v>
      </c>
      <c r="K136" s="7" t="s">
        <v>33</v>
      </c>
      <c r="L136" s="7" t="s">
        <v>1106</v>
      </c>
      <c r="M136" s="7" t="s">
        <v>1311</v>
      </c>
      <c r="N136" s="27">
        <v>126.8872672173554</v>
      </c>
      <c r="O136" s="27">
        <v>35.269075470289913</v>
      </c>
      <c r="P136" s="27" t="s">
        <v>1864</v>
      </c>
      <c r="Q136" s="7" t="s">
        <v>1312</v>
      </c>
      <c r="R136" s="7" t="s">
        <v>1313</v>
      </c>
      <c r="S136" s="7" t="s">
        <v>65</v>
      </c>
      <c r="T136" s="7" t="s">
        <v>789</v>
      </c>
      <c r="U136" s="7" t="s">
        <v>40</v>
      </c>
      <c r="V136" s="7"/>
      <c r="W136" s="7" t="s">
        <v>67</v>
      </c>
      <c r="X136" s="7" t="s">
        <v>42</v>
      </c>
      <c r="Y136" s="7" t="s">
        <v>1314</v>
      </c>
      <c r="Z136" s="7"/>
      <c r="AA136" s="7" t="s">
        <v>44</v>
      </c>
      <c r="AB136" s="7" t="s">
        <v>27</v>
      </c>
      <c r="AC136" s="7" t="s">
        <v>790</v>
      </c>
    </row>
    <row r="137" spans="1:29" ht="16.5" customHeight="1">
      <c r="A137" s="4" t="s">
        <v>53</v>
      </c>
      <c r="B137" s="6" t="s">
        <v>84</v>
      </c>
      <c r="C137" s="8" t="s">
        <v>1315</v>
      </c>
      <c r="D137" s="6" t="s">
        <v>27</v>
      </c>
      <c r="E137" s="8" t="s">
        <v>1316</v>
      </c>
      <c r="F137" s="8" t="s">
        <v>1317</v>
      </c>
      <c r="G137" s="8" t="s">
        <v>1318</v>
      </c>
      <c r="H137" s="27" t="s">
        <v>1319</v>
      </c>
      <c r="I137" s="27" t="s">
        <v>1821</v>
      </c>
      <c r="J137" s="8" t="s">
        <v>90</v>
      </c>
      <c r="K137" s="8" t="s">
        <v>33</v>
      </c>
      <c r="L137" s="8" t="s">
        <v>91</v>
      </c>
      <c r="M137" s="8" t="s">
        <v>92</v>
      </c>
      <c r="N137" s="27">
        <v>127.05204275192141</v>
      </c>
      <c r="O137" s="27">
        <v>35.983779792877158</v>
      </c>
      <c r="P137" s="27" t="s">
        <v>1864</v>
      </c>
      <c r="Q137" s="8" t="s">
        <v>1320</v>
      </c>
      <c r="R137" s="8" t="s">
        <v>1058</v>
      </c>
      <c r="S137" s="8" t="s">
        <v>65</v>
      </c>
      <c r="T137" s="8" t="s">
        <v>1321</v>
      </c>
      <c r="U137" s="8" t="s">
        <v>40</v>
      </c>
      <c r="V137" s="8"/>
      <c r="W137" s="8" t="s">
        <v>81</v>
      </c>
      <c r="X137" s="8" t="s">
        <v>82</v>
      </c>
      <c r="Y137" s="8" t="s">
        <v>108</v>
      </c>
      <c r="Z137" s="8"/>
      <c r="AA137" s="8" t="s">
        <v>44</v>
      </c>
      <c r="AB137" s="8" t="s">
        <v>27</v>
      </c>
      <c r="AC137" s="8" t="s">
        <v>790</v>
      </c>
    </row>
    <row r="138" spans="1:29" ht="16.5" customHeight="1">
      <c r="A138" s="3" t="s">
        <v>123</v>
      </c>
      <c r="B138" s="5" t="s">
        <v>746</v>
      </c>
      <c r="C138" s="7" t="s">
        <v>1322</v>
      </c>
      <c r="D138" s="5" t="s">
        <v>27</v>
      </c>
      <c r="E138" s="7" t="s">
        <v>1323</v>
      </c>
      <c r="F138" s="7" t="s">
        <v>1324</v>
      </c>
      <c r="G138" s="7" t="s">
        <v>1325</v>
      </c>
      <c r="H138" s="27" t="s">
        <v>1855</v>
      </c>
      <c r="I138" s="27" t="s">
        <v>1755</v>
      </c>
      <c r="J138" s="7" t="s">
        <v>1326</v>
      </c>
      <c r="K138" s="7" t="s">
        <v>170</v>
      </c>
      <c r="L138" s="7" t="s">
        <v>1327</v>
      </c>
      <c r="M138" s="7" t="s">
        <v>1328</v>
      </c>
      <c r="N138" s="27">
        <v>126.42845800885109</v>
      </c>
      <c r="O138" s="27">
        <v>35.413634221715178</v>
      </c>
      <c r="P138" s="27" t="s">
        <v>1864</v>
      </c>
      <c r="Q138" s="7" t="s">
        <v>392</v>
      </c>
      <c r="R138" s="7" t="s">
        <v>224</v>
      </c>
      <c r="S138" s="7" t="s">
        <v>65</v>
      </c>
      <c r="T138" s="7" t="s">
        <v>1329</v>
      </c>
      <c r="U138" s="7" t="s">
        <v>40</v>
      </c>
      <c r="V138" s="7"/>
      <c r="W138" s="7" t="s">
        <v>81</v>
      </c>
      <c r="X138" s="7" t="s">
        <v>135</v>
      </c>
      <c r="Y138" s="7" t="s">
        <v>226</v>
      </c>
      <c r="Z138" s="7"/>
      <c r="AA138" s="7" t="s">
        <v>1330</v>
      </c>
      <c r="AB138" s="7" t="s">
        <v>27</v>
      </c>
      <c r="AC138" s="7"/>
    </row>
    <row r="139" spans="1:29" ht="16.5" customHeight="1">
      <c r="A139" s="4" t="s">
        <v>123</v>
      </c>
      <c r="B139" s="6" t="s">
        <v>200</v>
      </c>
      <c r="C139" s="8" t="s">
        <v>1331</v>
      </c>
      <c r="D139" s="6" t="s">
        <v>27</v>
      </c>
      <c r="E139" s="8" t="s">
        <v>1332</v>
      </c>
      <c r="F139" s="8" t="s">
        <v>1333</v>
      </c>
      <c r="G139" s="8" t="s">
        <v>1334</v>
      </c>
      <c r="H139" s="27" t="s">
        <v>1335</v>
      </c>
      <c r="I139" s="27" t="s">
        <v>1336</v>
      </c>
      <c r="J139" s="8" t="s">
        <v>1337</v>
      </c>
      <c r="K139" s="8" t="s">
        <v>33</v>
      </c>
      <c r="L139" s="8" t="s">
        <v>436</v>
      </c>
      <c r="M139" s="8" t="s">
        <v>437</v>
      </c>
      <c r="N139" s="27">
        <v>126.6036419593629</v>
      </c>
      <c r="O139" s="27">
        <v>34.761808392389497</v>
      </c>
      <c r="P139" s="27" t="s">
        <v>1864</v>
      </c>
      <c r="Q139" s="8" t="s">
        <v>1338</v>
      </c>
      <c r="R139" s="8" t="s">
        <v>1339</v>
      </c>
      <c r="S139" s="8" t="s">
        <v>65</v>
      </c>
      <c r="T139" s="8" t="s">
        <v>834</v>
      </c>
      <c r="U139" s="8" t="s">
        <v>40</v>
      </c>
      <c r="V139" s="8"/>
      <c r="W139" s="8" t="s">
        <v>41</v>
      </c>
      <c r="X139" s="8" t="s">
        <v>68</v>
      </c>
      <c r="Y139" s="8" t="s">
        <v>1305</v>
      </c>
      <c r="Z139" s="8"/>
      <c r="AA139" s="8" t="s">
        <v>44</v>
      </c>
      <c r="AB139" s="8" t="s">
        <v>27</v>
      </c>
      <c r="AC139" s="8" t="s">
        <v>790</v>
      </c>
    </row>
    <row r="140" spans="1:29" ht="16.5" customHeight="1">
      <c r="A140" s="3" t="s">
        <v>123</v>
      </c>
      <c r="B140" s="5" t="s">
        <v>124</v>
      </c>
      <c r="C140" s="7" t="s">
        <v>1340</v>
      </c>
      <c r="D140" s="5" t="s">
        <v>27</v>
      </c>
      <c r="E140" s="7" t="s">
        <v>1341</v>
      </c>
      <c r="F140" s="7" t="s">
        <v>1342</v>
      </c>
      <c r="G140" s="7" t="s">
        <v>1343</v>
      </c>
      <c r="H140" s="27" t="s">
        <v>1344</v>
      </c>
      <c r="I140" s="27" t="s">
        <v>1871</v>
      </c>
      <c r="J140" s="7" t="s">
        <v>1345</v>
      </c>
      <c r="K140" s="7" t="s">
        <v>33</v>
      </c>
      <c r="L140" s="7" t="s">
        <v>1346</v>
      </c>
      <c r="M140" s="7" t="s">
        <v>1347</v>
      </c>
      <c r="N140" s="27">
        <v>127.5898577662667</v>
      </c>
      <c r="O140" s="27">
        <v>34.882235267941638</v>
      </c>
      <c r="P140" s="27" t="s">
        <v>1864</v>
      </c>
      <c r="Q140" s="7" t="s">
        <v>1348</v>
      </c>
      <c r="R140" s="7" t="s">
        <v>1349</v>
      </c>
      <c r="S140" s="7" t="s">
        <v>65</v>
      </c>
      <c r="T140" s="7" t="s">
        <v>916</v>
      </c>
      <c r="U140" s="7" t="s">
        <v>40</v>
      </c>
      <c r="V140" s="7"/>
      <c r="W140" s="7" t="s">
        <v>67</v>
      </c>
      <c r="X140" s="7" t="s">
        <v>42</v>
      </c>
      <c r="Y140" s="7" t="s">
        <v>1305</v>
      </c>
      <c r="Z140" s="7"/>
      <c r="AA140" s="7" t="s">
        <v>44</v>
      </c>
      <c r="AB140" s="7" t="s">
        <v>27</v>
      </c>
      <c r="AC140" s="7" t="s">
        <v>790</v>
      </c>
    </row>
    <row r="141" spans="1:29" ht="16.5" customHeight="1">
      <c r="A141" s="4" t="s">
        <v>123</v>
      </c>
      <c r="B141" s="6" t="s">
        <v>292</v>
      </c>
      <c r="C141" s="8" t="s">
        <v>1350</v>
      </c>
      <c r="D141" s="6" t="s">
        <v>27</v>
      </c>
      <c r="E141" s="8" t="s">
        <v>1351</v>
      </c>
      <c r="F141" s="8" t="s">
        <v>1352</v>
      </c>
      <c r="G141" s="8" t="s">
        <v>1353</v>
      </c>
      <c r="H141" s="27" t="s">
        <v>1354</v>
      </c>
      <c r="I141" s="27" t="s">
        <v>1756</v>
      </c>
      <c r="J141" s="8" t="s">
        <v>298</v>
      </c>
      <c r="K141" s="8" t="s">
        <v>33</v>
      </c>
      <c r="L141" s="8" t="s">
        <v>721</v>
      </c>
      <c r="M141" s="8" t="s">
        <v>1355</v>
      </c>
      <c r="N141" s="27">
        <v>127.32183510199999</v>
      </c>
      <c r="O141" s="27">
        <v>34.490521459</v>
      </c>
      <c r="P141" s="27" t="s">
        <v>1864</v>
      </c>
      <c r="Q141" s="8" t="s">
        <v>1356</v>
      </c>
      <c r="R141" s="8" t="s">
        <v>1357</v>
      </c>
      <c r="S141" s="8" t="s">
        <v>65</v>
      </c>
      <c r="T141" s="8" t="s">
        <v>834</v>
      </c>
      <c r="U141" s="8" t="s">
        <v>40</v>
      </c>
      <c r="V141" s="8"/>
      <c r="W141" s="8" t="s">
        <v>41</v>
      </c>
      <c r="X141" s="8" t="s">
        <v>135</v>
      </c>
      <c r="Y141" s="8" t="s">
        <v>213</v>
      </c>
      <c r="Z141" s="8"/>
      <c r="AA141" s="8" t="s">
        <v>44</v>
      </c>
      <c r="AB141" s="8" t="s">
        <v>27</v>
      </c>
      <c r="AC141" s="8" t="s">
        <v>790</v>
      </c>
    </row>
    <row r="142" spans="1:29" ht="16.5" customHeight="1">
      <c r="A142" s="3" t="s">
        <v>123</v>
      </c>
      <c r="B142" s="5" t="s">
        <v>292</v>
      </c>
      <c r="C142" s="7" t="s">
        <v>1358</v>
      </c>
      <c r="D142" s="5" t="s">
        <v>27</v>
      </c>
      <c r="E142" s="7" t="s">
        <v>1359</v>
      </c>
      <c r="F142" s="7" t="s">
        <v>1360</v>
      </c>
      <c r="G142" s="7" t="s">
        <v>1361</v>
      </c>
      <c r="H142" s="27" t="s">
        <v>1362</v>
      </c>
      <c r="I142" s="27" t="s">
        <v>1363</v>
      </c>
      <c r="J142" s="7" t="s">
        <v>298</v>
      </c>
      <c r="K142" s="7" t="s">
        <v>33</v>
      </c>
      <c r="L142" s="7" t="s">
        <v>721</v>
      </c>
      <c r="M142" s="7" t="s">
        <v>795</v>
      </c>
      <c r="N142" s="27">
        <v>127.35715483722529</v>
      </c>
      <c r="O142" s="27">
        <v>34.672827692207427</v>
      </c>
      <c r="P142" s="27" t="s">
        <v>1864</v>
      </c>
      <c r="Q142" s="7" t="s">
        <v>796</v>
      </c>
      <c r="R142" s="7" t="s">
        <v>797</v>
      </c>
      <c r="S142" s="7" t="s">
        <v>65</v>
      </c>
      <c r="T142" s="7" t="s">
        <v>789</v>
      </c>
      <c r="U142" s="7" t="s">
        <v>40</v>
      </c>
      <c r="V142" s="7"/>
      <c r="W142" s="7" t="s">
        <v>41</v>
      </c>
      <c r="X142" s="7" t="s">
        <v>135</v>
      </c>
      <c r="Y142" s="7" t="s">
        <v>226</v>
      </c>
      <c r="Z142" s="7"/>
      <c r="AA142" s="7" t="s">
        <v>44</v>
      </c>
      <c r="AB142" s="7" t="s">
        <v>27</v>
      </c>
      <c r="AC142" s="7" t="s">
        <v>790</v>
      </c>
    </row>
    <row r="143" spans="1:29" ht="16.5" customHeight="1">
      <c r="A143" s="4" t="s">
        <v>53</v>
      </c>
      <c r="B143" s="6" t="s">
        <v>524</v>
      </c>
      <c r="C143" s="8" t="s">
        <v>1364</v>
      </c>
      <c r="D143" s="6" t="s">
        <v>27</v>
      </c>
      <c r="E143" s="8" t="s">
        <v>1365</v>
      </c>
      <c r="F143" s="8" t="s">
        <v>1366</v>
      </c>
      <c r="G143" s="8" t="s">
        <v>1367</v>
      </c>
      <c r="H143" s="27" t="s">
        <v>1368</v>
      </c>
      <c r="I143" s="27" t="s">
        <v>1822</v>
      </c>
      <c r="J143" s="8" t="s">
        <v>762</v>
      </c>
      <c r="K143" s="8" t="s">
        <v>33</v>
      </c>
      <c r="L143" s="8" t="s">
        <v>102</v>
      </c>
      <c r="M143" s="8" t="s">
        <v>764</v>
      </c>
      <c r="N143" s="27">
        <v>126.5270271009648</v>
      </c>
      <c r="O143" s="27">
        <v>35.668962592750361</v>
      </c>
      <c r="P143" s="27" t="s">
        <v>1864</v>
      </c>
      <c r="Q143" s="8" t="s">
        <v>1369</v>
      </c>
      <c r="R143" s="8" t="s">
        <v>1370</v>
      </c>
      <c r="S143" s="8" t="s">
        <v>65</v>
      </c>
      <c r="T143" s="8" t="s">
        <v>896</v>
      </c>
      <c r="U143" s="8" t="s">
        <v>40</v>
      </c>
      <c r="V143" s="8"/>
      <c r="W143" s="8" t="s">
        <v>67</v>
      </c>
      <c r="X143" s="8" t="s">
        <v>135</v>
      </c>
      <c r="Y143" s="8" t="s">
        <v>108</v>
      </c>
      <c r="Z143" s="8"/>
      <c r="AA143" s="8" t="s">
        <v>44</v>
      </c>
      <c r="AB143" s="8" t="s">
        <v>27</v>
      </c>
      <c r="AC143" s="8" t="s">
        <v>790</v>
      </c>
    </row>
    <row r="144" spans="1:29" ht="16.5" customHeight="1">
      <c r="A144" s="3" t="s">
        <v>53</v>
      </c>
      <c r="B144" s="5" t="s">
        <v>188</v>
      </c>
      <c r="C144" s="7" t="s">
        <v>1371</v>
      </c>
      <c r="D144" s="5" t="s">
        <v>27</v>
      </c>
      <c r="E144" s="7" t="s">
        <v>1372</v>
      </c>
      <c r="F144" s="7" t="s">
        <v>1373</v>
      </c>
      <c r="G144" s="7" t="s">
        <v>1374</v>
      </c>
      <c r="H144" s="27" t="s">
        <v>1375</v>
      </c>
      <c r="I144" s="27" t="s">
        <v>1823</v>
      </c>
      <c r="J144" s="7" t="s">
        <v>1376</v>
      </c>
      <c r="K144" s="7" t="s">
        <v>311</v>
      </c>
      <c r="L144" s="7" t="s">
        <v>1377</v>
      </c>
      <c r="M144" s="7" t="s">
        <v>1378</v>
      </c>
      <c r="N144" s="27">
        <v>127.373351666</v>
      </c>
      <c r="O144" s="27">
        <v>35.504469895</v>
      </c>
      <c r="P144" s="27" t="s">
        <v>1864</v>
      </c>
      <c r="Q144" s="7" t="s">
        <v>1379</v>
      </c>
      <c r="R144" s="7" t="s">
        <v>1380</v>
      </c>
      <c r="S144" s="7" t="s">
        <v>65</v>
      </c>
      <c r="T144" s="7" t="s">
        <v>1120</v>
      </c>
      <c r="U144" s="7" t="s">
        <v>40</v>
      </c>
      <c r="V144" s="7"/>
      <c r="W144" s="7" t="s">
        <v>67</v>
      </c>
      <c r="X144" s="7"/>
      <c r="Y144" s="7" t="s">
        <v>1296</v>
      </c>
      <c r="Z144" s="7" t="s">
        <v>1381</v>
      </c>
      <c r="AA144" s="7" t="s">
        <v>429</v>
      </c>
      <c r="AB144" s="7" t="s">
        <v>27</v>
      </c>
      <c r="AC144" s="7" t="s">
        <v>790</v>
      </c>
    </row>
    <row r="145" spans="1:29" ht="16.5" customHeight="1">
      <c r="A145" s="4" t="s">
        <v>123</v>
      </c>
      <c r="B145" s="6" t="s">
        <v>124</v>
      </c>
      <c r="C145" s="8" t="s">
        <v>1382</v>
      </c>
      <c r="D145" s="6" t="s">
        <v>27</v>
      </c>
      <c r="E145" s="8" t="s">
        <v>1383</v>
      </c>
      <c r="F145" s="8" t="s">
        <v>1384</v>
      </c>
      <c r="G145" s="8" t="s">
        <v>1385</v>
      </c>
      <c r="H145" s="27" t="s">
        <v>1386</v>
      </c>
      <c r="I145" s="27" t="s">
        <v>1757</v>
      </c>
      <c r="J145" s="8" t="s">
        <v>1387</v>
      </c>
      <c r="K145" s="8" t="s">
        <v>33</v>
      </c>
      <c r="L145" s="8" t="s">
        <v>1346</v>
      </c>
      <c r="M145" s="8" t="s">
        <v>1388</v>
      </c>
      <c r="N145" s="27">
        <v>127.67923360512459</v>
      </c>
      <c r="O145" s="27">
        <v>34.735611197107737</v>
      </c>
      <c r="P145" s="27" t="s">
        <v>1864</v>
      </c>
      <c r="Q145" s="8" t="s">
        <v>1389</v>
      </c>
      <c r="R145" s="8" t="s">
        <v>383</v>
      </c>
      <c r="S145" s="8" t="s">
        <v>65</v>
      </c>
      <c r="T145" s="8" t="s">
        <v>1390</v>
      </c>
      <c r="U145" s="8" t="s">
        <v>40</v>
      </c>
      <c r="V145" s="8"/>
      <c r="W145" s="8" t="s">
        <v>81</v>
      </c>
      <c r="X145" s="8" t="s">
        <v>135</v>
      </c>
      <c r="Y145" s="8" t="s">
        <v>1391</v>
      </c>
      <c r="Z145" s="8"/>
      <c r="AA145" s="8" t="s">
        <v>44</v>
      </c>
      <c r="AB145" s="8" t="s">
        <v>27</v>
      </c>
      <c r="AC145" s="8"/>
    </row>
    <row r="146" spans="1:29" ht="16.5" customHeight="1">
      <c r="A146" s="3" t="s">
        <v>123</v>
      </c>
      <c r="B146" s="5" t="s">
        <v>406</v>
      </c>
      <c r="C146" s="7" t="s">
        <v>1392</v>
      </c>
      <c r="D146" s="5" t="s">
        <v>27</v>
      </c>
      <c r="E146" s="7" t="s">
        <v>1393</v>
      </c>
      <c r="F146" s="7" t="s">
        <v>1394</v>
      </c>
      <c r="G146" s="7" t="s">
        <v>1395</v>
      </c>
      <c r="H146" s="27" t="s">
        <v>1396</v>
      </c>
      <c r="I146" s="27" t="s">
        <v>1397</v>
      </c>
      <c r="J146" s="7" t="s">
        <v>1398</v>
      </c>
      <c r="K146" s="7" t="s">
        <v>170</v>
      </c>
      <c r="L146" s="7" t="s">
        <v>1399</v>
      </c>
      <c r="M146" s="7" t="s">
        <v>1400</v>
      </c>
      <c r="N146" s="27">
        <v>127.002556275117</v>
      </c>
      <c r="O146" s="27">
        <v>35.051982918685937</v>
      </c>
      <c r="P146" s="27" t="s">
        <v>1864</v>
      </c>
      <c r="Q146" s="7" t="s">
        <v>521</v>
      </c>
      <c r="R146" s="7" t="s">
        <v>609</v>
      </c>
      <c r="S146" s="7" t="s">
        <v>65</v>
      </c>
      <c r="T146" s="7" t="s">
        <v>1401</v>
      </c>
      <c r="U146" s="7" t="s">
        <v>40</v>
      </c>
      <c r="V146" s="7"/>
      <c r="W146" s="7" t="s">
        <v>67</v>
      </c>
      <c r="X146" s="7" t="s">
        <v>68</v>
      </c>
      <c r="Y146" s="7"/>
      <c r="Z146" s="7"/>
      <c r="AA146" s="7" t="s">
        <v>279</v>
      </c>
      <c r="AB146" s="7" t="s">
        <v>27</v>
      </c>
      <c r="AC146" s="7"/>
    </row>
    <row r="147" spans="1:29" ht="16.5" customHeight="1">
      <c r="A147" s="4" t="s">
        <v>123</v>
      </c>
      <c r="B147" s="6" t="s">
        <v>459</v>
      </c>
      <c r="C147" s="8" t="s">
        <v>1402</v>
      </c>
      <c r="D147" s="6" t="s">
        <v>27</v>
      </c>
      <c r="E147" s="8" t="s">
        <v>1403</v>
      </c>
      <c r="F147" s="8" t="s">
        <v>1404</v>
      </c>
      <c r="G147" s="8" t="s">
        <v>1405</v>
      </c>
      <c r="H147" s="27" t="s">
        <v>1406</v>
      </c>
      <c r="I147" s="27" t="s">
        <v>1407</v>
      </c>
      <c r="J147" s="8" t="s">
        <v>465</v>
      </c>
      <c r="K147" s="8" t="s">
        <v>33</v>
      </c>
      <c r="L147" s="8" t="s">
        <v>466</v>
      </c>
      <c r="M147" s="8" t="s">
        <v>1408</v>
      </c>
      <c r="N147" s="27">
        <v>127.730730883186</v>
      </c>
      <c r="O147" s="27">
        <v>34.955931233917383</v>
      </c>
      <c r="P147" s="27" t="s">
        <v>1864</v>
      </c>
      <c r="Q147" s="8" t="s">
        <v>1409</v>
      </c>
      <c r="R147" s="8" t="s">
        <v>500</v>
      </c>
      <c r="S147" s="8" t="s">
        <v>65</v>
      </c>
      <c r="T147" s="8" t="s">
        <v>935</v>
      </c>
      <c r="U147" s="8" t="s">
        <v>40</v>
      </c>
      <c r="V147" s="8"/>
      <c r="W147" s="8" t="s">
        <v>41</v>
      </c>
      <c r="X147" s="8" t="s">
        <v>135</v>
      </c>
      <c r="Y147" s="8" t="s">
        <v>469</v>
      </c>
      <c r="Z147" s="8"/>
      <c r="AA147" s="8" t="s">
        <v>44</v>
      </c>
      <c r="AB147" s="8" t="s">
        <v>27</v>
      </c>
      <c r="AC147" s="8"/>
    </row>
    <row r="148" spans="1:29" ht="16.5" customHeight="1">
      <c r="A148" s="3" t="s">
        <v>53</v>
      </c>
      <c r="B148" s="5" t="s">
        <v>144</v>
      </c>
      <c r="C148" s="7" t="s">
        <v>1410</v>
      </c>
      <c r="D148" s="5" t="s">
        <v>27</v>
      </c>
      <c r="E148" s="7" t="s">
        <v>1411</v>
      </c>
      <c r="F148" s="7" t="s">
        <v>1412</v>
      </c>
      <c r="G148" s="7" t="s">
        <v>148</v>
      </c>
      <c r="H148" s="27" t="s">
        <v>1413</v>
      </c>
      <c r="I148" s="27" t="s">
        <v>1824</v>
      </c>
      <c r="J148" s="7" t="s">
        <v>250</v>
      </c>
      <c r="K148" s="7" t="s">
        <v>170</v>
      </c>
      <c r="L148" s="7" t="s">
        <v>1414</v>
      </c>
      <c r="M148" s="7" t="s">
        <v>1415</v>
      </c>
      <c r="N148" s="27">
        <v>126.56802219799999</v>
      </c>
      <c r="O148" s="27">
        <v>35.942207580000002</v>
      </c>
      <c r="P148" s="27" t="s">
        <v>1864</v>
      </c>
      <c r="Q148" s="7" t="s">
        <v>1416</v>
      </c>
      <c r="R148" s="7" t="s">
        <v>1417</v>
      </c>
      <c r="S148" s="7" t="s">
        <v>65</v>
      </c>
      <c r="T148" s="7" t="s">
        <v>417</v>
      </c>
      <c r="U148" s="7" t="s">
        <v>40</v>
      </c>
      <c r="V148" s="7"/>
      <c r="W148" s="7" t="s">
        <v>81</v>
      </c>
      <c r="X148" s="7" t="s">
        <v>135</v>
      </c>
      <c r="Y148" s="7" t="s">
        <v>213</v>
      </c>
      <c r="Z148" s="7" t="s">
        <v>1418</v>
      </c>
      <c r="AA148" s="7" t="s">
        <v>1419</v>
      </c>
      <c r="AB148" s="7" t="s">
        <v>27</v>
      </c>
      <c r="AC148" s="7" t="s">
        <v>790</v>
      </c>
    </row>
    <row r="149" spans="1:29" ht="16.5" customHeight="1">
      <c r="A149" s="4" t="s">
        <v>53</v>
      </c>
      <c r="B149" s="6" t="s">
        <v>84</v>
      </c>
      <c r="C149" s="8" t="s">
        <v>1420</v>
      </c>
      <c r="D149" s="6" t="s">
        <v>27</v>
      </c>
      <c r="E149" s="8" t="s">
        <v>1421</v>
      </c>
      <c r="F149" s="8" t="s">
        <v>1422</v>
      </c>
      <c r="G149" s="8" t="s">
        <v>1423</v>
      </c>
      <c r="H149" s="27" t="s">
        <v>1424</v>
      </c>
      <c r="I149" s="27" t="s">
        <v>1872</v>
      </c>
      <c r="J149" s="8" t="s">
        <v>84</v>
      </c>
      <c r="K149" s="8" t="s">
        <v>101</v>
      </c>
      <c r="L149" s="8" t="s">
        <v>131</v>
      </c>
      <c r="M149" s="8" t="s">
        <v>92</v>
      </c>
      <c r="N149" s="27">
        <v>127.07600427</v>
      </c>
      <c r="O149" s="27">
        <v>35.971386973999998</v>
      </c>
      <c r="P149" s="27" t="s">
        <v>1864</v>
      </c>
      <c r="Q149" s="8" t="s">
        <v>1425</v>
      </c>
      <c r="R149" s="8" t="s">
        <v>1426</v>
      </c>
      <c r="S149" s="8" t="s">
        <v>65</v>
      </c>
      <c r="T149" s="8" t="s">
        <v>212</v>
      </c>
      <c r="U149" s="8" t="s">
        <v>40</v>
      </c>
      <c r="V149" s="8"/>
      <c r="W149" s="8" t="s">
        <v>107</v>
      </c>
      <c r="X149" s="8" t="s">
        <v>82</v>
      </c>
      <c r="Y149" s="8" t="s">
        <v>1427</v>
      </c>
      <c r="Z149" s="8"/>
      <c r="AA149" s="8" t="s">
        <v>109</v>
      </c>
      <c r="AB149" s="8" t="s">
        <v>27</v>
      </c>
      <c r="AC149" s="8" t="s">
        <v>790</v>
      </c>
    </row>
    <row r="150" spans="1:29" ht="16.5" customHeight="1">
      <c r="A150" s="3" t="s">
        <v>53</v>
      </c>
      <c r="B150" s="5" t="s">
        <v>349</v>
      </c>
      <c r="C150" s="7" t="s">
        <v>1428</v>
      </c>
      <c r="D150" s="5" t="s">
        <v>27</v>
      </c>
      <c r="E150" s="7" t="s">
        <v>1429</v>
      </c>
      <c r="F150" s="7" t="s">
        <v>1430</v>
      </c>
      <c r="G150" s="7" t="s">
        <v>1431</v>
      </c>
      <c r="H150" s="27" t="s">
        <v>1432</v>
      </c>
      <c r="I150" s="27" t="s">
        <v>1798</v>
      </c>
      <c r="J150" s="7" t="s">
        <v>1433</v>
      </c>
      <c r="K150" s="7" t="s">
        <v>33</v>
      </c>
      <c r="L150" s="7" t="s">
        <v>1434</v>
      </c>
      <c r="M150" s="7" t="s">
        <v>357</v>
      </c>
      <c r="N150" s="27">
        <v>127.063077734</v>
      </c>
      <c r="O150" s="27">
        <v>35.846438820000003</v>
      </c>
      <c r="P150" s="27" t="s">
        <v>1864</v>
      </c>
      <c r="Q150" s="7" t="s">
        <v>1435</v>
      </c>
      <c r="R150" s="7" t="s">
        <v>1436</v>
      </c>
      <c r="S150" s="7" t="s">
        <v>65</v>
      </c>
      <c r="T150" s="7" t="s">
        <v>1437</v>
      </c>
      <c r="U150" s="7" t="s">
        <v>40</v>
      </c>
      <c r="V150" s="7"/>
      <c r="W150" s="7" t="s">
        <v>41</v>
      </c>
      <c r="X150" s="7" t="s">
        <v>82</v>
      </c>
      <c r="Y150" s="7" t="s">
        <v>108</v>
      </c>
      <c r="Z150" s="7"/>
      <c r="AA150" s="7" t="s">
        <v>44</v>
      </c>
      <c r="AB150" s="7" t="s">
        <v>27</v>
      </c>
      <c r="AC150" s="7" t="s">
        <v>790</v>
      </c>
    </row>
    <row r="151" spans="1:29" ht="16.5" customHeight="1">
      <c r="A151" s="4" t="s">
        <v>53</v>
      </c>
      <c r="B151" s="6" t="s">
        <v>524</v>
      </c>
      <c r="C151" s="8" t="s">
        <v>1438</v>
      </c>
      <c r="D151" s="6" t="s">
        <v>27</v>
      </c>
      <c r="E151" s="8" t="s">
        <v>1439</v>
      </c>
      <c r="F151" s="8" t="s">
        <v>1440</v>
      </c>
      <c r="G151" s="8" t="s">
        <v>1441</v>
      </c>
      <c r="H151" s="27" t="s">
        <v>1442</v>
      </c>
      <c r="I151" s="27" t="s">
        <v>1799</v>
      </c>
      <c r="J151" s="8" t="s">
        <v>1076</v>
      </c>
      <c r="K151" s="8" t="s">
        <v>33</v>
      </c>
      <c r="L151" s="8" t="s">
        <v>131</v>
      </c>
      <c r="M151" s="8" t="s">
        <v>764</v>
      </c>
      <c r="N151" s="27">
        <v>126.67313039361881</v>
      </c>
      <c r="O151" s="27">
        <v>35.584332024391053</v>
      </c>
      <c r="P151" s="27" t="s">
        <v>1864</v>
      </c>
      <c r="Q151" s="8" t="s">
        <v>1443</v>
      </c>
      <c r="R151" s="8" t="s">
        <v>1444</v>
      </c>
      <c r="S151" s="8" t="s">
        <v>65</v>
      </c>
      <c r="T151" s="8" t="s">
        <v>1085</v>
      </c>
      <c r="U151" s="8" t="s">
        <v>40</v>
      </c>
      <c r="V151" s="8"/>
      <c r="W151" s="8" t="s">
        <v>67</v>
      </c>
      <c r="X151" s="8" t="s">
        <v>42</v>
      </c>
      <c r="Y151" s="8" t="s">
        <v>108</v>
      </c>
      <c r="Z151" s="8"/>
      <c r="AA151" s="8" t="s">
        <v>44</v>
      </c>
      <c r="AB151" s="8" t="s">
        <v>27</v>
      </c>
      <c r="AC151" s="8" t="s">
        <v>790</v>
      </c>
    </row>
    <row r="152" spans="1:29" ht="16.5" customHeight="1">
      <c r="A152" s="3" t="s">
        <v>123</v>
      </c>
      <c r="B152" s="5" t="s">
        <v>326</v>
      </c>
      <c r="C152" s="7" t="s">
        <v>1445</v>
      </c>
      <c r="D152" s="5" t="s">
        <v>27</v>
      </c>
      <c r="E152" s="7" t="s">
        <v>1446</v>
      </c>
      <c r="F152" s="7" t="s">
        <v>1447</v>
      </c>
      <c r="G152" s="7" t="s">
        <v>1448</v>
      </c>
      <c r="H152" s="27" t="s">
        <v>1449</v>
      </c>
      <c r="I152" s="27" t="s">
        <v>1758</v>
      </c>
      <c r="J152" s="7" t="s">
        <v>940</v>
      </c>
      <c r="K152" s="7" t="s">
        <v>33</v>
      </c>
      <c r="L152" s="7" t="s">
        <v>971</v>
      </c>
      <c r="M152" s="7" t="s">
        <v>972</v>
      </c>
      <c r="N152" s="27">
        <v>126.768450575</v>
      </c>
      <c r="O152" s="27">
        <v>35.008922570000003</v>
      </c>
      <c r="P152" s="27" t="s">
        <v>1864</v>
      </c>
      <c r="Q152" s="7" t="s">
        <v>1450</v>
      </c>
      <c r="R152" s="7" t="s">
        <v>1451</v>
      </c>
      <c r="S152" s="7" t="s">
        <v>65</v>
      </c>
      <c r="T152" s="7" t="s">
        <v>686</v>
      </c>
      <c r="U152" s="7" t="s">
        <v>40</v>
      </c>
      <c r="V152" s="7"/>
      <c r="W152" s="7" t="s">
        <v>67</v>
      </c>
      <c r="X152" s="7" t="s">
        <v>42</v>
      </c>
      <c r="Y152" s="7" t="s">
        <v>677</v>
      </c>
      <c r="Z152" s="7"/>
      <c r="AA152" s="7" t="s">
        <v>44</v>
      </c>
      <c r="AB152" s="7" t="s">
        <v>27</v>
      </c>
      <c r="AC152" s="7" t="s">
        <v>790</v>
      </c>
    </row>
    <row r="153" spans="1:29" ht="16.5" customHeight="1">
      <c r="A153" s="4" t="s">
        <v>53</v>
      </c>
      <c r="B153" s="6" t="s">
        <v>144</v>
      </c>
      <c r="C153" s="8" t="s">
        <v>1452</v>
      </c>
      <c r="D153" s="6" t="s">
        <v>27</v>
      </c>
      <c r="E153" s="8" t="s">
        <v>1453</v>
      </c>
      <c r="F153" s="8" t="s">
        <v>1454</v>
      </c>
      <c r="G153" s="8" t="s">
        <v>1455</v>
      </c>
      <c r="H153" s="27" t="s">
        <v>1456</v>
      </c>
      <c r="I153" s="27" t="s">
        <v>1800</v>
      </c>
      <c r="J153" s="8" t="s">
        <v>1457</v>
      </c>
      <c r="K153" s="8" t="s">
        <v>311</v>
      </c>
      <c r="L153" s="8" t="s">
        <v>1458</v>
      </c>
      <c r="M153" s="8" t="s">
        <v>673</v>
      </c>
      <c r="N153" s="27">
        <v>126.8837939316772</v>
      </c>
      <c r="O153" s="27">
        <v>36.009476685542538</v>
      </c>
      <c r="P153" s="27" t="s">
        <v>1864</v>
      </c>
      <c r="Q153" s="8" t="s">
        <v>1459</v>
      </c>
      <c r="R153" s="8" t="s">
        <v>1460</v>
      </c>
      <c r="S153" s="8" t="s">
        <v>65</v>
      </c>
      <c r="T153" s="8" t="s">
        <v>1120</v>
      </c>
      <c r="U153" s="8" t="s">
        <v>40</v>
      </c>
      <c r="V153" s="8"/>
      <c r="W153" s="8" t="s">
        <v>107</v>
      </c>
      <c r="X153" s="8" t="s">
        <v>82</v>
      </c>
      <c r="Y153" s="8" t="s">
        <v>83</v>
      </c>
      <c r="Z153" s="8"/>
      <c r="AA153" s="8" t="s">
        <v>1461</v>
      </c>
      <c r="AB153" s="8" t="s">
        <v>27</v>
      </c>
      <c r="AC153" s="8" t="s">
        <v>790</v>
      </c>
    </row>
    <row r="154" spans="1:29" ht="16.5" customHeight="1">
      <c r="A154" s="3" t="s">
        <v>123</v>
      </c>
      <c r="B154" s="5" t="s">
        <v>1060</v>
      </c>
      <c r="C154" s="7" t="s">
        <v>1462</v>
      </c>
      <c r="D154" s="5" t="s">
        <v>27</v>
      </c>
      <c r="E154" s="7" t="s">
        <v>1463</v>
      </c>
      <c r="F154" s="7" t="s">
        <v>1464</v>
      </c>
      <c r="G154" s="7" t="s">
        <v>1465</v>
      </c>
      <c r="H154" s="27" t="s">
        <v>1466</v>
      </c>
      <c r="I154" s="27" t="s">
        <v>1467</v>
      </c>
      <c r="J154" s="7" t="s">
        <v>1067</v>
      </c>
      <c r="K154" s="7" t="s">
        <v>33</v>
      </c>
      <c r="L154" s="7" t="s">
        <v>1468</v>
      </c>
      <c r="M154" s="7" t="s">
        <v>1469</v>
      </c>
      <c r="N154" s="27">
        <v>126.36690957</v>
      </c>
      <c r="O154" s="27">
        <v>34.832750101999999</v>
      </c>
      <c r="P154" s="27" t="s">
        <v>1864</v>
      </c>
      <c r="Q154" s="7" t="s">
        <v>1470</v>
      </c>
      <c r="R154" s="7" t="s">
        <v>1471</v>
      </c>
      <c r="S154" s="7" t="s">
        <v>65</v>
      </c>
      <c r="T154" s="7" t="s">
        <v>522</v>
      </c>
      <c r="U154" s="7" t="s">
        <v>40</v>
      </c>
      <c r="V154" s="7"/>
      <c r="W154" s="7" t="s">
        <v>67</v>
      </c>
      <c r="X154" s="7" t="s">
        <v>135</v>
      </c>
      <c r="Y154" s="7" t="s">
        <v>480</v>
      </c>
      <c r="Z154" s="7"/>
      <c r="AA154" s="7" t="s">
        <v>44</v>
      </c>
      <c r="AB154" s="7" t="s">
        <v>27</v>
      </c>
      <c r="AC154" s="7" t="s">
        <v>1472</v>
      </c>
    </row>
    <row r="155" spans="1:29" ht="16.5" customHeight="1">
      <c r="A155" s="4" t="s">
        <v>123</v>
      </c>
      <c r="B155" s="6" t="s">
        <v>553</v>
      </c>
      <c r="C155" s="8" t="s">
        <v>1473</v>
      </c>
      <c r="D155" s="6" t="s">
        <v>27</v>
      </c>
      <c r="E155" s="8" t="s">
        <v>1474</v>
      </c>
      <c r="F155" s="8" t="s">
        <v>1475</v>
      </c>
      <c r="G155" s="8" t="s">
        <v>1476</v>
      </c>
      <c r="H155" s="27" t="s">
        <v>1477</v>
      </c>
      <c r="I155" s="27" t="s">
        <v>1478</v>
      </c>
      <c r="J155" s="8" t="s">
        <v>559</v>
      </c>
      <c r="K155" s="8" t="s">
        <v>101</v>
      </c>
      <c r="L155" s="8" t="s">
        <v>1479</v>
      </c>
      <c r="M155" s="8" t="s">
        <v>561</v>
      </c>
      <c r="N155" s="27">
        <v>126.8418335578526</v>
      </c>
      <c r="O155" s="27">
        <v>35.234535734237397</v>
      </c>
      <c r="P155" s="27" t="s">
        <v>1864</v>
      </c>
      <c r="Q155" s="8" t="s">
        <v>1480</v>
      </c>
      <c r="R155" s="8" t="s">
        <v>1380</v>
      </c>
      <c r="S155" s="8" t="s">
        <v>65</v>
      </c>
      <c r="T155" s="8" t="s">
        <v>1120</v>
      </c>
      <c r="U155" s="8" t="s">
        <v>40</v>
      </c>
      <c r="V155" s="8"/>
      <c r="W155" s="8" t="s">
        <v>67</v>
      </c>
      <c r="X155" s="8" t="s">
        <v>42</v>
      </c>
      <c r="Y155" s="8" t="s">
        <v>1305</v>
      </c>
      <c r="Z155" s="8" t="s">
        <v>1481</v>
      </c>
      <c r="AA155" s="8" t="s">
        <v>109</v>
      </c>
      <c r="AB155" s="8" t="s">
        <v>27</v>
      </c>
      <c r="AC155" s="8" t="s">
        <v>790</v>
      </c>
    </row>
    <row r="156" spans="1:29" ht="16.5" customHeight="1">
      <c r="A156" s="3" t="s">
        <v>123</v>
      </c>
      <c r="B156" s="5" t="s">
        <v>304</v>
      </c>
      <c r="C156" s="7" t="s">
        <v>1482</v>
      </c>
      <c r="D156" s="5" t="s">
        <v>27</v>
      </c>
      <c r="E156" s="7" t="s">
        <v>1483</v>
      </c>
      <c r="F156" s="7" t="s">
        <v>1484</v>
      </c>
      <c r="G156" s="7" t="s">
        <v>1485</v>
      </c>
      <c r="H156" s="27" t="s">
        <v>1856</v>
      </c>
      <c r="I156" s="27" t="s">
        <v>1486</v>
      </c>
      <c r="J156" s="7" t="s">
        <v>1178</v>
      </c>
      <c r="K156" s="7" t="s">
        <v>33</v>
      </c>
      <c r="L156" s="7" t="s">
        <v>1179</v>
      </c>
      <c r="M156" s="7" t="s">
        <v>437</v>
      </c>
      <c r="N156" s="27">
        <v>126.9040574959194</v>
      </c>
      <c r="O156" s="27">
        <v>34.662924840637842</v>
      </c>
      <c r="P156" s="27" t="s">
        <v>1864</v>
      </c>
      <c r="Q156" s="7" t="s">
        <v>1487</v>
      </c>
      <c r="R156" s="7" t="s">
        <v>1488</v>
      </c>
      <c r="S156" s="7" t="s">
        <v>65</v>
      </c>
      <c r="T156" s="7" t="s">
        <v>1489</v>
      </c>
      <c r="U156" s="7" t="s">
        <v>40</v>
      </c>
      <c r="V156" s="7"/>
      <c r="W156" s="7" t="s">
        <v>41</v>
      </c>
      <c r="X156" s="7" t="s">
        <v>135</v>
      </c>
      <c r="Y156" s="7" t="s">
        <v>480</v>
      </c>
      <c r="Z156" s="7"/>
      <c r="AA156" s="7" t="s">
        <v>44</v>
      </c>
      <c r="AB156" s="7" t="s">
        <v>27</v>
      </c>
      <c r="AC156" s="7"/>
    </row>
    <row r="157" spans="1:29" ht="16.5" customHeight="1">
      <c r="A157" s="4" t="s">
        <v>123</v>
      </c>
      <c r="B157" s="6" t="s">
        <v>628</v>
      </c>
      <c r="C157" s="8" t="s">
        <v>1490</v>
      </c>
      <c r="D157" s="6" t="s">
        <v>27</v>
      </c>
      <c r="E157" s="8" t="s">
        <v>1491</v>
      </c>
      <c r="F157" s="8" t="s">
        <v>1492</v>
      </c>
      <c r="G157" s="8" t="s">
        <v>1493</v>
      </c>
      <c r="H157" s="27" t="s">
        <v>1873</v>
      </c>
      <c r="I157" s="27" t="s">
        <v>1759</v>
      </c>
      <c r="J157" s="8" t="s">
        <v>634</v>
      </c>
      <c r="K157" s="8" t="s">
        <v>33</v>
      </c>
      <c r="L157" s="8" t="s">
        <v>635</v>
      </c>
      <c r="M157" s="8" t="s">
        <v>636</v>
      </c>
      <c r="N157" s="27">
        <v>126.1913631944994</v>
      </c>
      <c r="O157" s="27">
        <v>34.420694135277458</v>
      </c>
      <c r="P157" s="27" t="s">
        <v>1864</v>
      </c>
      <c r="Q157" s="8" t="s">
        <v>1078</v>
      </c>
      <c r="R157" s="8" t="s">
        <v>1494</v>
      </c>
      <c r="S157" s="8" t="s">
        <v>65</v>
      </c>
      <c r="T157" s="8" t="s">
        <v>789</v>
      </c>
      <c r="U157" s="8" t="s">
        <v>40</v>
      </c>
      <c r="V157" s="8"/>
      <c r="W157" s="8" t="s">
        <v>67</v>
      </c>
      <c r="X157" s="8" t="s">
        <v>135</v>
      </c>
      <c r="Y157" s="8" t="s">
        <v>480</v>
      </c>
      <c r="Z157" s="8"/>
      <c r="AA157" s="8" t="s">
        <v>44</v>
      </c>
      <c r="AB157" s="8" t="s">
        <v>27</v>
      </c>
      <c r="AC157" s="8" t="s">
        <v>790</v>
      </c>
    </row>
    <row r="158" spans="1:29" ht="16.5" customHeight="1">
      <c r="A158" s="3" t="s">
        <v>123</v>
      </c>
      <c r="B158" s="5" t="s">
        <v>898</v>
      </c>
      <c r="C158" s="7" t="s">
        <v>1495</v>
      </c>
      <c r="D158" s="5" t="s">
        <v>27</v>
      </c>
      <c r="E158" s="7" t="s">
        <v>1496</v>
      </c>
      <c r="F158" s="7" t="s">
        <v>1497</v>
      </c>
      <c r="G158" s="7" t="s">
        <v>1498</v>
      </c>
      <c r="H158" s="27" t="s">
        <v>1499</v>
      </c>
      <c r="I158" s="27" t="s">
        <v>1760</v>
      </c>
      <c r="J158" s="7" t="s">
        <v>904</v>
      </c>
      <c r="K158" s="7" t="s">
        <v>33</v>
      </c>
      <c r="L158" s="7" t="s">
        <v>1500</v>
      </c>
      <c r="M158" s="7" t="s">
        <v>1501</v>
      </c>
      <c r="N158" s="27">
        <v>126.52878026499999</v>
      </c>
      <c r="O158" s="27">
        <v>35.010515075999997</v>
      </c>
      <c r="P158" s="27" t="s">
        <v>1864</v>
      </c>
      <c r="Q158" s="7" t="s">
        <v>1502</v>
      </c>
      <c r="R158" s="7" t="s">
        <v>1503</v>
      </c>
      <c r="S158" s="7" t="s">
        <v>65</v>
      </c>
      <c r="T158" s="7" t="s">
        <v>551</v>
      </c>
      <c r="U158" s="7" t="s">
        <v>40</v>
      </c>
      <c r="V158" s="7"/>
      <c r="W158" s="7" t="s">
        <v>41</v>
      </c>
      <c r="X158" s="7" t="s">
        <v>42</v>
      </c>
      <c r="Y158" s="7" t="s">
        <v>1504</v>
      </c>
      <c r="Z158" s="7"/>
      <c r="AA158" s="7" t="s">
        <v>44</v>
      </c>
      <c r="AB158" s="7" t="s">
        <v>27</v>
      </c>
      <c r="AC158" s="7"/>
    </row>
    <row r="159" spans="1:29" ht="16.5" customHeight="1">
      <c r="A159" s="4" t="s">
        <v>123</v>
      </c>
      <c r="B159" s="6" t="s">
        <v>459</v>
      </c>
      <c r="C159" s="8" t="s">
        <v>1505</v>
      </c>
      <c r="D159" s="6" t="s">
        <v>27</v>
      </c>
      <c r="E159" s="8" t="s">
        <v>1506</v>
      </c>
      <c r="F159" s="8" t="s">
        <v>1507</v>
      </c>
      <c r="G159" s="8" t="s">
        <v>1508</v>
      </c>
      <c r="H159" s="27" t="s">
        <v>1509</v>
      </c>
      <c r="I159" s="27" t="s">
        <v>1510</v>
      </c>
      <c r="J159" s="8" t="s">
        <v>465</v>
      </c>
      <c r="K159" s="8" t="s">
        <v>33</v>
      </c>
      <c r="L159" s="8" t="s">
        <v>466</v>
      </c>
      <c r="M159" s="8" t="s">
        <v>1511</v>
      </c>
      <c r="N159" s="27">
        <v>127.690760741796</v>
      </c>
      <c r="O159" s="27">
        <v>34.929110066103163</v>
      </c>
      <c r="P159" s="27" t="s">
        <v>1864</v>
      </c>
      <c r="Q159" s="8" t="s">
        <v>455</v>
      </c>
      <c r="R159" s="8" t="s">
        <v>198</v>
      </c>
      <c r="S159" s="8" t="s">
        <v>65</v>
      </c>
      <c r="T159" s="8" t="s">
        <v>1512</v>
      </c>
      <c r="U159" s="8" t="s">
        <v>40</v>
      </c>
      <c r="V159" s="8"/>
      <c r="W159" s="8" t="s">
        <v>41</v>
      </c>
      <c r="X159" s="8" t="s">
        <v>135</v>
      </c>
      <c r="Y159" s="8" t="s">
        <v>469</v>
      </c>
      <c r="Z159" s="8"/>
      <c r="AA159" s="8" t="s">
        <v>44</v>
      </c>
      <c r="AB159" s="8" t="s">
        <v>27</v>
      </c>
      <c r="AC159" s="8"/>
    </row>
    <row r="160" spans="1:29" ht="16.5" customHeight="1">
      <c r="A160" s="3" t="s">
        <v>373</v>
      </c>
      <c r="B160" s="5" t="s">
        <v>448</v>
      </c>
      <c r="C160" s="7" t="s">
        <v>1513</v>
      </c>
      <c r="D160" s="5" t="s">
        <v>27</v>
      </c>
      <c r="E160" s="7" t="s">
        <v>1514</v>
      </c>
      <c r="F160" s="7" t="s">
        <v>1515</v>
      </c>
      <c r="G160" s="7" t="s">
        <v>1516</v>
      </c>
      <c r="H160" s="27" t="s">
        <v>1517</v>
      </c>
      <c r="I160" s="27" t="s">
        <v>1518</v>
      </c>
      <c r="J160" s="7" t="s">
        <v>496</v>
      </c>
      <c r="K160" s="7" t="s">
        <v>311</v>
      </c>
      <c r="L160" s="7" t="s">
        <v>1519</v>
      </c>
      <c r="M160" s="7" t="s">
        <v>1520</v>
      </c>
      <c r="N160" s="27">
        <v>126.3416326541673</v>
      </c>
      <c r="O160" s="27">
        <v>33.237544746623129</v>
      </c>
      <c r="P160" s="27" t="s">
        <v>1864</v>
      </c>
      <c r="Q160" s="7" t="s">
        <v>1521</v>
      </c>
      <c r="R160" s="7" t="s">
        <v>1522</v>
      </c>
      <c r="S160" s="7" t="s">
        <v>38</v>
      </c>
      <c r="T160" s="7" t="s">
        <v>1523</v>
      </c>
      <c r="U160" s="7" t="s">
        <v>40</v>
      </c>
      <c r="V160" s="7"/>
      <c r="W160" s="7" t="s">
        <v>67</v>
      </c>
      <c r="X160" s="7" t="s">
        <v>135</v>
      </c>
      <c r="Y160" s="7" t="s">
        <v>1314</v>
      </c>
      <c r="Z160" s="7"/>
      <c r="AA160" s="7" t="s">
        <v>502</v>
      </c>
      <c r="AB160" s="7" t="s">
        <v>27</v>
      </c>
      <c r="AC160" s="7" t="s">
        <v>790</v>
      </c>
    </row>
    <row r="161" spans="1:29" ht="16.5" customHeight="1">
      <c r="A161" s="4" t="s">
        <v>123</v>
      </c>
      <c r="B161" s="6" t="s">
        <v>618</v>
      </c>
      <c r="C161" s="8" t="s">
        <v>1524</v>
      </c>
      <c r="D161" s="6" t="s">
        <v>27</v>
      </c>
      <c r="E161" s="8" t="s">
        <v>1525</v>
      </c>
      <c r="F161" s="8" t="s">
        <v>1526</v>
      </c>
      <c r="G161" s="8" t="s">
        <v>1527</v>
      </c>
      <c r="H161" s="27" t="s">
        <v>1859</v>
      </c>
      <c r="I161" s="27" t="s">
        <v>1874</v>
      </c>
      <c r="J161" s="8" t="s">
        <v>624</v>
      </c>
      <c r="K161" s="8" t="s">
        <v>33</v>
      </c>
      <c r="L161" s="8" t="s">
        <v>625</v>
      </c>
      <c r="M161" s="8" t="s">
        <v>1528</v>
      </c>
      <c r="N161" s="27">
        <v>126.486859565</v>
      </c>
      <c r="O161" s="27">
        <v>34.789732626999999</v>
      </c>
      <c r="P161" s="27" t="s">
        <v>1864</v>
      </c>
      <c r="Q161" s="8" t="s">
        <v>1529</v>
      </c>
      <c r="R161" s="8" t="s">
        <v>1530</v>
      </c>
      <c r="S161" s="8" t="s">
        <v>65</v>
      </c>
      <c r="T161" s="8" t="s">
        <v>1288</v>
      </c>
      <c r="U161" s="8" t="s">
        <v>40</v>
      </c>
      <c r="V161" s="8"/>
      <c r="W161" s="8" t="s">
        <v>41</v>
      </c>
      <c r="X161" s="8" t="s">
        <v>42</v>
      </c>
      <c r="Y161" s="8" t="s">
        <v>213</v>
      </c>
      <c r="Z161" s="8"/>
      <c r="AA161" s="8" t="s">
        <v>44</v>
      </c>
      <c r="AB161" s="8" t="s">
        <v>27</v>
      </c>
      <c r="AC161" s="8" t="s">
        <v>790</v>
      </c>
    </row>
    <row r="162" spans="1:29" ht="16.5" customHeight="1">
      <c r="A162" s="3" t="s">
        <v>53</v>
      </c>
      <c r="B162" s="5" t="s">
        <v>665</v>
      </c>
      <c r="C162" s="7" t="s">
        <v>1531</v>
      </c>
      <c r="D162" s="5" t="s">
        <v>27</v>
      </c>
      <c r="E162" s="7" t="s">
        <v>1532</v>
      </c>
      <c r="F162" s="7" t="s">
        <v>1533</v>
      </c>
      <c r="G162" s="7" t="s">
        <v>669</v>
      </c>
      <c r="H162" s="27" t="s">
        <v>1534</v>
      </c>
      <c r="I162" s="27" t="s">
        <v>1535</v>
      </c>
      <c r="J162" s="7" t="s">
        <v>250</v>
      </c>
      <c r="K162" s="7" t="s">
        <v>170</v>
      </c>
      <c r="L162" s="7" t="s">
        <v>1536</v>
      </c>
      <c r="M162" s="7" t="s">
        <v>1537</v>
      </c>
      <c r="N162" s="27">
        <v>127.00766195</v>
      </c>
      <c r="O162" s="27">
        <v>35.747464026000003</v>
      </c>
      <c r="P162" s="27" t="s">
        <v>1864</v>
      </c>
      <c r="Q162" s="7" t="s">
        <v>1538</v>
      </c>
      <c r="R162" s="7" t="s">
        <v>1539</v>
      </c>
      <c r="S162" s="7" t="s">
        <v>65</v>
      </c>
      <c r="T162" s="7" t="s">
        <v>880</v>
      </c>
      <c r="U162" s="7" t="s">
        <v>40</v>
      </c>
      <c r="V162" s="7"/>
      <c r="W162" s="7" t="s">
        <v>41</v>
      </c>
      <c r="X162" s="7" t="s">
        <v>82</v>
      </c>
      <c r="Y162" s="7" t="s">
        <v>1314</v>
      </c>
      <c r="Z162" s="7"/>
      <c r="AA162" s="7" t="s">
        <v>177</v>
      </c>
      <c r="AB162" s="7" t="s">
        <v>27</v>
      </c>
      <c r="AC162" s="7" t="s">
        <v>790</v>
      </c>
    </row>
    <row r="163" spans="1:29" ht="16.5" customHeight="1">
      <c r="A163" s="4" t="s">
        <v>123</v>
      </c>
      <c r="B163" s="6" t="s">
        <v>769</v>
      </c>
      <c r="C163" s="8" t="s">
        <v>1540</v>
      </c>
      <c r="D163" s="6" t="s">
        <v>27</v>
      </c>
      <c r="E163" s="8" t="s">
        <v>1541</v>
      </c>
      <c r="F163" s="8" t="s">
        <v>1542</v>
      </c>
      <c r="G163" s="8" t="s">
        <v>1543</v>
      </c>
      <c r="H163" s="27" t="s">
        <v>1544</v>
      </c>
      <c r="I163" s="27" t="s">
        <v>1761</v>
      </c>
      <c r="J163" s="8" t="s">
        <v>776</v>
      </c>
      <c r="K163" s="8" t="s">
        <v>33</v>
      </c>
      <c r="L163" s="8" t="s">
        <v>777</v>
      </c>
      <c r="M163" s="8" t="s">
        <v>1545</v>
      </c>
      <c r="N163" s="27">
        <v>127.3637711264174</v>
      </c>
      <c r="O163" s="27">
        <v>34.837401716970831</v>
      </c>
      <c r="P163" s="27" t="s">
        <v>1864</v>
      </c>
      <c r="Q163" s="8" t="s">
        <v>979</v>
      </c>
      <c r="R163" s="8" t="s">
        <v>1546</v>
      </c>
      <c r="S163" s="8" t="s">
        <v>65</v>
      </c>
      <c r="T163" s="8" t="s">
        <v>693</v>
      </c>
      <c r="U163" s="8" t="s">
        <v>40</v>
      </c>
      <c r="V163" s="8"/>
      <c r="W163" s="8" t="s">
        <v>41</v>
      </c>
      <c r="X163" s="8" t="s">
        <v>135</v>
      </c>
      <c r="Y163" s="8" t="s">
        <v>552</v>
      </c>
      <c r="Z163" s="8"/>
      <c r="AA163" s="8" t="s">
        <v>44</v>
      </c>
      <c r="AB163" s="8" t="s">
        <v>27</v>
      </c>
      <c r="AC163" s="8"/>
    </row>
    <row r="164" spans="1:29" ht="16.5" customHeight="1">
      <c r="A164" s="3" t="s">
        <v>123</v>
      </c>
      <c r="B164" s="5" t="s">
        <v>362</v>
      </c>
      <c r="C164" s="7" t="s">
        <v>1547</v>
      </c>
      <c r="D164" s="5" t="s">
        <v>27</v>
      </c>
      <c r="E164" s="7" t="s">
        <v>1548</v>
      </c>
      <c r="F164" s="7" t="s">
        <v>1549</v>
      </c>
      <c r="G164" s="7" t="s">
        <v>1550</v>
      </c>
      <c r="H164" s="27" t="s">
        <v>1551</v>
      </c>
      <c r="I164" s="27" t="s">
        <v>1552</v>
      </c>
      <c r="J164" s="7" t="s">
        <v>368</v>
      </c>
      <c r="K164" s="7" t="s">
        <v>33</v>
      </c>
      <c r="L164" s="7" t="s">
        <v>369</v>
      </c>
      <c r="M164" s="7" t="s">
        <v>1172</v>
      </c>
      <c r="N164" s="27">
        <v>127.250695351</v>
      </c>
      <c r="O164" s="27">
        <v>35.009773733999999</v>
      </c>
      <c r="P164" s="27" t="s">
        <v>1864</v>
      </c>
      <c r="Q164" s="7" t="s">
        <v>796</v>
      </c>
      <c r="R164" s="7" t="s">
        <v>1139</v>
      </c>
      <c r="S164" s="7" t="s">
        <v>65</v>
      </c>
      <c r="T164" s="7" t="s">
        <v>834</v>
      </c>
      <c r="U164" s="7" t="s">
        <v>40</v>
      </c>
      <c r="V164" s="7"/>
      <c r="W164" s="7" t="s">
        <v>67</v>
      </c>
      <c r="X164" s="7" t="s">
        <v>82</v>
      </c>
      <c r="Y164" s="7" t="s">
        <v>108</v>
      </c>
      <c r="Z164" s="7"/>
      <c r="AA164" s="7" t="s">
        <v>44</v>
      </c>
      <c r="AB164" s="7" t="s">
        <v>27</v>
      </c>
      <c r="AC164" s="7" t="s">
        <v>790</v>
      </c>
    </row>
    <row r="165" spans="1:29" ht="16.5" customHeight="1">
      <c r="A165" s="4" t="s">
        <v>123</v>
      </c>
      <c r="B165" s="6" t="s">
        <v>618</v>
      </c>
      <c r="C165" s="8" t="s">
        <v>1553</v>
      </c>
      <c r="D165" s="6" t="s">
        <v>27</v>
      </c>
      <c r="E165" s="8" t="s">
        <v>1554</v>
      </c>
      <c r="F165" s="8" t="s">
        <v>1553</v>
      </c>
      <c r="G165" s="8" t="s">
        <v>1555</v>
      </c>
      <c r="H165" s="27" t="s">
        <v>1556</v>
      </c>
      <c r="I165" s="27" t="s">
        <v>1762</v>
      </c>
      <c r="J165" s="8" t="s">
        <v>1557</v>
      </c>
      <c r="K165" s="8" t="s">
        <v>311</v>
      </c>
      <c r="L165" s="8" t="s">
        <v>1558</v>
      </c>
      <c r="M165" s="8" t="s">
        <v>1559</v>
      </c>
      <c r="N165" s="27">
        <v>126.43241046999999</v>
      </c>
      <c r="O165" s="27">
        <v>34.943472409999998</v>
      </c>
      <c r="P165" s="27" t="s">
        <v>1864</v>
      </c>
      <c r="Q165" s="8" t="s">
        <v>1560</v>
      </c>
      <c r="R165" s="8" t="s">
        <v>1561</v>
      </c>
      <c r="S165" s="8" t="s">
        <v>65</v>
      </c>
      <c r="T165" s="8" t="s">
        <v>1085</v>
      </c>
      <c r="U165" s="8" t="s">
        <v>40</v>
      </c>
      <c r="V165" s="8"/>
      <c r="W165" s="8" t="s">
        <v>107</v>
      </c>
      <c r="X165" s="8" t="s">
        <v>135</v>
      </c>
      <c r="Y165" s="8" t="s">
        <v>108</v>
      </c>
      <c r="Z165" s="8"/>
      <c r="AA165" s="8" t="s">
        <v>177</v>
      </c>
      <c r="AB165" s="8" t="s">
        <v>27</v>
      </c>
      <c r="AC165" s="8" t="s">
        <v>790</v>
      </c>
    </row>
    <row r="166" spans="1:29" ht="16.5" customHeight="1">
      <c r="A166" s="3" t="s">
        <v>123</v>
      </c>
      <c r="B166" s="5" t="s">
        <v>406</v>
      </c>
      <c r="C166" s="7" t="s">
        <v>1562</v>
      </c>
      <c r="D166" s="5" t="s">
        <v>27</v>
      </c>
      <c r="E166" s="7" t="s">
        <v>1563</v>
      </c>
      <c r="F166" s="7" t="s">
        <v>1564</v>
      </c>
      <c r="G166" s="7" t="s">
        <v>1565</v>
      </c>
      <c r="H166" s="27" t="s">
        <v>1861</v>
      </c>
      <c r="I166" s="27" t="s">
        <v>1763</v>
      </c>
      <c r="J166" s="7" t="s">
        <v>1566</v>
      </c>
      <c r="K166" s="7" t="s">
        <v>33</v>
      </c>
      <c r="L166" s="7" t="s">
        <v>413</v>
      </c>
      <c r="M166" s="7" t="s">
        <v>414</v>
      </c>
      <c r="N166" s="27">
        <v>127.1056111575114</v>
      </c>
      <c r="O166" s="27">
        <v>35.010254205659088</v>
      </c>
      <c r="P166" s="27" t="s">
        <v>1864</v>
      </c>
      <c r="Q166" s="7" t="s">
        <v>1567</v>
      </c>
      <c r="R166" s="7" t="s">
        <v>1568</v>
      </c>
      <c r="S166" s="7" t="s">
        <v>65</v>
      </c>
      <c r="T166" s="7" t="s">
        <v>834</v>
      </c>
      <c r="U166" s="7" t="s">
        <v>40</v>
      </c>
      <c r="V166" s="7"/>
      <c r="W166" s="7" t="s">
        <v>67</v>
      </c>
      <c r="X166" s="7" t="s">
        <v>82</v>
      </c>
      <c r="Y166" s="7" t="s">
        <v>108</v>
      </c>
      <c r="Z166" s="7"/>
      <c r="AA166" s="7" t="s">
        <v>44</v>
      </c>
      <c r="AB166" s="7" t="s">
        <v>27</v>
      </c>
      <c r="AC166" s="7" t="s">
        <v>790</v>
      </c>
    </row>
    <row r="167" spans="1:29" ht="16.5" customHeight="1">
      <c r="A167" s="4" t="s">
        <v>373</v>
      </c>
      <c r="B167" s="6" t="s">
        <v>374</v>
      </c>
      <c r="C167" s="8" t="s">
        <v>1569</v>
      </c>
      <c r="D167" s="6" t="s">
        <v>27</v>
      </c>
      <c r="E167" s="8" t="s">
        <v>1570</v>
      </c>
      <c r="F167" s="8" t="s">
        <v>1571</v>
      </c>
      <c r="G167" s="8" t="s">
        <v>1572</v>
      </c>
      <c r="H167" s="27" t="s">
        <v>1573</v>
      </c>
      <c r="I167" s="27" t="s">
        <v>1574</v>
      </c>
      <c r="J167" s="8" t="s">
        <v>1575</v>
      </c>
      <c r="K167" s="8" t="s">
        <v>952</v>
      </c>
      <c r="L167" s="8" t="s">
        <v>1576</v>
      </c>
      <c r="M167" s="8" t="s">
        <v>1577</v>
      </c>
      <c r="N167" s="27">
        <v>126.26147211999999</v>
      </c>
      <c r="O167" s="27">
        <v>33.416094833000002</v>
      </c>
      <c r="P167" s="27" t="s">
        <v>1864</v>
      </c>
      <c r="Q167" s="8" t="s">
        <v>1578</v>
      </c>
      <c r="R167" s="8" t="s">
        <v>1579</v>
      </c>
      <c r="S167" s="8" t="s">
        <v>65</v>
      </c>
      <c r="T167" s="8" t="s">
        <v>1580</v>
      </c>
      <c r="U167" s="8" t="s">
        <v>40</v>
      </c>
      <c r="V167" s="8"/>
      <c r="W167" s="8" t="s">
        <v>41</v>
      </c>
      <c r="X167" s="8"/>
      <c r="Y167" s="8" t="s">
        <v>83</v>
      </c>
      <c r="Z167" s="8"/>
      <c r="AA167" s="8" t="s">
        <v>177</v>
      </c>
      <c r="AB167" s="8" t="s">
        <v>27</v>
      </c>
      <c r="AC167" s="8" t="s">
        <v>790</v>
      </c>
    </row>
    <row r="168" spans="1:29" ht="16.5" customHeight="1">
      <c r="A168" s="3" t="s">
        <v>53</v>
      </c>
      <c r="B168" s="5" t="s">
        <v>69</v>
      </c>
      <c r="C168" s="7" t="s">
        <v>1581</v>
      </c>
      <c r="D168" s="5" t="s">
        <v>27</v>
      </c>
      <c r="E168" s="7" t="s">
        <v>1582</v>
      </c>
      <c r="F168" s="7" t="s">
        <v>1583</v>
      </c>
      <c r="G168" s="7" t="s">
        <v>1584</v>
      </c>
      <c r="H168" s="27" t="s">
        <v>1585</v>
      </c>
      <c r="I168" s="27" t="s">
        <v>1825</v>
      </c>
      <c r="J168" s="7" t="s">
        <v>250</v>
      </c>
      <c r="K168" s="7" t="s">
        <v>952</v>
      </c>
      <c r="L168" s="7" t="s">
        <v>1586</v>
      </c>
      <c r="M168" s="7" t="s">
        <v>1587</v>
      </c>
      <c r="N168" s="27">
        <v>126.89925676</v>
      </c>
      <c r="O168" s="27">
        <v>35.624911421</v>
      </c>
      <c r="P168" s="27" t="s">
        <v>1864</v>
      </c>
      <c r="Q168" s="7" t="s">
        <v>1588</v>
      </c>
      <c r="R168" s="7" t="s">
        <v>1579</v>
      </c>
      <c r="S168" s="7" t="s">
        <v>65</v>
      </c>
      <c r="T168" s="7" t="s">
        <v>1589</v>
      </c>
      <c r="U168" s="7" t="s">
        <v>40</v>
      </c>
      <c r="V168" s="7"/>
      <c r="W168" s="7" t="s">
        <v>41</v>
      </c>
      <c r="X168" s="7" t="s">
        <v>82</v>
      </c>
      <c r="Y168" s="7" t="s">
        <v>213</v>
      </c>
      <c r="Z168" s="7"/>
      <c r="AA168" s="7" t="s">
        <v>649</v>
      </c>
      <c r="AB168" s="7" t="s">
        <v>27</v>
      </c>
      <c r="AC168" s="7" t="s">
        <v>790</v>
      </c>
    </row>
    <row r="169" spans="1:29" ht="16.5" customHeight="1">
      <c r="A169" s="4" t="s">
        <v>53</v>
      </c>
      <c r="B169" s="6" t="s">
        <v>881</v>
      </c>
      <c r="C169" s="8" t="s">
        <v>1590</v>
      </c>
      <c r="D169" s="6" t="s">
        <v>27</v>
      </c>
      <c r="E169" s="8" t="s">
        <v>1591</v>
      </c>
      <c r="F169" s="8" t="s">
        <v>1592</v>
      </c>
      <c r="G169" s="8" t="s">
        <v>885</v>
      </c>
      <c r="H169" s="27" t="s">
        <v>1593</v>
      </c>
      <c r="I169" s="27" t="s">
        <v>1875</v>
      </c>
      <c r="J169" s="8" t="s">
        <v>1594</v>
      </c>
      <c r="K169" s="8" t="s">
        <v>311</v>
      </c>
      <c r="L169" s="8" t="s">
        <v>1595</v>
      </c>
      <c r="M169" s="8" t="s">
        <v>673</v>
      </c>
      <c r="N169" s="27">
        <v>127.646599033</v>
      </c>
      <c r="O169" s="27">
        <v>35.995496424999999</v>
      </c>
      <c r="P169" s="27" t="s">
        <v>1864</v>
      </c>
      <c r="Q169" s="8" t="s">
        <v>1596</v>
      </c>
      <c r="R169" s="8" t="s">
        <v>1597</v>
      </c>
      <c r="S169" s="8" t="s">
        <v>65</v>
      </c>
      <c r="T169" s="8" t="s">
        <v>834</v>
      </c>
      <c r="U169" s="8" t="s">
        <v>40</v>
      </c>
      <c r="V169" s="8"/>
      <c r="W169" s="8" t="s">
        <v>107</v>
      </c>
      <c r="X169" s="8" t="s">
        <v>135</v>
      </c>
      <c r="Y169" s="8" t="s">
        <v>1598</v>
      </c>
      <c r="Z169" s="8"/>
      <c r="AA169" s="8" t="s">
        <v>1461</v>
      </c>
      <c r="AB169" s="8" t="s">
        <v>27</v>
      </c>
      <c r="AC169" s="8" t="s">
        <v>790</v>
      </c>
    </row>
    <row r="170" spans="1:29" ht="16.5" customHeight="1">
      <c r="A170" s="3" t="s">
        <v>53</v>
      </c>
      <c r="B170" s="5" t="s">
        <v>665</v>
      </c>
      <c r="C170" s="7" t="s">
        <v>1599</v>
      </c>
      <c r="D170" s="5" t="s">
        <v>27</v>
      </c>
      <c r="E170" s="7" t="s">
        <v>1600</v>
      </c>
      <c r="F170" s="7" t="s">
        <v>1601</v>
      </c>
      <c r="G170" s="7" t="s">
        <v>1602</v>
      </c>
      <c r="H170" s="27" t="s">
        <v>1603</v>
      </c>
      <c r="I170" s="27" t="s">
        <v>1826</v>
      </c>
      <c r="J170" s="7" t="s">
        <v>699</v>
      </c>
      <c r="K170" s="7" t="s">
        <v>33</v>
      </c>
      <c r="L170" s="7" t="s">
        <v>700</v>
      </c>
      <c r="M170" s="7" t="s">
        <v>1604</v>
      </c>
      <c r="N170" s="27">
        <v>126.9980765263133</v>
      </c>
      <c r="O170" s="27">
        <v>35.771318152437651</v>
      </c>
      <c r="P170" s="27" t="s">
        <v>1864</v>
      </c>
      <c r="Q170" s="7" t="s">
        <v>1605</v>
      </c>
      <c r="R170" s="7" t="s">
        <v>1606</v>
      </c>
      <c r="S170" s="7" t="s">
        <v>65</v>
      </c>
      <c r="T170" s="7" t="s">
        <v>789</v>
      </c>
      <c r="U170" s="7" t="s">
        <v>40</v>
      </c>
      <c r="V170" s="7"/>
      <c r="W170" s="7" t="s">
        <v>67</v>
      </c>
      <c r="X170" s="7" t="s">
        <v>42</v>
      </c>
      <c r="Y170" s="7" t="s">
        <v>1296</v>
      </c>
      <c r="Z170" s="7"/>
      <c r="AA170" s="7" t="s">
        <v>44</v>
      </c>
      <c r="AB170" s="7" t="s">
        <v>27</v>
      </c>
      <c r="AC170" s="7" t="s">
        <v>790</v>
      </c>
    </row>
    <row r="171" spans="1:29" ht="16.5" customHeight="1">
      <c r="A171" s="4" t="s">
        <v>123</v>
      </c>
      <c r="B171" s="6" t="s">
        <v>459</v>
      </c>
      <c r="C171" s="8" t="s">
        <v>1607</v>
      </c>
      <c r="D171" s="6" t="s">
        <v>27</v>
      </c>
      <c r="E171" s="8" t="s">
        <v>1608</v>
      </c>
      <c r="F171" s="8" t="s">
        <v>1225</v>
      </c>
      <c r="G171" s="8" t="s">
        <v>1609</v>
      </c>
      <c r="H171" s="27" t="s">
        <v>1610</v>
      </c>
      <c r="I171" s="27" t="s">
        <v>1764</v>
      </c>
      <c r="J171" s="8" t="s">
        <v>1611</v>
      </c>
      <c r="K171" s="8" t="s">
        <v>170</v>
      </c>
      <c r="L171" s="8" t="s">
        <v>1228</v>
      </c>
      <c r="M171" s="8" t="s">
        <v>1612</v>
      </c>
      <c r="N171" s="27">
        <v>127.73615022</v>
      </c>
      <c r="O171" s="27">
        <v>34.932454358999998</v>
      </c>
      <c r="P171" s="27" t="s">
        <v>1864</v>
      </c>
      <c r="Q171" s="8" t="s">
        <v>1613</v>
      </c>
      <c r="R171" s="8" t="s">
        <v>1614</v>
      </c>
      <c r="S171" s="8" t="s">
        <v>65</v>
      </c>
      <c r="T171" s="8" t="s">
        <v>1615</v>
      </c>
      <c r="U171" s="8" t="s">
        <v>27</v>
      </c>
      <c r="V171" s="8"/>
      <c r="W171" s="8" t="s">
        <v>41</v>
      </c>
      <c r="X171" s="8" t="s">
        <v>135</v>
      </c>
      <c r="Y171" s="8" t="s">
        <v>1616</v>
      </c>
      <c r="Z171" s="8"/>
      <c r="AA171" s="8" t="s">
        <v>405</v>
      </c>
      <c r="AB171" s="8" t="s">
        <v>27</v>
      </c>
      <c r="AC171" s="8"/>
    </row>
    <row r="172" spans="1:29" ht="16.5" customHeight="1">
      <c r="A172" s="3" t="s">
        <v>53</v>
      </c>
      <c r="B172" s="5" t="s">
        <v>144</v>
      </c>
      <c r="C172" s="7" t="s">
        <v>1617</v>
      </c>
      <c r="D172" s="5" t="s">
        <v>27</v>
      </c>
      <c r="E172" s="7" t="s">
        <v>1618</v>
      </c>
      <c r="F172" s="7" t="s">
        <v>1619</v>
      </c>
      <c r="G172" s="7" t="s">
        <v>1620</v>
      </c>
      <c r="H172" s="27" t="s">
        <v>1621</v>
      </c>
      <c r="I172" s="27" t="s">
        <v>1827</v>
      </c>
      <c r="J172" s="7" t="s">
        <v>150</v>
      </c>
      <c r="K172" s="7" t="s">
        <v>33</v>
      </c>
      <c r="L172" s="7" t="s">
        <v>151</v>
      </c>
      <c r="M172" s="7" t="s">
        <v>1622</v>
      </c>
      <c r="N172" s="27">
        <v>126.5731832705232</v>
      </c>
      <c r="O172" s="27">
        <v>35.970655214143633</v>
      </c>
      <c r="P172" s="27" t="s">
        <v>1864</v>
      </c>
      <c r="Q172" s="7" t="s">
        <v>153</v>
      </c>
      <c r="R172" s="7" t="s">
        <v>154</v>
      </c>
      <c r="S172" s="7" t="s">
        <v>65</v>
      </c>
      <c r="T172" s="7" t="s">
        <v>1623</v>
      </c>
      <c r="U172" s="7" t="s">
        <v>40</v>
      </c>
      <c r="V172" s="7"/>
      <c r="W172" s="7" t="s">
        <v>81</v>
      </c>
      <c r="X172" s="7" t="s">
        <v>135</v>
      </c>
      <c r="Y172" s="7" t="s">
        <v>155</v>
      </c>
      <c r="Z172" s="7"/>
      <c r="AA172" s="7" t="s">
        <v>44</v>
      </c>
      <c r="AB172" s="7" t="s">
        <v>27</v>
      </c>
      <c r="AC172" s="7"/>
    </row>
    <row r="173" spans="1:29" ht="16.5" customHeight="1">
      <c r="A173" s="4" t="s">
        <v>123</v>
      </c>
      <c r="B173" s="6" t="s">
        <v>553</v>
      </c>
      <c r="C173" s="8" t="s">
        <v>1624</v>
      </c>
      <c r="D173" s="6" t="s">
        <v>27</v>
      </c>
      <c r="E173" s="8" t="s">
        <v>1625</v>
      </c>
      <c r="F173" s="8" t="s">
        <v>1626</v>
      </c>
      <c r="G173" s="8" t="s">
        <v>1476</v>
      </c>
      <c r="H173" s="27" t="s">
        <v>1627</v>
      </c>
      <c r="I173" s="27" t="s">
        <v>1478</v>
      </c>
      <c r="J173" s="8" t="s">
        <v>559</v>
      </c>
      <c r="K173" s="8" t="s">
        <v>33</v>
      </c>
      <c r="L173" s="8" t="s">
        <v>1628</v>
      </c>
      <c r="M173" s="8" t="s">
        <v>1629</v>
      </c>
      <c r="N173" s="27">
        <v>126.76100330509431</v>
      </c>
      <c r="O173" s="27">
        <v>35.278693189171527</v>
      </c>
      <c r="P173" s="27" t="s">
        <v>1864</v>
      </c>
      <c r="Q173" s="8" t="s">
        <v>359</v>
      </c>
      <c r="R173" s="8" t="s">
        <v>198</v>
      </c>
      <c r="S173" s="8" t="s">
        <v>65</v>
      </c>
      <c r="T173" s="8" t="s">
        <v>1630</v>
      </c>
      <c r="U173" s="8" t="s">
        <v>40</v>
      </c>
      <c r="V173" s="8"/>
      <c r="W173" s="8" t="s">
        <v>67</v>
      </c>
      <c r="X173" s="8" t="s">
        <v>68</v>
      </c>
      <c r="Y173" s="8" t="s">
        <v>384</v>
      </c>
      <c r="Z173" s="8"/>
      <c r="AA173" s="8" t="s">
        <v>44</v>
      </c>
      <c r="AB173" s="8" t="s">
        <v>27</v>
      </c>
      <c r="AC173" s="8"/>
    </row>
    <row r="174" spans="1:29" ht="16.5" customHeight="1">
      <c r="A174" s="3" t="s">
        <v>53</v>
      </c>
      <c r="B174" s="5" t="s">
        <v>84</v>
      </c>
      <c r="C174" s="7" t="s">
        <v>1631</v>
      </c>
      <c r="D174" s="5" t="s">
        <v>27</v>
      </c>
      <c r="E174" s="7" t="s">
        <v>1632</v>
      </c>
      <c r="F174" s="7" t="s">
        <v>1633</v>
      </c>
      <c r="G174" s="7" t="s">
        <v>1634</v>
      </c>
      <c r="H174" s="27" t="s">
        <v>1876</v>
      </c>
      <c r="I174" s="27" t="s">
        <v>1801</v>
      </c>
      <c r="J174" s="7" t="s">
        <v>90</v>
      </c>
      <c r="K174" s="7" t="s">
        <v>33</v>
      </c>
      <c r="L174" s="7" t="s">
        <v>102</v>
      </c>
      <c r="M174" s="7" t="s">
        <v>92</v>
      </c>
      <c r="N174" s="27">
        <v>126.9505158550087</v>
      </c>
      <c r="O174" s="27">
        <v>36.102988570059203</v>
      </c>
      <c r="P174" s="27" t="s">
        <v>1864</v>
      </c>
      <c r="Q174" s="7" t="s">
        <v>1635</v>
      </c>
      <c r="R174" s="7" t="s">
        <v>889</v>
      </c>
      <c r="S174" s="7" t="s">
        <v>65</v>
      </c>
      <c r="T174" s="7" t="s">
        <v>417</v>
      </c>
      <c r="U174" s="7" t="s">
        <v>40</v>
      </c>
      <c r="V174" s="7"/>
      <c r="W174" s="7" t="s">
        <v>41</v>
      </c>
      <c r="X174" s="7" t="s">
        <v>42</v>
      </c>
      <c r="Y174" s="7" t="s">
        <v>233</v>
      </c>
      <c r="Z174" s="7"/>
      <c r="AA174" s="7" t="s">
        <v>44</v>
      </c>
      <c r="AB174" s="7" t="s">
        <v>27</v>
      </c>
      <c r="AC174" s="7"/>
    </row>
    <row r="175" spans="1:29" ht="16.5" customHeight="1">
      <c r="A175" s="4" t="s">
        <v>53</v>
      </c>
      <c r="B175" s="6" t="s">
        <v>144</v>
      </c>
      <c r="C175" s="8" t="s">
        <v>1636</v>
      </c>
      <c r="D175" s="6" t="s">
        <v>27</v>
      </c>
      <c r="E175" s="8" t="s">
        <v>1637</v>
      </c>
      <c r="F175" s="8" t="s">
        <v>1638</v>
      </c>
      <c r="G175" s="8" t="s">
        <v>1620</v>
      </c>
      <c r="H175" s="27" t="s">
        <v>1639</v>
      </c>
      <c r="I175" s="27" t="s">
        <v>1828</v>
      </c>
      <c r="J175" s="8" t="s">
        <v>1640</v>
      </c>
      <c r="K175" s="8" t="s">
        <v>311</v>
      </c>
      <c r="L175" s="8" t="s">
        <v>1641</v>
      </c>
      <c r="M175" s="8" t="s">
        <v>1642</v>
      </c>
      <c r="N175" s="27">
        <v>126.578438392</v>
      </c>
      <c r="O175" s="27">
        <v>35.969836721999997</v>
      </c>
      <c r="P175" s="27" t="s">
        <v>1864</v>
      </c>
      <c r="Q175" s="8" t="s">
        <v>1643</v>
      </c>
      <c r="R175" s="8" t="s">
        <v>1644</v>
      </c>
      <c r="S175" s="8" t="s">
        <v>65</v>
      </c>
      <c r="T175" s="8" t="s">
        <v>1645</v>
      </c>
      <c r="U175" s="8" t="s">
        <v>40</v>
      </c>
      <c r="V175" s="8"/>
      <c r="W175" s="8" t="s">
        <v>81</v>
      </c>
      <c r="X175" s="8" t="s">
        <v>135</v>
      </c>
      <c r="Y175" s="8" t="s">
        <v>1296</v>
      </c>
      <c r="Z175" s="8"/>
      <c r="AA175" s="8" t="s">
        <v>1646</v>
      </c>
      <c r="AB175" s="8" t="s">
        <v>27</v>
      </c>
      <c r="AC175" s="8" t="s">
        <v>790</v>
      </c>
    </row>
    <row r="176" spans="1:29" ht="16.5" customHeight="1">
      <c r="A176" s="3" t="s">
        <v>24</v>
      </c>
      <c r="B176" s="5" t="s">
        <v>280</v>
      </c>
      <c r="C176" s="7" t="s">
        <v>1647</v>
      </c>
      <c r="D176" s="5" t="s">
        <v>27</v>
      </c>
      <c r="E176" s="7" t="s">
        <v>1648</v>
      </c>
      <c r="F176" s="7" t="s">
        <v>1649</v>
      </c>
      <c r="G176" s="7" t="s">
        <v>1650</v>
      </c>
      <c r="H176" s="27" t="s">
        <v>1651</v>
      </c>
      <c r="I176" s="27" t="s">
        <v>1699</v>
      </c>
      <c r="J176" s="7" t="s">
        <v>32</v>
      </c>
      <c r="K176" s="7" t="s">
        <v>101</v>
      </c>
      <c r="L176" s="7" t="s">
        <v>34</v>
      </c>
      <c r="M176" s="7" t="s">
        <v>1652</v>
      </c>
      <c r="N176" s="27">
        <v>126.82635131399999</v>
      </c>
      <c r="O176" s="27">
        <v>35.071882561999999</v>
      </c>
      <c r="P176" s="27" t="s">
        <v>1864</v>
      </c>
      <c r="Q176" s="7" t="s">
        <v>1653</v>
      </c>
      <c r="R176" s="7" t="s">
        <v>1654</v>
      </c>
      <c r="S176" s="7" t="s">
        <v>65</v>
      </c>
      <c r="T176" s="7" t="s">
        <v>840</v>
      </c>
      <c r="U176" s="7" t="s">
        <v>40</v>
      </c>
      <c r="V176" s="7"/>
      <c r="W176" s="7" t="s">
        <v>67</v>
      </c>
      <c r="X176" s="7" t="s">
        <v>68</v>
      </c>
      <c r="Y176" s="7" t="s">
        <v>1655</v>
      </c>
      <c r="Z176" s="7"/>
      <c r="AA176" s="7" t="s">
        <v>109</v>
      </c>
      <c r="AB176" s="7" t="s">
        <v>27</v>
      </c>
      <c r="AC176" s="7" t="s">
        <v>790</v>
      </c>
    </row>
    <row r="177" spans="1:29" ht="16.5" customHeight="1">
      <c r="A177" s="4" t="s">
        <v>53</v>
      </c>
      <c r="B177" s="6" t="s">
        <v>69</v>
      </c>
      <c r="C177" s="8" t="s">
        <v>1656</v>
      </c>
      <c r="D177" s="6" t="s">
        <v>27</v>
      </c>
      <c r="E177" s="8" t="s">
        <v>1657</v>
      </c>
      <c r="F177" s="8" t="s">
        <v>1658</v>
      </c>
      <c r="G177" s="8" t="s">
        <v>1659</v>
      </c>
      <c r="H177" s="27" t="s">
        <v>1660</v>
      </c>
      <c r="I177" s="27" t="s">
        <v>1661</v>
      </c>
      <c r="J177" s="8" t="s">
        <v>1662</v>
      </c>
      <c r="K177" s="8" t="s">
        <v>952</v>
      </c>
      <c r="L177" s="8" t="s">
        <v>1663</v>
      </c>
      <c r="M177" s="8" t="s">
        <v>1664</v>
      </c>
      <c r="N177" s="27">
        <v>126.873021275</v>
      </c>
      <c r="O177" s="27">
        <v>35.700272147</v>
      </c>
      <c r="P177" s="27" t="s">
        <v>1864</v>
      </c>
      <c r="Q177" s="8" t="s">
        <v>1665</v>
      </c>
      <c r="R177" s="8" t="s">
        <v>1666</v>
      </c>
      <c r="S177" s="8" t="s">
        <v>65</v>
      </c>
      <c r="T177" s="8" t="s">
        <v>1667</v>
      </c>
      <c r="U177" s="8" t="s">
        <v>40</v>
      </c>
      <c r="V177" s="8"/>
      <c r="W177" s="8" t="s">
        <v>107</v>
      </c>
      <c r="X177" s="8" t="s">
        <v>68</v>
      </c>
      <c r="Y177" s="8"/>
      <c r="Z177" s="8"/>
      <c r="AA177" s="8" t="s">
        <v>177</v>
      </c>
      <c r="AB177" s="8" t="s">
        <v>27</v>
      </c>
      <c r="AC177" s="8" t="s">
        <v>790</v>
      </c>
    </row>
    <row r="178" spans="1:29" ht="16.5" customHeight="1">
      <c r="A178" s="3" t="s">
        <v>24</v>
      </c>
      <c r="B178" s="5" t="s">
        <v>25</v>
      </c>
      <c r="C178" s="7" t="s">
        <v>1668</v>
      </c>
      <c r="D178" s="5" t="s">
        <v>27</v>
      </c>
      <c r="E178" s="7" t="s">
        <v>1669</v>
      </c>
      <c r="F178" s="7" t="s">
        <v>1670</v>
      </c>
      <c r="G178" s="7" t="s">
        <v>1671</v>
      </c>
      <c r="H178" s="27" t="s">
        <v>1672</v>
      </c>
      <c r="I178" s="27" t="s">
        <v>1877</v>
      </c>
      <c r="J178" s="7" t="s">
        <v>32</v>
      </c>
      <c r="K178" s="7" t="s">
        <v>101</v>
      </c>
      <c r="L178" s="7" t="s">
        <v>1673</v>
      </c>
      <c r="M178" s="7" t="s">
        <v>1674</v>
      </c>
      <c r="N178" s="27">
        <v>126.676112692</v>
      </c>
      <c r="O178" s="27">
        <v>35.179841889999999</v>
      </c>
      <c r="P178" s="27" t="s">
        <v>1864</v>
      </c>
      <c r="Q178" s="7" t="s">
        <v>1675</v>
      </c>
      <c r="R178" s="7" t="s">
        <v>1676</v>
      </c>
      <c r="S178" s="7" t="s">
        <v>65</v>
      </c>
      <c r="T178" s="7" t="s">
        <v>348</v>
      </c>
      <c r="U178" s="7" t="s">
        <v>40</v>
      </c>
      <c r="V178" s="7"/>
      <c r="W178" s="7" t="s">
        <v>81</v>
      </c>
      <c r="X178" s="7" t="s">
        <v>68</v>
      </c>
      <c r="Y178" s="7" t="s">
        <v>1655</v>
      </c>
      <c r="Z178" s="7"/>
      <c r="AA178" s="7" t="s">
        <v>109</v>
      </c>
      <c r="AB178" s="7" t="s">
        <v>27</v>
      </c>
      <c r="AC178" s="7" t="s">
        <v>790</v>
      </c>
    </row>
    <row r="179" spans="1:29" ht="16.5" customHeight="1">
      <c r="A179" s="4" t="s">
        <v>123</v>
      </c>
      <c r="B179" s="6" t="s">
        <v>459</v>
      </c>
      <c r="C179" s="8" t="s">
        <v>1677</v>
      </c>
      <c r="D179" s="6" t="s">
        <v>27</v>
      </c>
      <c r="E179" s="8" t="s">
        <v>1678</v>
      </c>
      <c r="F179" s="8" t="s">
        <v>1679</v>
      </c>
      <c r="G179" s="8" t="s">
        <v>463</v>
      </c>
      <c r="H179" s="27" t="s">
        <v>1680</v>
      </c>
      <c r="I179" s="27" t="s">
        <v>1878</v>
      </c>
      <c r="J179" s="8" t="s">
        <v>1681</v>
      </c>
      <c r="K179" s="8" t="s">
        <v>170</v>
      </c>
      <c r="L179" s="8" t="s">
        <v>1682</v>
      </c>
      <c r="M179" s="8" t="s">
        <v>1683</v>
      </c>
      <c r="N179" s="27">
        <v>127.604813025</v>
      </c>
      <c r="O179" s="27">
        <v>34.896698813</v>
      </c>
      <c r="P179" s="27" t="s">
        <v>1864</v>
      </c>
      <c r="Q179" s="8" t="s">
        <v>1684</v>
      </c>
      <c r="R179" s="8"/>
      <c r="S179" s="8" t="s">
        <v>65</v>
      </c>
      <c r="T179" s="8" t="s">
        <v>1685</v>
      </c>
      <c r="U179" s="8" t="s">
        <v>40</v>
      </c>
      <c r="V179" s="8"/>
      <c r="W179" s="8" t="s">
        <v>107</v>
      </c>
      <c r="X179" s="8"/>
      <c r="Y179" s="8"/>
      <c r="Z179" s="8"/>
      <c r="AA179" s="8"/>
      <c r="AB179" s="8" t="s">
        <v>27</v>
      </c>
      <c r="AC179" s="8" t="s">
        <v>790</v>
      </c>
    </row>
    <row r="180" spans="1:29" ht="16.5" customHeight="1">
      <c r="A180" s="3" t="s">
        <v>123</v>
      </c>
      <c r="B180" s="5" t="s">
        <v>459</v>
      </c>
      <c r="C180" s="7" t="s">
        <v>1686</v>
      </c>
      <c r="D180" s="5" t="s">
        <v>27</v>
      </c>
      <c r="E180" s="7" t="s">
        <v>1687</v>
      </c>
      <c r="F180" s="7" t="s">
        <v>1688</v>
      </c>
      <c r="G180" s="7"/>
      <c r="H180" s="27" t="s">
        <v>1689</v>
      </c>
      <c r="I180" s="27" t="s">
        <v>1689</v>
      </c>
      <c r="J180" s="7" t="s">
        <v>1690</v>
      </c>
      <c r="K180" s="7" t="s">
        <v>170</v>
      </c>
      <c r="L180" s="7" t="s">
        <v>1691</v>
      </c>
      <c r="M180" s="7" t="s">
        <v>1692</v>
      </c>
      <c r="N180" s="27">
        <v>127.76430806</v>
      </c>
      <c r="O180" s="27">
        <v>34.918736670000001</v>
      </c>
      <c r="P180" s="27" t="s">
        <v>1864</v>
      </c>
      <c r="Q180" s="7" t="s">
        <v>1693</v>
      </c>
      <c r="R180" s="7"/>
      <c r="S180" s="7" t="s">
        <v>65</v>
      </c>
      <c r="T180" s="7" t="s">
        <v>1694</v>
      </c>
      <c r="U180" s="7" t="s">
        <v>27</v>
      </c>
      <c r="V180" s="7"/>
      <c r="W180" s="7" t="s">
        <v>41</v>
      </c>
      <c r="X180" s="7" t="s">
        <v>68</v>
      </c>
      <c r="Y180" s="7"/>
      <c r="Z180" s="7"/>
      <c r="AA180" s="7"/>
      <c r="AB180" s="7" t="s">
        <v>27</v>
      </c>
      <c r="AC180" s="7" t="s">
        <v>790</v>
      </c>
    </row>
  </sheetData>
  <autoFilter ref="A1:AC180" xr:uid="{00000000-0001-0000-0000-000000000000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주소변환</vt:lpstr>
      <vt:lpstr>사업장정보관리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김세영</cp:lastModifiedBy>
  <dcterms:created xsi:type="dcterms:W3CDTF">2025-07-25T23:35:48Z</dcterms:created>
  <dcterms:modified xsi:type="dcterms:W3CDTF">2025-07-26T09:29:07Z</dcterms:modified>
</cp:coreProperties>
</file>